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Report" sheetId="1" r:id="rId1"/>
  </sheets>
  <definedNames/>
  <calcPr fullCalcOnLoad="1"/>
</workbook>
</file>

<file path=xl/sharedStrings.xml><?xml version="1.0" encoding="utf-8"?>
<sst xmlns="http://schemas.openxmlformats.org/spreadsheetml/2006/main" count="225" uniqueCount="160">
  <si>
    <t>1</t>
  </si>
  <si>
    <t>A</t>
  </si>
  <si>
    <t>88484579B4</t>
  </si>
  <si>
    <t>IVACAFTOR/TEZACAFTOR/ELEXACAFTOR</t>
  </si>
  <si>
    <t>048984013</t>
  </si>
  <si>
    <t>R07AX32</t>
  </si>
  <si>
    <t>75 50 100</t>
  </si>
  <si>
    <t>mg</t>
  </si>
  <si>
    <t>compressa</t>
  </si>
  <si>
    <t>Vertex Pharmaceuticals (Italy) Srl</t>
  </si>
  <si>
    <t>08433930966</t>
  </si>
  <si>
    <t>Via Leonida Bissolati ,76 ,Roma ,RM</t>
  </si>
  <si>
    <t>0697794000</t>
  </si>
  <si>
    <t>ufficiogarevertex@legalmail.it</t>
  </si>
  <si>
    <t>CO4</t>
  </si>
  <si>
    <t>-</t>
  </si>
  <si>
    <t>Kaftrio</t>
  </si>
  <si>
    <t>ex -factory</t>
  </si>
  <si>
    <t>2</t>
  </si>
  <si>
    <t>8848477A35</t>
  </si>
  <si>
    <t>IVACAFTOR</t>
  </si>
  <si>
    <t>043519053</t>
  </si>
  <si>
    <t>R07AX02</t>
  </si>
  <si>
    <t>150</t>
  </si>
  <si>
    <t>Kalydeco</t>
  </si>
  <si>
    <t>3</t>
  </si>
  <si>
    <t>88484915C4</t>
  </si>
  <si>
    <t>MISOPROSTOLO</t>
  </si>
  <si>
    <t>048968010</t>
  </si>
  <si>
    <t>G02AD06</t>
  </si>
  <si>
    <t>25 MCG</t>
  </si>
  <si>
    <t>Non applic</t>
  </si>
  <si>
    <t>Compressa</t>
  </si>
  <si>
    <t>NORGINE ITALIA S.R.L.</t>
  </si>
  <si>
    <t>11116290153</t>
  </si>
  <si>
    <t>VIA FABIO FILZI ,25 ,MILANO ,MI</t>
  </si>
  <si>
    <t>0267977211</t>
  </si>
  <si>
    <t>norgine.italy@legalmail.it</t>
  </si>
  <si>
    <t>COM</t>
  </si>
  <si>
    <t>100884</t>
  </si>
  <si>
    <t>ANGUSTA 25 microgrammi compresse</t>
  </si>
  <si>
    <t>C</t>
  </si>
  <si>
    <t>50</t>
  </si>
  <si>
    <t>Nessuna nota</t>
  </si>
  <si>
    <t>4</t>
  </si>
  <si>
    <t>8848501E02</t>
  </si>
  <si>
    <t>AVATROMBOPAG MALEATO</t>
  </si>
  <si>
    <t>048079014</t>
  </si>
  <si>
    <t>B02BX08</t>
  </si>
  <si>
    <t>20MG</t>
  </si>
  <si>
    <t>COMPRESSA</t>
  </si>
  <si>
    <t>Swedish Orphan Biovitrum</t>
  </si>
  <si>
    <t>05288990962</t>
  </si>
  <si>
    <t>VIALE VINCENZO LANCETTI ,43 ,MILANO ,MI</t>
  </si>
  <si>
    <t>0249483235</t>
  </si>
  <si>
    <t>sobi.gare@legalmail.it</t>
  </si>
  <si>
    <t>1006-102</t>
  </si>
  <si>
    <t>DOPTELET® 20mg ? 10 compresse rivestite con film</t>
  </si>
  <si>
    <t>H</t>
  </si>
  <si>
    <t>EX-FACTORY</t>
  </si>
  <si>
    <t>NP</t>
  </si>
  <si>
    <t>B</t>
  </si>
  <si>
    <t>048079026</t>
  </si>
  <si>
    <t>20mg</t>
  </si>
  <si>
    <t>1006-202</t>
  </si>
  <si>
    <t>DOPTELET® 20mg ? 15 compresse rivestite con film</t>
  </si>
  <si>
    <t>5</t>
  </si>
  <si>
    <t>88485148BE</t>
  </si>
  <si>
    <t>FLUORURACILE</t>
  </si>
  <si>
    <t>046491015</t>
  </si>
  <si>
    <t>L01BC02</t>
  </si>
  <si>
    <t>20 g</t>
  </si>
  <si>
    <t>40 mg/g</t>
  </si>
  <si>
    <t>TUBO</t>
  </si>
  <si>
    <t>PIERRE FABRE ITALIA SPA</t>
  </si>
  <si>
    <t>01538130152</t>
  </si>
  <si>
    <t>Via Giorgio Washington ,70 ,MILANO ,MI</t>
  </si>
  <si>
    <t>02477941</t>
  </si>
  <si>
    <t>farmaci@pierrefabreitalia.mailcert.it</t>
  </si>
  <si>
    <t>Tub</t>
  </si>
  <si>
    <t>IT011963</t>
  </si>
  <si>
    <t>Tolerak 40 mg/g  - 1 tubo da  20 g</t>
  </si>
  <si>
    <t>33.35</t>
  </si>
  <si>
    <t>N.D.</t>
  </si>
  <si>
    <t>6</t>
  </si>
  <si>
    <t>8848524101</t>
  </si>
  <si>
    <t>CEFIDEROCOL</t>
  </si>
  <si>
    <t>048722019</t>
  </si>
  <si>
    <t>J01DI04</t>
  </si>
  <si>
    <t>1 G</t>
  </si>
  <si>
    <t>FIALE</t>
  </si>
  <si>
    <t>SHIONOGI SRL</t>
  </si>
  <si>
    <t>08339330964</t>
  </si>
  <si>
    <t>VIA EMILIO MOTTA ,10 ,MILANO ,MI</t>
  </si>
  <si>
    <t>06 87678601</t>
  </si>
  <si>
    <t>shionogi-ufficiogare@legalmail.it</t>
  </si>
  <si>
    <t>fla</t>
  </si>
  <si>
    <t>FETCROJA</t>
  </si>
  <si>
    <t>nessuna</t>
  </si>
  <si>
    <t>7</t>
  </si>
  <si>
    <t>8848538C8B</t>
  </si>
  <si>
    <t>CANNABIDIOLO</t>
  </si>
  <si>
    <t>048251019</t>
  </si>
  <si>
    <t>N03AX24</t>
  </si>
  <si>
    <t>100 mg/ml</t>
  </si>
  <si>
    <t>Sol. orale</t>
  </si>
  <si>
    <t>GW Pharma Italy S.r.l.</t>
  </si>
  <si>
    <t>10521880962</t>
  </si>
  <si>
    <t>via Pola ,11 ,Milano ,MI</t>
  </si>
  <si>
    <t>0687501801</t>
  </si>
  <si>
    <t>ufficiogaregwpharmaitaly@pec.it</t>
  </si>
  <si>
    <t>FL2</t>
  </si>
  <si>
    <t>EPIDYOLEX orale soluz 100 mg/ml 100 ml</t>
  </si>
  <si>
    <t>//</t>
  </si>
  <si>
    <t>8</t>
  </si>
  <si>
    <t>8848559DDF</t>
  </si>
  <si>
    <t>VOLANESORSEN</t>
  </si>
  <si>
    <t>047941012</t>
  </si>
  <si>
    <t>C10AX18</t>
  </si>
  <si>
    <t>285MG</t>
  </si>
  <si>
    <t>SIRINGA</t>
  </si>
  <si>
    <t>SI3</t>
  </si>
  <si>
    <t>10052</t>
  </si>
  <si>
    <t>WAYLIVRA*1 siringa preriempita SC 1,5 ml 285 mg</t>
  </si>
  <si>
    <t>Principio attivo</t>
  </si>
  <si>
    <t>AIC</t>
  </si>
  <si>
    <t>ATC</t>
  </si>
  <si>
    <t>Dosaggio</t>
  </si>
  <si>
    <t>Concentrazione</t>
  </si>
  <si>
    <t>Quantità</t>
  </si>
  <si>
    <t>Prezzio unitario base d'asta</t>
  </si>
  <si>
    <t>Base d'asta complessiva per lotto</t>
  </si>
  <si>
    <t>Prezzo unitario offerto</t>
  </si>
  <si>
    <t>Totale offerto sublotto</t>
  </si>
  <si>
    <t>Totale offerto per lotto</t>
  </si>
  <si>
    <t>Sconto offerto</t>
  </si>
  <si>
    <t>Forma farmaceutica</t>
  </si>
  <si>
    <t>Ditta aggiudicataria</t>
  </si>
  <si>
    <t>Partita IVA</t>
  </si>
  <si>
    <t>Indirizzo</t>
  </si>
  <si>
    <t>Telefono</t>
  </si>
  <si>
    <t>PEC</t>
  </si>
  <si>
    <t>Unità di misura</t>
  </si>
  <si>
    <t>Codice prodotto</t>
  </si>
  <si>
    <t>Denominazione commerciale</t>
  </si>
  <si>
    <t>Prezzo SSN</t>
  </si>
  <si>
    <t>Classe rimborsabilità</t>
  </si>
  <si>
    <t>Prezzo al pubblico</t>
  </si>
  <si>
    <t>IVA</t>
  </si>
  <si>
    <t>Sconto obbligatorio per legge</t>
  </si>
  <si>
    <t>Esclusivo</t>
  </si>
  <si>
    <t>Scadenza brevetto</t>
  </si>
  <si>
    <t>Pezzi per confezione</t>
  </si>
  <si>
    <t>Note</t>
  </si>
  <si>
    <t>Percentuale ribasso</t>
  </si>
  <si>
    <t>Ribasso offerto</t>
  </si>
  <si>
    <t>Lotto</t>
  </si>
  <si>
    <t>Sublotto</t>
  </si>
  <si>
    <t>CIG</t>
  </si>
  <si>
    <t xml:space="preserve">     Aggiornamento PTORS n° 61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</si>
</sst>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0\ [$€-410]_-;\-* #,##0.00\ [$€-410]_-;_-* &quot;-&quot;??\ [$€-410]_-;_-@_-"/>
  </numFmts>
  <fonts count="37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Alignment="1">
      <alignment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/>
    </xf>
    <xf numFmtId="49" fontId="0" fillId="0" borderId="10" xfId="0" applyNumberFormat="1" applyFont="1" applyBorder="1" applyAlignment="1">
      <alignment horizontal="left" vertical="center"/>
    </xf>
    <xf numFmtId="22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22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172" fontId="0" fillId="0" borderId="10" xfId="0" applyNumberFormat="1" applyFont="1" applyBorder="1" applyAlignment="1">
      <alignment horizontal="right" vertical="center"/>
    </xf>
    <xf numFmtId="172" fontId="0" fillId="0" borderId="10" xfId="0" applyNumberFormat="1" applyFont="1" applyBorder="1" applyAlignment="1">
      <alignment horizontal="right" vertical="center"/>
    </xf>
    <xf numFmtId="172" fontId="0" fillId="0" borderId="10" xfId="43" applyNumberFormat="1" applyFont="1" applyBorder="1" applyAlignment="1">
      <alignment horizontal="center" vertical="center"/>
    </xf>
    <xf numFmtId="172" fontId="0" fillId="0" borderId="10" xfId="0" applyNumberFormat="1" applyFont="1" applyBorder="1" applyAlignment="1">
      <alignment horizontal="right" vertical="center"/>
    </xf>
    <xf numFmtId="172" fontId="0" fillId="0" borderId="10" xfId="0" applyNumberFormat="1" applyFont="1" applyBorder="1" applyAlignment="1">
      <alignment horizontal="right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2" fontId="0" fillId="0" borderId="0" xfId="0" applyNumberFormat="1" applyFont="1" applyAlignment="1">
      <alignment horizontal="right" vertical="center"/>
    </xf>
    <xf numFmtId="49" fontId="2" fillId="19" borderId="11" xfId="0" applyNumberFormat="1" applyFont="1" applyFill="1" applyBorder="1" applyAlignment="1">
      <alignment horizontal="left" vertical="center"/>
    </xf>
    <xf numFmtId="172" fontId="0" fillId="0" borderId="12" xfId="43" applyNumberFormat="1" applyFont="1" applyBorder="1" applyAlignment="1">
      <alignment horizontal="center" vertical="center"/>
    </xf>
    <xf numFmtId="172" fontId="0" fillId="0" borderId="13" xfId="43" applyNumberFormat="1" applyFont="1" applyBorder="1" applyAlignment="1">
      <alignment horizontal="center" vertical="center"/>
    </xf>
    <xf numFmtId="172" fontId="0" fillId="34" borderId="10" xfId="0" applyNumberFormat="1" applyFont="1" applyFill="1" applyBorder="1" applyAlignment="1">
      <alignment horizontal="right" vertical="center"/>
    </xf>
    <xf numFmtId="172" fontId="0" fillId="34" borderId="10" xfId="43" applyNumberFormat="1" applyFont="1" applyFill="1" applyBorder="1" applyAlignment="1">
      <alignment horizontal="center" vertical="center"/>
    </xf>
    <xf numFmtId="172" fontId="0" fillId="0" borderId="10" xfId="43" applyNumberFormat="1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right" vertical="center"/>
    </xf>
    <xf numFmtId="0" fontId="0" fillId="34" borderId="10" xfId="0" applyFont="1" applyFill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"/>
  <sheetViews>
    <sheetView tabSelected="1" zoomScalePageLayoutView="0" workbookViewId="0" topLeftCell="A1">
      <selection activeCell="AF17" sqref="AF17"/>
    </sheetView>
  </sheetViews>
  <sheetFormatPr defaultColWidth="9.140625" defaultRowHeight="21" customHeight="1"/>
  <cols>
    <col min="1" max="1" width="8.8515625" style="61" customWidth="1"/>
    <col min="2" max="2" width="8.8515625" style="62" customWidth="1"/>
    <col min="3" max="3" width="11.7109375" style="28" bestFit="1" customWidth="1"/>
    <col min="4" max="4" width="38.8515625" style="29" bestFit="1" customWidth="1"/>
    <col min="5" max="5" width="10.00390625" style="30" bestFit="1" customWidth="1"/>
    <col min="6" max="6" width="8.8515625" style="31" customWidth="1"/>
    <col min="7" max="7" width="9.7109375" style="32" bestFit="1" customWidth="1"/>
    <col min="8" max="8" width="15.140625" style="33" bestFit="1" customWidth="1"/>
    <col min="9" max="9" width="8.421875" style="34" bestFit="1" customWidth="1"/>
    <col min="10" max="10" width="26.7109375" style="35" bestFit="1" customWidth="1"/>
    <col min="11" max="11" width="20.7109375" style="35" customWidth="1"/>
    <col min="12" max="12" width="22.421875" style="36" bestFit="1" customWidth="1"/>
    <col min="13" max="13" width="21.57421875" style="37" bestFit="1" customWidth="1"/>
    <col min="14" max="14" width="21.57421875" style="37" customWidth="1"/>
    <col min="15" max="15" width="13.8515625" style="38" bestFit="1" customWidth="1"/>
    <col min="16" max="16" width="19.421875" style="39" bestFit="1" customWidth="1"/>
    <col min="17" max="17" width="29.421875" style="40" bestFit="1" customWidth="1"/>
    <col min="18" max="18" width="12.00390625" style="41" bestFit="1" customWidth="1"/>
    <col min="19" max="19" width="40.7109375" style="42" bestFit="1" customWidth="1"/>
    <col min="20" max="20" width="11.57421875" style="43" bestFit="1" customWidth="1"/>
    <col min="21" max="21" width="30.7109375" style="44" bestFit="1" customWidth="1"/>
    <col min="22" max="22" width="15.57421875" style="45" bestFit="1" customWidth="1"/>
    <col min="23" max="23" width="15.7109375" style="46" bestFit="1" customWidth="1"/>
    <col min="24" max="24" width="46.00390625" style="47" bestFit="1" customWidth="1"/>
    <col min="25" max="25" width="11.8515625" style="48" bestFit="1" customWidth="1"/>
    <col min="26" max="26" width="20.421875" style="49" bestFit="1" customWidth="1"/>
    <col min="27" max="27" width="19.00390625" style="50" bestFit="1" customWidth="1"/>
    <col min="28" max="28" width="8.8515625" style="51" customWidth="1"/>
    <col min="29" max="29" width="29.7109375" style="52" bestFit="1" customWidth="1"/>
    <col min="30" max="30" width="9.28125" style="53" bestFit="1" customWidth="1"/>
    <col min="31" max="31" width="18.28125" style="54" bestFit="1" customWidth="1"/>
    <col min="32" max="32" width="21.140625" style="55" bestFit="1" customWidth="1"/>
    <col min="33" max="33" width="12.421875" style="56" bestFit="1" customWidth="1"/>
    <col min="34" max="34" width="19.57421875" style="57" bestFit="1" customWidth="1"/>
    <col min="35" max="35" width="15.57421875" style="58" bestFit="1" customWidth="1"/>
    <col min="36" max="16384" width="9.140625" style="1" customWidth="1"/>
  </cols>
  <sheetData>
    <row r="1" spans="1:35" ht="40.5" customHeight="1">
      <c r="A1" s="73" t="s">
        <v>159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  <c r="AA1" s="73"/>
      <c r="AB1" s="73"/>
      <c r="AC1" s="73"/>
      <c r="AD1" s="73"/>
      <c r="AE1" s="73"/>
      <c r="AF1" s="73"/>
      <c r="AG1" s="73"/>
      <c r="AH1" s="73"/>
      <c r="AI1" s="73"/>
    </row>
    <row r="2" spans="1:35" s="71" customFormat="1" ht="35.25" customHeight="1">
      <c r="A2" s="69" t="s">
        <v>156</v>
      </c>
      <c r="B2" s="69" t="s">
        <v>157</v>
      </c>
      <c r="C2" s="69" t="s">
        <v>158</v>
      </c>
      <c r="D2" s="70" t="s">
        <v>124</v>
      </c>
      <c r="E2" s="70" t="s">
        <v>125</v>
      </c>
      <c r="F2" s="70" t="s">
        <v>126</v>
      </c>
      <c r="G2" s="70" t="s">
        <v>127</v>
      </c>
      <c r="H2" s="70" t="s">
        <v>128</v>
      </c>
      <c r="I2" s="70" t="s">
        <v>129</v>
      </c>
      <c r="J2" s="70" t="s">
        <v>130</v>
      </c>
      <c r="K2" s="70" t="s">
        <v>131</v>
      </c>
      <c r="L2" s="70" t="s">
        <v>132</v>
      </c>
      <c r="M2" s="70" t="s">
        <v>133</v>
      </c>
      <c r="N2" s="70" t="s">
        <v>134</v>
      </c>
      <c r="O2" s="70" t="s">
        <v>135</v>
      </c>
      <c r="P2" s="70" t="s">
        <v>136</v>
      </c>
      <c r="Q2" s="70" t="s">
        <v>137</v>
      </c>
      <c r="R2" s="70" t="s">
        <v>138</v>
      </c>
      <c r="S2" s="70" t="s">
        <v>139</v>
      </c>
      <c r="T2" s="70" t="s">
        <v>140</v>
      </c>
      <c r="U2" s="70" t="s">
        <v>141</v>
      </c>
      <c r="V2" s="70" t="s">
        <v>142</v>
      </c>
      <c r="W2" s="70" t="s">
        <v>143</v>
      </c>
      <c r="X2" s="70" t="s">
        <v>144</v>
      </c>
      <c r="Y2" s="70" t="s">
        <v>145</v>
      </c>
      <c r="Z2" s="70" t="s">
        <v>146</v>
      </c>
      <c r="AA2" s="70" t="s">
        <v>147</v>
      </c>
      <c r="AB2" s="70" t="s">
        <v>148</v>
      </c>
      <c r="AC2" s="70" t="s">
        <v>149</v>
      </c>
      <c r="AD2" s="70" t="s">
        <v>150</v>
      </c>
      <c r="AE2" s="70" t="s">
        <v>151</v>
      </c>
      <c r="AF2" s="70" t="s">
        <v>152</v>
      </c>
      <c r="AG2" s="70" t="s">
        <v>153</v>
      </c>
      <c r="AH2" s="70" t="s">
        <v>154</v>
      </c>
      <c r="AI2" s="70" t="s">
        <v>155</v>
      </c>
    </row>
    <row r="3" spans="1:35" ht="21" customHeight="1">
      <c r="A3" s="59" t="s">
        <v>0</v>
      </c>
      <c r="B3" s="60" t="s">
        <v>1</v>
      </c>
      <c r="C3" s="2" t="s">
        <v>2</v>
      </c>
      <c r="D3" s="3" t="s">
        <v>3</v>
      </c>
      <c r="E3" s="4" t="s">
        <v>4</v>
      </c>
      <c r="F3" s="5" t="s">
        <v>5</v>
      </c>
      <c r="G3" s="6" t="s">
        <v>6</v>
      </c>
      <c r="H3" s="7" t="s">
        <v>7</v>
      </c>
      <c r="I3" s="8">
        <v>273858</v>
      </c>
      <c r="J3" s="64">
        <v>131.50679</v>
      </c>
      <c r="K3" s="64">
        <f aca="true" t="shared" si="0" ref="K3:K11">J3*I3</f>
        <v>36014186.49582</v>
      </c>
      <c r="L3" s="76"/>
      <c r="M3" s="78">
        <v>36014186.49582</v>
      </c>
      <c r="N3" s="77"/>
      <c r="O3" s="9">
        <v>25</v>
      </c>
      <c r="P3" s="10" t="s">
        <v>8</v>
      </c>
      <c r="Q3" s="11" t="s">
        <v>9</v>
      </c>
      <c r="R3" s="12" t="s">
        <v>10</v>
      </c>
      <c r="S3" s="13" t="s">
        <v>11</v>
      </c>
      <c r="T3" s="14" t="s">
        <v>12</v>
      </c>
      <c r="U3" s="15" t="s">
        <v>13</v>
      </c>
      <c r="V3" s="16" t="s">
        <v>14</v>
      </c>
      <c r="W3" s="17" t="s">
        <v>15</v>
      </c>
      <c r="X3" s="18" t="s">
        <v>16</v>
      </c>
      <c r="Y3" s="67">
        <v>175.34</v>
      </c>
      <c r="Z3" s="19" t="s">
        <v>1</v>
      </c>
      <c r="AA3" s="68">
        <v>16205.57</v>
      </c>
      <c r="AB3" s="20">
        <v>10</v>
      </c>
      <c r="AC3" s="21" t="s">
        <v>17</v>
      </c>
      <c r="AD3" s="22" t="s">
        <v>0</v>
      </c>
      <c r="AE3" s="23">
        <v>44562</v>
      </c>
      <c r="AF3" s="24">
        <v>56</v>
      </c>
      <c r="AG3" s="25" t="s">
        <v>15</v>
      </c>
      <c r="AH3" s="79"/>
      <c r="AI3" s="80"/>
    </row>
    <row r="4" spans="1:35" ht="21" customHeight="1">
      <c r="A4" s="59" t="s">
        <v>18</v>
      </c>
      <c r="B4" s="60" t="s">
        <v>1</v>
      </c>
      <c r="C4" s="2" t="s">
        <v>19</v>
      </c>
      <c r="D4" s="3" t="s">
        <v>20</v>
      </c>
      <c r="E4" s="4" t="s">
        <v>21</v>
      </c>
      <c r="F4" s="5" t="s">
        <v>22</v>
      </c>
      <c r="G4" s="6" t="s">
        <v>23</v>
      </c>
      <c r="H4" s="7" t="s">
        <v>7</v>
      </c>
      <c r="I4" s="8">
        <v>143548</v>
      </c>
      <c r="J4" s="64">
        <v>196.43607</v>
      </c>
      <c r="K4" s="64">
        <f t="shared" si="0"/>
        <v>28198004.97636</v>
      </c>
      <c r="L4" s="76"/>
      <c r="M4" s="66">
        <v>28198004.97636</v>
      </c>
      <c r="N4" s="77"/>
      <c r="O4" s="9">
        <v>35.67</v>
      </c>
      <c r="P4" s="10" t="s">
        <v>8</v>
      </c>
      <c r="Q4" s="11" t="s">
        <v>9</v>
      </c>
      <c r="R4" s="12" t="s">
        <v>10</v>
      </c>
      <c r="S4" s="13" t="s">
        <v>11</v>
      </c>
      <c r="T4" s="14" t="s">
        <v>12</v>
      </c>
      <c r="U4" s="15" t="s">
        <v>13</v>
      </c>
      <c r="V4" s="16" t="s">
        <v>14</v>
      </c>
      <c r="W4" s="17" t="s">
        <v>15</v>
      </c>
      <c r="X4" s="18" t="s">
        <v>24</v>
      </c>
      <c r="Y4" s="67">
        <v>305.36</v>
      </c>
      <c r="Z4" s="19" t="s">
        <v>1</v>
      </c>
      <c r="AA4" s="68">
        <v>14110.92</v>
      </c>
      <c r="AB4" s="20">
        <v>10</v>
      </c>
      <c r="AC4" s="21" t="s">
        <v>17</v>
      </c>
      <c r="AD4" s="22" t="s">
        <v>0</v>
      </c>
      <c r="AE4" s="23">
        <v>46592</v>
      </c>
      <c r="AF4" s="24">
        <v>28</v>
      </c>
      <c r="AG4" s="25" t="s">
        <v>15</v>
      </c>
      <c r="AH4" s="79"/>
      <c r="AI4" s="80"/>
    </row>
    <row r="5" spans="1:35" ht="21" customHeight="1">
      <c r="A5" s="59" t="s">
        <v>25</v>
      </c>
      <c r="B5" s="60" t="s">
        <v>1</v>
      </c>
      <c r="C5" s="2" t="s">
        <v>26</v>
      </c>
      <c r="D5" s="3" t="s">
        <v>27</v>
      </c>
      <c r="E5" s="4" t="s">
        <v>28</v>
      </c>
      <c r="F5" s="5" t="s">
        <v>29</v>
      </c>
      <c r="G5" s="6" t="s">
        <v>30</v>
      </c>
      <c r="H5" s="7" t="s">
        <v>31</v>
      </c>
      <c r="I5" s="8">
        <v>59576</v>
      </c>
      <c r="J5" s="64">
        <v>11.25</v>
      </c>
      <c r="K5" s="64">
        <f t="shared" si="0"/>
        <v>670230</v>
      </c>
      <c r="L5" s="65">
        <v>11.25</v>
      </c>
      <c r="M5" s="66">
        <v>670230</v>
      </c>
      <c r="N5" s="66">
        <v>670230</v>
      </c>
      <c r="O5" s="9">
        <v>50</v>
      </c>
      <c r="P5" s="10" t="s">
        <v>32</v>
      </c>
      <c r="Q5" s="11" t="s">
        <v>33</v>
      </c>
      <c r="R5" s="12" t="s">
        <v>34</v>
      </c>
      <c r="S5" s="13" t="s">
        <v>35</v>
      </c>
      <c r="T5" s="14" t="s">
        <v>36</v>
      </c>
      <c r="U5" s="15" t="s">
        <v>37</v>
      </c>
      <c r="V5" s="16" t="s">
        <v>38</v>
      </c>
      <c r="W5" s="17" t="s">
        <v>39</v>
      </c>
      <c r="X5" s="18" t="s">
        <v>40</v>
      </c>
      <c r="Y5" s="67">
        <v>11.25</v>
      </c>
      <c r="Z5" s="19" t="s">
        <v>41</v>
      </c>
      <c r="AA5" s="68">
        <v>198</v>
      </c>
      <c r="AB5" s="20">
        <v>10</v>
      </c>
      <c r="AC5" s="21" t="s">
        <v>42</v>
      </c>
      <c r="AD5" s="22" t="s">
        <v>0</v>
      </c>
      <c r="AE5" s="23">
        <v>49136</v>
      </c>
      <c r="AF5" s="24">
        <v>8</v>
      </c>
      <c r="AG5" s="25" t="s">
        <v>43</v>
      </c>
      <c r="AH5" s="26">
        <v>0</v>
      </c>
      <c r="AI5" s="27">
        <v>0</v>
      </c>
    </row>
    <row r="6" spans="1:35" ht="21" customHeight="1">
      <c r="A6" s="59" t="s">
        <v>44</v>
      </c>
      <c r="B6" s="60" t="s">
        <v>1</v>
      </c>
      <c r="C6" s="2" t="s">
        <v>45</v>
      </c>
      <c r="D6" s="3" t="s">
        <v>46</v>
      </c>
      <c r="E6" s="4" t="s">
        <v>47</v>
      </c>
      <c r="F6" s="5" t="s">
        <v>48</v>
      </c>
      <c r="G6" s="6" t="s">
        <v>49</v>
      </c>
      <c r="H6" s="7" t="s">
        <v>49</v>
      </c>
      <c r="I6" s="8">
        <v>8991</v>
      </c>
      <c r="J6" s="64">
        <v>82.21775</v>
      </c>
      <c r="K6" s="64">
        <f t="shared" si="0"/>
        <v>739219.79025</v>
      </c>
      <c r="L6" s="65">
        <v>82.21775</v>
      </c>
      <c r="M6" s="66">
        <v>739219.79025</v>
      </c>
      <c r="N6" s="74">
        <f>M6+M7</f>
        <v>1222989.00183</v>
      </c>
      <c r="O6" s="9">
        <v>0</v>
      </c>
      <c r="P6" s="10" t="s">
        <v>50</v>
      </c>
      <c r="Q6" s="11" t="s">
        <v>51</v>
      </c>
      <c r="R6" s="12" t="s">
        <v>52</v>
      </c>
      <c r="S6" s="13" t="s">
        <v>53</v>
      </c>
      <c r="T6" s="14" t="s">
        <v>54</v>
      </c>
      <c r="U6" s="15" t="s">
        <v>55</v>
      </c>
      <c r="V6" s="16" t="s">
        <v>14</v>
      </c>
      <c r="W6" s="17" t="s">
        <v>56</v>
      </c>
      <c r="X6" s="18" t="s">
        <v>57</v>
      </c>
      <c r="Y6" s="67">
        <v>136.68</v>
      </c>
      <c r="Z6" s="19" t="s">
        <v>58</v>
      </c>
      <c r="AA6" s="68">
        <v>1503.51</v>
      </c>
      <c r="AB6" s="20">
        <v>10</v>
      </c>
      <c r="AC6" s="21" t="s">
        <v>59</v>
      </c>
      <c r="AD6" s="22" t="s">
        <v>0</v>
      </c>
      <c r="AE6" s="23">
        <v>46757</v>
      </c>
      <c r="AF6" s="24">
        <v>10</v>
      </c>
      <c r="AG6" s="25" t="s">
        <v>60</v>
      </c>
      <c r="AH6" s="26">
        <v>0</v>
      </c>
      <c r="AI6" s="27">
        <v>1.5E-07</v>
      </c>
    </row>
    <row r="7" spans="1:35" ht="21" customHeight="1">
      <c r="A7" s="59" t="s">
        <v>44</v>
      </c>
      <c r="B7" s="60" t="s">
        <v>61</v>
      </c>
      <c r="C7" s="2" t="s">
        <v>45</v>
      </c>
      <c r="D7" s="3" t="s">
        <v>46</v>
      </c>
      <c r="E7" s="4" t="s">
        <v>62</v>
      </c>
      <c r="F7" s="5" t="s">
        <v>48</v>
      </c>
      <c r="G7" s="6" t="s">
        <v>49</v>
      </c>
      <c r="H7" s="7" t="s">
        <v>63</v>
      </c>
      <c r="I7" s="8">
        <v>8826</v>
      </c>
      <c r="J7" s="64">
        <v>54.81183</v>
      </c>
      <c r="K7" s="64">
        <f t="shared" si="0"/>
        <v>483769.21158</v>
      </c>
      <c r="L7" s="65">
        <v>54.81183</v>
      </c>
      <c r="M7" s="66">
        <v>483769.21158</v>
      </c>
      <c r="N7" s="75"/>
      <c r="O7" s="9">
        <v>0</v>
      </c>
      <c r="P7" s="10" t="s">
        <v>50</v>
      </c>
      <c r="Q7" s="11" t="s">
        <v>51</v>
      </c>
      <c r="R7" s="12" t="s">
        <v>52</v>
      </c>
      <c r="S7" s="13" t="s">
        <v>53</v>
      </c>
      <c r="T7" s="14" t="s">
        <v>54</v>
      </c>
      <c r="U7" s="15" t="s">
        <v>55</v>
      </c>
      <c r="V7" s="16" t="s">
        <v>14</v>
      </c>
      <c r="W7" s="17" t="s">
        <v>64</v>
      </c>
      <c r="X7" s="18" t="s">
        <v>65</v>
      </c>
      <c r="Y7" s="67">
        <v>136.68</v>
      </c>
      <c r="Z7" s="19" t="s">
        <v>58</v>
      </c>
      <c r="AA7" s="68">
        <v>2255.27</v>
      </c>
      <c r="AB7" s="20">
        <v>10</v>
      </c>
      <c r="AC7" s="21" t="s">
        <v>59</v>
      </c>
      <c r="AD7" s="22" t="s">
        <v>0</v>
      </c>
      <c r="AE7" s="23">
        <v>46757</v>
      </c>
      <c r="AF7" s="24">
        <v>15</v>
      </c>
      <c r="AG7" s="25" t="s">
        <v>60</v>
      </c>
      <c r="AH7" s="26">
        <v>0</v>
      </c>
      <c r="AI7" s="27">
        <v>1.5E-07</v>
      </c>
    </row>
    <row r="8" spans="1:35" ht="21" customHeight="1">
      <c r="A8" s="59" t="s">
        <v>66</v>
      </c>
      <c r="B8" s="60" t="s">
        <v>1</v>
      </c>
      <c r="C8" s="2" t="s">
        <v>67</v>
      </c>
      <c r="D8" s="3" t="s">
        <v>68</v>
      </c>
      <c r="E8" s="4" t="s">
        <v>69</v>
      </c>
      <c r="F8" s="5" t="s">
        <v>70</v>
      </c>
      <c r="G8" s="6" t="s">
        <v>71</v>
      </c>
      <c r="H8" s="7" t="s">
        <v>72</v>
      </c>
      <c r="I8" s="8">
        <v>4146</v>
      </c>
      <c r="J8" s="64">
        <v>44.22</v>
      </c>
      <c r="K8" s="64">
        <f t="shared" si="0"/>
        <v>183336.12</v>
      </c>
      <c r="L8" s="65">
        <v>44.22</v>
      </c>
      <c r="M8" s="66">
        <v>183336.12</v>
      </c>
      <c r="N8" s="66">
        <v>183336.12</v>
      </c>
      <c r="O8" s="9">
        <v>0</v>
      </c>
      <c r="P8" s="10" t="s">
        <v>73</v>
      </c>
      <c r="Q8" s="11" t="s">
        <v>74</v>
      </c>
      <c r="R8" s="12" t="s">
        <v>75</v>
      </c>
      <c r="S8" s="13" t="s">
        <v>76</v>
      </c>
      <c r="T8" s="14" t="s">
        <v>77</v>
      </c>
      <c r="U8" s="15" t="s">
        <v>78</v>
      </c>
      <c r="V8" s="16" t="s">
        <v>79</v>
      </c>
      <c r="W8" s="17" t="s">
        <v>80</v>
      </c>
      <c r="X8" s="18" t="s">
        <v>81</v>
      </c>
      <c r="Y8" s="67">
        <v>44.22</v>
      </c>
      <c r="Z8" s="19" t="s">
        <v>1</v>
      </c>
      <c r="AA8" s="68">
        <v>72.99</v>
      </c>
      <c r="AB8" s="20">
        <v>10</v>
      </c>
      <c r="AC8" s="21" t="s">
        <v>82</v>
      </c>
      <c r="AD8" s="22" t="s">
        <v>0</v>
      </c>
      <c r="AE8" s="23">
        <v>2958101</v>
      </c>
      <c r="AF8" s="24">
        <v>1</v>
      </c>
      <c r="AG8" s="25" t="s">
        <v>83</v>
      </c>
      <c r="AH8" s="26">
        <v>0</v>
      </c>
      <c r="AI8" s="27">
        <v>0</v>
      </c>
    </row>
    <row r="9" spans="1:35" ht="21" customHeight="1">
      <c r="A9" s="59" t="s">
        <v>84</v>
      </c>
      <c r="B9" s="60" t="s">
        <v>1</v>
      </c>
      <c r="C9" s="2" t="s">
        <v>85</v>
      </c>
      <c r="D9" s="3" t="s">
        <v>86</v>
      </c>
      <c r="E9" s="4" t="s">
        <v>87</v>
      </c>
      <c r="F9" s="5" t="s">
        <v>88</v>
      </c>
      <c r="G9" s="6" t="s">
        <v>89</v>
      </c>
      <c r="H9" s="7" t="s">
        <v>89</v>
      </c>
      <c r="I9" s="8">
        <v>45744</v>
      </c>
      <c r="J9" s="64">
        <v>83.33685</v>
      </c>
      <c r="K9" s="64">
        <f t="shared" si="0"/>
        <v>3812160.8663999997</v>
      </c>
      <c r="L9" s="76"/>
      <c r="M9" s="66">
        <v>3812160.8664</v>
      </c>
      <c r="N9" s="77"/>
      <c r="O9" s="9">
        <v>0</v>
      </c>
      <c r="P9" s="10" t="s">
        <v>90</v>
      </c>
      <c r="Q9" s="11" t="s">
        <v>91</v>
      </c>
      <c r="R9" s="12" t="s">
        <v>92</v>
      </c>
      <c r="S9" s="13" t="s">
        <v>93</v>
      </c>
      <c r="T9" s="14" t="s">
        <v>94</v>
      </c>
      <c r="U9" s="15" t="s">
        <v>95</v>
      </c>
      <c r="V9" s="16" t="s">
        <v>96</v>
      </c>
      <c r="W9" s="17" t="s">
        <v>87</v>
      </c>
      <c r="X9" s="18" t="s">
        <v>97</v>
      </c>
      <c r="Y9" s="67">
        <v>150</v>
      </c>
      <c r="Z9" s="19" t="s">
        <v>58</v>
      </c>
      <c r="AA9" s="68">
        <v>2250.55</v>
      </c>
      <c r="AB9" s="20">
        <v>10</v>
      </c>
      <c r="AC9" s="21" t="s">
        <v>82</v>
      </c>
      <c r="AD9" s="22" t="s">
        <v>0</v>
      </c>
      <c r="AE9" s="23">
        <v>47596</v>
      </c>
      <c r="AF9" s="24">
        <v>10</v>
      </c>
      <c r="AG9" s="25" t="s">
        <v>98</v>
      </c>
      <c r="AH9" s="79"/>
      <c r="AI9" s="80"/>
    </row>
    <row r="10" spans="1:35" ht="21" customHeight="1">
      <c r="A10" s="59" t="s">
        <v>99</v>
      </c>
      <c r="B10" s="60" t="s">
        <v>1</v>
      </c>
      <c r="C10" s="2" t="s">
        <v>100</v>
      </c>
      <c r="D10" s="3" t="s">
        <v>101</v>
      </c>
      <c r="E10" s="4" t="s">
        <v>102</v>
      </c>
      <c r="F10" s="5" t="s">
        <v>103</v>
      </c>
      <c r="G10" s="6" t="s">
        <v>104</v>
      </c>
      <c r="H10" s="7" t="s">
        <v>104</v>
      </c>
      <c r="I10" s="8">
        <v>3664</v>
      </c>
      <c r="J10" s="64">
        <v>627</v>
      </c>
      <c r="K10" s="64">
        <f t="shared" si="0"/>
        <v>2297328</v>
      </c>
      <c r="L10" s="65">
        <v>627</v>
      </c>
      <c r="M10" s="66">
        <v>2297328</v>
      </c>
      <c r="N10" s="66">
        <v>2297328</v>
      </c>
      <c r="O10" s="9">
        <v>63.908</v>
      </c>
      <c r="P10" s="10" t="s">
        <v>105</v>
      </c>
      <c r="Q10" s="11" t="s">
        <v>106</v>
      </c>
      <c r="R10" s="12" t="s">
        <v>107</v>
      </c>
      <c r="S10" s="13" t="s">
        <v>108</v>
      </c>
      <c r="T10" s="14" t="s">
        <v>109</v>
      </c>
      <c r="U10" s="15" t="s">
        <v>110</v>
      </c>
      <c r="V10" s="16" t="s">
        <v>111</v>
      </c>
      <c r="W10" s="17" t="s">
        <v>102</v>
      </c>
      <c r="X10" s="18" t="s">
        <v>112</v>
      </c>
      <c r="Y10" s="67">
        <v>627</v>
      </c>
      <c r="Z10" s="19" t="s">
        <v>1</v>
      </c>
      <c r="AA10" s="68">
        <v>1910.98</v>
      </c>
      <c r="AB10" s="20">
        <v>10</v>
      </c>
      <c r="AC10" s="21" t="s">
        <v>82</v>
      </c>
      <c r="AD10" s="22" t="s">
        <v>0</v>
      </c>
      <c r="AE10" s="23">
        <v>1</v>
      </c>
      <c r="AF10" s="24">
        <v>1</v>
      </c>
      <c r="AG10" s="25" t="s">
        <v>113</v>
      </c>
      <c r="AH10" s="26">
        <v>0</v>
      </c>
      <c r="AI10" s="27">
        <v>0</v>
      </c>
    </row>
    <row r="11" spans="1:35" ht="21" customHeight="1">
      <c r="A11" s="59" t="s">
        <v>114</v>
      </c>
      <c r="B11" s="60" t="s">
        <v>1</v>
      </c>
      <c r="C11" s="2" t="s">
        <v>115</v>
      </c>
      <c r="D11" s="3" t="s">
        <v>116</v>
      </c>
      <c r="E11" s="4" t="s">
        <v>117</v>
      </c>
      <c r="F11" s="5" t="s">
        <v>118</v>
      </c>
      <c r="G11" s="6" t="s">
        <v>119</v>
      </c>
      <c r="H11" s="7" t="s">
        <v>119</v>
      </c>
      <c r="I11" s="8">
        <v>52</v>
      </c>
      <c r="J11" s="64">
        <v>7445.63</v>
      </c>
      <c r="K11" s="64">
        <f t="shared" si="0"/>
        <v>387172.76</v>
      </c>
      <c r="L11" s="65">
        <v>7445.63</v>
      </c>
      <c r="M11" s="66">
        <v>387172.76</v>
      </c>
      <c r="N11" s="66">
        <v>387172.76</v>
      </c>
      <c r="O11" s="9">
        <v>0</v>
      </c>
      <c r="P11" s="10" t="s">
        <v>120</v>
      </c>
      <c r="Q11" s="11" t="s">
        <v>51</v>
      </c>
      <c r="R11" s="12" t="s">
        <v>52</v>
      </c>
      <c r="S11" s="13" t="s">
        <v>53</v>
      </c>
      <c r="T11" s="14" t="s">
        <v>54</v>
      </c>
      <c r="U11" s="15" t="s">
        <v>55</v>
      </c>
      <c r="V11" s="16" t="s">
        <v>121</v>
      </c>
      <c r="W11" s="17" t="s">
        <v>122</v>
      </c>
      <c r="X11" s="18" t="s">
        <v>123</v>
      </c>
      <c r="Y11" s="67">
        <v>24756.19</v>
      </c>
      <c r="Z11" s="19" t="s">
        <v>58</v>
      </c>
      <c r="AA11" s="68">
        <v>27231.6</v>
      </c>
      <c r="AB11" s="20">
        <v>10</v>
      </c>
      <c r="AC11" s="21" t="s">
        <v>59</v>
      </c>
      <c r="AD11" s="22" t="s">
        <v>0</v>
      </c>
      <c r="AE11" s="23">
        <v>48989</v>
      </c>
      <c r="AF11" s="24">
        <v>1</v>
      </c>
      <c r="AG11" s="25" t="s">
        <v>60</v>
      </c>
      <c r="AH11" s="26">
        <v>0</v>
      </c>
      <c r="AI11" s="27">
        <v>0</v>
      </c>
    </row>
    <row r="13" spans="14:35" ht="21" customHeight="1">
      <c r="N13" s="72"/>
      <c r="O13" s="39"/>
      <c r="P13" s="40"/>
      <c r="Q13" s="41"/>
      <c r="R13" s="42"/>
      <c r="S13" s="43"/>
      <c r="T13" s="44"/>
      <c r="U13" s="45"/>
      <c r="V13" s="46"/>
      <c r="W13" s="47"/>
      <c r="X13" s="48"/>
      <c r="Y13" s="49"/>
      <c r="Z13" s="50"/>
      <c r="AA13" s="51"/>
      <c r="AB13" s="52"/>
      <c r="AC13" s="53"/>
      <c r="AD13" s="54"/>
      <c r="AE13" s="55"/>
      <c r="AF13" s="56"/>
      <c r="AG13" s="57"/>
      <c r="AH13" s="58"/>
      <c r="AI13" s="1"/>
    </row>
    <row r="14" spans="13:35" ht="21" customHeight="1">
      <c r="M14" s="63"/>
      <c r="N14" s="38"/>
      <c r="O14" s="39"/>
      <c r="P14" s="40"/>
      <c r="Q14" s="41"/>
      <c r="R14" s="42"/>
      <c r="S14" s="43"/>
      <c r="T14" s="44"/>
      <c r="U14" s="45"/>
      <c r="V14" s="46"/>
      <c r="W14" s="47"/>
      <c r="X14" s="48"/>
      <c r="Y14" s="49"/>
      <c r="Z14" s="50"/>
      <c r="AA14" s="51"/>
      <c r="AB14" s="52"/>
      <c r="AC14" s="53"/>
      <c r="AD14" s="54"/>
      <c r="AE14" s="55"/>
      <c r="AF14" s="56"/>
      <c r="AG14" s="57"/>
      <c r="AH14" s="58"/>
      <c r="AI14" s="1"/>
    </row>
    <row r="15" spans="13:35" ht="21" customHeight="1">
      <c r="M15" s="63"/>
      <c r="N15" s="38"/>
      <c r="O15" s="39"/>
      <c r="P15" s="40"/>
      <c r="Q15" s="41"/>
      <c r="R15" s="42"/>
      <c r="S15" s="43"/>
      <c r="T15" s="44"/>
      <c r="U15" s="45"/>
      <c r="V15" s="46"/>
      <c r="W15" s="47"/>
      <c r="X15" s="48"/>
      <c r="Y15" s="49"/>
      <c r="Z15" s="50"/>
      <c r="AA15" s="51"/>
      <c r="AB15" s="52"/>
      <c r="AC15" s="53"/>
      <c r="AD15" s="54"/>
      <c r="AE15" s="55"/>
      <c r="AF15" s="56"/>
      <c r="AG15" s="57"/>
      <c r="AH15" s="58"/>
      <c r="AI15" s="1"/>
    </row>
    <row r="16" spans="14:35" ht="21" customHeight="1">
      <c r="N16" s="38"/>
      <c r="O16" s="39"/>
      <c r="P16" s="40"/>
      <c r="Q16" s="41"/>
      <c r="R16" s="42"/>
      <c r="S16" s="43"/>
      <c r="T16" s="44"/>
      <c r="U16" s="45"/>
      <c r="V16" s="46"/>
      <c r="W16" s="47"/>
      <c r="X16" s="48"/>
      <c r="Y16" s="49"/>
      <c r="Z16" s="50"/>
      <c r="AA16" s="51"/>
      <c r="AB16" s="52"/>
      <c r="AC16" s="53"/>
      <c r="AD16" s="54"/>
      <c r="AE16" s="55"/>
      <c r="AF16" s="56"/>
      <c r="AG16" s="57"/>
      <c r="AH16" s="58"/>
      <c r="AI16" s="1"/>
    </row>
  </sheetData>
  <sheetProtection/>
  <mergeCells count="2">
    <mergeCell ref="A1:AI1"/>
    <mergeCell ref="N6:N7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giuseppina pullara</dc:creator>
  <cp:keywords/>
  <dc:description/>
  <cp:lastModifiedBy>giuseppina pullara</cp:lastModifiedBy>
  <dcterms:created xsi:type="dcterms:W3CDTF">2021-08-31T10:52:37Z</dcterms:created>
  <dcterms:modified xsi:type="dcterms:W3CDTF">2021-08-31T11:09:46Z</dcterms:modified>
  <cp:category/>
  <cp:version/>
  <cp:contentType/>
  <cp:contentStatus/>
</cp:coreProperties>
</file>