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5\Decreti\"/>
    </mc:Choice>
  </mc:AlternateContent>
  <bookViews>
    <workbookView xWindow="0" yWindow="0" windowWidth="28800" windowHeight="12300"/>
  </bookViews>
  <sheets>
    <sheet name="Prospetto_Aggiudicazione" sheetId="1" r:id="rId1"/>
    <sheet name="Lotti deserti" sheetId="2" r:id="rId2"/>
  </sheets>
  <definedNames>
    <definedName name="_xlnm._FilterDatabase" localSheetId="0" hidden="1">Prospetto_Aggiudicazione!$A$2:$AG$17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12" i="1"/>
  <c r="L3" i="1"/>
</calcChain>
</file>

<file path=xl/sharedStrings.xml><?xml version="1.0" encoding="utf-8"?>
<sst xmlns="http://schemas.openxmlformats.org/spreadsheetml/2006/main" count="334" uniqueCount="212">
  <si>
    <t>Lotto</t>
  </si>
  <si>
    <t>Sublotto</t>
  </si>
  <si>
    <t>CIG</t>
  </si>
  <si>
    <t>Principio attivo</t>
  </si>
  <si>
    <t>AIC</t>
  </si>
  <si>
    <t>ATC</t>
  </si>
  <si>
    <t>Dosaggio</t>
  </si>
  <si>
    <t>Quantita</t>
  </si>
  <si>
    <t>Prezzo_unitario_base_asta</t>
  </si>
  <si>
    <t>Prezzo_unitario_offerto</t>
  </si>
  <si>
    <t>Totale_offerto_sublotto</t>
  </si>
  <si>
    <t>Totale_offerto_lotto</t>
  </si>
  <si>
    <t>Sconto_offerto</t>
  </si>
  <si>
    <t>Forma_farmaceutica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</si>
  <si>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</si>
  <si>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</si>
  <si>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</si>
  <si>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</si>
  <si>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</si>
  <si>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</si>
  <si>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</si>
  <si>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</si>
  <si>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</si>
  <si>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</si>
  <si>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</si>
  <si>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</si>
  <si>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</si>
  <si>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</si>
  <si>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</si>
  <si>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</si>
  <si>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</si>
  <si>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</si>
  <si>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>Ribasso_offerto</t>
  </si>
  <si>
    <t>A</t>
  </si>
  <si>
    <t>1</t>
  </si>
  <si>
    <t>C</t>
  </si>
  <si>
    <t>H</t>
  </si>
  <si>
    <t>LOTTI</t>
  </si>
  <si>
    <t>SUB-LOTTO</t>
  </si>
  <si>
    <t>PRINCIPIO ATTIVO</t>
  </si>
  <si>
    <t>NOME COMMERCIALE</t>
  </si>
  <si>
    <t>Forma farmaceutica</t>
  </si>
  <si>
    <t>Via di somministazione</t>
  </si>
  <si>
    <t>Unità per confezione</t>
  </si>
  <si>
    <t>Unità di misura</t>
  </si>
  <si>
    <t>Codice ATC</t>
  </si>
  <si>
    <t>Codice AIC</t>
  </si>
  <si>
    <t>Prezzo exfactory</t>
  </si>
  <si>
    <t>Classe di rimborsabilità</t>
  </si>
  <si>
    <t xml:space="preserve">Ditta </t>
  </si>
  <si>
    <t>NOTE</t>
  </si>
  <si>
    <t>Base asta unitaria IVA esclusa</t>
  </si>
  <si>
    <t xml:space="preserve">TOTALE FABBISOGNI </t>
  </si>
  <si>
    <t xml:space="preserve">TOTALE BASE D'ASTA COMPLESSIVA </t>
  </si>
  <si>
    <t>TOTALE BASE D'ASTA COMPLESSIVA PER LOTTO</t>
  </si>
  <si>
    <t>A0257EA166</t>
  </si>
  <si>
    <t>Immunoglobulina equina anti-linfociti T umani (eATG)</t>
  </si>
  <si>
    <t>EQUINGAM</t>
  </si>
  <si>
    <t>concentrato per soluzione per infusione</t>
  </si>
  <si>
    <t>250 mg-50 mg/ml</t>
  </si>
  <si>
    <t>iniettabile endovena</t>
  </si>
  <si>
    <t>fiala</t>
  </si>
  <si>
    <t xml:space="preserve"> L04AA03 </t>
  </si>
  <si>
    <t>044176016</t>
  </si>
  <si>
    <t>Pfizer S.r.l.</t>
  </si>
  <si>
    <t>ALL. N. 2 _PROSPETTO DI AGGIUDICAZIONE_AGGIORNAMENTO PTORS N.85 DEL 2023 (34 MESI)</t>
  </si>
  <si>
    <t>B</t>
  </si>
  <si>
    <t>D</t>
  </si>
  <si>
    <t>A0257EC30C</t>
  </si>
  <si>
    <t>A0257ED3DF</t>
  </si>
  <si>
    <t>A0257EF585</t>
  </si>
  <si>
    <t>A0257F0658</t>
  </si>
  <si>
    <t>A0257F172B</t>
  </si>
  <si>
    <t>A0257F27FE</t>
  </si>
  <si>
    <t>A0257F38D1</t>
  </si>
  <si>
    <t>A0257F49A4</t>
  </si>
  <si>
    <t>050151012</t>
  </si>
  <si>
    <t>L01FX25</t>
  </si>
  <si>
    <t>1 mg</t>
  </si>
  <si>
    <t>050151024</t>
  </si>
  <si>
    <t>30 mg</t>
  </si>
  <si>
    <t>Repretinib</t>
  </si>
  <si>
    <t>049792029</t>
  </si>
  <si>
    <t>L01EX19</t>
  </si>
  <si>
    <t>50MG</t>
  </si>
  <si>
    <t>050291018</t>
  </si>
  <si>
    <t>N07XX18</t>
  </si>
  <si>
    <t>25 mg</t>
  </si>
  <si>
    <t>FENILEFRINA CLORIDRATO</t>
  </si>
  <si>
    <t>043725023</t>
  </si>
  <si>
    <t>C01CA06</t>
  </si>
  <si>
    <t>50 mcg</t>
  </si>
  <si>
    <t>044291019</t>
  </si>
  <si>
    <t>L01XC17</t>
  </si>
  <si>
    <t>4 ml</t>
  </si>
  <si>
    <t>044291021</t>
  </si>
  <si>
    <t>100ML</t>
  </si>
  <si>
    <t>044291045</t>
  </si>
  <si>
    <t>12ML</t>
  </si>
  <si>
    <t>044291033</t>
  </si>
  <si>
    <t>24ML</t>
  </si>
  <si>
    <t>GLASDEGIB</t>
  </si>
  <si>
    <t>048906046</t>
  </si>
  <si>
    <t>L01XJ03</t>
  </si>
  <si>
    <t>100 MG</t>
  </si>
  <si>
    <t>048906022</t>
  </si>
  <si>
    <t>25 MG</t>
  </si>
  <si>
    <t>Risperidone</t>
  </si>
  <si>
    <t>049966017</t>
  </si>
  <si>
    <t>N05AX08</t>
  </si>
  <si>
    <t>75 mg</t>
  </si>
  <si>
    <t>049966029</t>
  </si>
  <si>
    <t>100 mg</t>
  </si>
  <si>
    <t>Lenpatinip</t>
  </si>
  <si>
    <t>044200018</t>
  </si>
  <si>
    <t>L01EX08</t>
  </si>
  <si>
    <t>4 MG</t>
  </si>
  <si>
    <t>044200020</t>
  </si>
  <si>
    <t>sol x infu</t>
  </si>
  <si>
    <t>ROCHE S.p.A. società unipersonale</t>
  </si>
  <si>
    <t>00747170157</t>
  </si>
  <si>
    <t>VIALE G.B. STUCCHI ,110 ,MONZA ,MB</t>
  </si>
  <si>
    <t>0392471</t>
  </si>
  <si>
    <t>ufficiogare.pharma@roche.legalmail.it</t>
  </si>
  <si>
    <t>fla</t>
  </si>
  <si>
    <t>010242231</t>
  </si>
  <si>
    <t>LUNSUMIO</t>
  </si>
  <si>
    <t>21</t>
  </si>
  <si>
    <t>NESSUNA</t>
  </si>
  <si>
    <t>010242241</t>
  </si>
  <si>
    <t>COMPRESSE</t>
  </si>
  <si>
    <t>EUROMED SRL</t>
  </si>
  <si>
    <t>05763890638</t>
  </si>
  <si>
    <t>Viale della Liberazione n. 111 ,111 ,Napoli ,NA</t>
  </si>
  <si>
    <t>0812415219</t>
  </si>
  <si>
    <t>euromed-pharma.srl@pec.it</t>
  </si>
  <si>
    <t>COM</t>
  </si>
  <si>
    <t>QINLOCK 90 CPR RIV 50MG FLACONE</t>
  </si>
  <si>
    <t>EX FACTORY</t>
  </si>
  <si>
    <t>XXXXXX</t>
  </si>
  <si>
    <t>siringa</t>
  </si>
  <si>
    <t>ALNYLAM ITALY SRL</t>
  </si>
  <si>
    <t>09592090964</t>
  </si>
  <si>
    <t>Via Melchiorre Gioia ,26 ,MILANO ,MI</t>
  </si>
  <si>
    <t>0289732280</t>
  </si>
  <si>
    <t>ufficiogarealnylam@legalmail.it</t>
  </si>
  <si>
    <t>SI3</t>
  </si>
  <si>
    <t>Amvuttra</t>
  </si>
  <si>
    <t>33.35</t>
  </si>
  <si>
    <t>Sir.Prer.</t>
  </si>
  <si>
    <t>AGUETTANT ITALIA SRL</t>
  </si>
  <si>
    <t>09435330965</t>
  </si>
  <si>
    <t>Via Leone XIII ,14 ,Milano ,MI</t>
  </si>
  <si>
    <t>0495010182</t>
  </si>
  <si>
    <t>aguettantitalia@pec.it</t>
  </si>
  <si>
    <t>600633</t>
  </si>
  <si>
    <t>FENILEFRINA AGUETTANT 50 MICROGRAMMI/ML SOLUZIONE INIETTABILE IN SIRINGA PRERIEMPITA</t>
  </si>
  <si>
    <t>50%</t>
  </si>
  <si>
    <t>Prodotto non ex-factory; SOLUZ. INIET. SIRINGA PRERIEMPITA</t>
  </si>
  <si>
    <t>Flacone</t>
  </si>
  <si>
    <t>BRISTOL-MYERS SQUIBB SRL</t>
  </si>
  <si>
    <t>01726510595</t>
  </si>
  <si>
    <t>PIAZZALE DELL'INDUSTRIA 40/46 ,40/46 ,ROMA ,RM</t>
  </si>
  <si>
    <t>06503961</t>
  </si>
  <si>
    <t>ufficio.gare@cert.bms.com</t>
  </si>
  <si>
    <t>fl8</t>
  </si>
  <si>
    <t>1334214</t>
  </si>
  <si>
    <t>OPDIVO 40</t>
  </si>
  <si>
    <t>OPDIVO</t>
  </si>
  <si>
    <t>fl9</t>
  </si>
  <si>
    <t>1334179</t>
  </si>
  <si>
    <t>OPDIVO 100</t>
  </si>
  <si>
    <t>fl10</t>
  </si>
  <si>
    <t>1426844</t>
  </si>
  <si>
    <t>OPDIVO 120</t>
  </si>
  <si>
    <t>fl11</t>
  </si>
  <si>
    <t>1374314</t>
  </si>
  <si>
    <t>OPDIVO 240</t>
  </si>
  <si>
    <t>PFIZER SRL</t>
  </si>
  <si>
    <t>02774840595</t>
  </si>
  <si>
    <t>VIA ISONZO ,71 ,LATINA ,RM</t>
  </si>
  <si>
    <t>06331821</t>
  </si>
  <si>
    <t>garepfizer@pec.it</t>
  </si>
  <si>
    <t>Daurismo 100mg (glasdegib)</t>
  </si>
  <si>
    <t>Daurismo 25mg</t>
  </si>
  <si>
    <t>Polv solv.</t>
  </si>
  <si>
    <t>ROVI BIOTECH</t>
  </si>
  <si>
    <t>08891280961</t>
  </si>
  <si>
    <t>VIALE ACHILLE PAPA ,30 ,MILANO ,MI</t>
  </si>
  <si>
    <t>0236687710</t>
  </si>
  <si>
    <t>rovibiotech@pec.it</t>
  </si>
  <si>
    <t>OKEDI 75 mg polvere e solvente per sospensione iniettabile a rilascio prolungato - 1 siringa preriempita + 2 aghi</t>
  </si>
  <si>
    <t>ex factory</t>
  </si>
  <si>
    <t>0</t>
  </si>
  <si>
    <t>nessuna</t>
  </si>
  <si>
    <t>Polv solv</t>
  </si>
  <si>
    <t>OKEDI 100 mg polvere e solvente per sospensione iniettabile a rilascio prolungato - 1 siringa preriempita + 2 aghi</t>
  </si>
  <si>
    <t>Compressa</t>
  </si>
  <si>
    <t>EISAI S.R.L.</t>
  </si>
  <si>
    <t>04732240967</t>
  </si>
  <si>
    <t>Via Giovanni Spadolini ,5 ,Milano ,MI</t>
  </si>
  <si>
    <t>025181401</t>
  </si>
  <si>
    <t>gare@pec.eisai.it</t>
  </si>
  <si>
    <t>ca6</t>
  </si>
  <si>
    <t>5001223</t>
  </si>
  <si>
    <t>LENVIMA*4MG 30 CPS</t>
  </si>
  <si>
    <t>Il prezzo ex-factory inserito è da intendersi a confezione.</t>
  </si>
  <si>
    <t>5001224</t>
  </si>
  <si>
    <t>LENVIMA*10MG 30 CPS</t>
  </si>
  <si>
    <t>Mosunetuzumab</t>
  </si>
  <si>
    <t>Vutrisiran</t>
  </si>
  <si>
    <t>Nivolumab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</si>
</sst>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#,##0.00\ &quot;€&quot;;[Red]\-#,##0.00\ &quot;€&quot;"/>
    <numFmt numFmtId="165" formatCode="#,##0.00000&quot; €&quot;"/>
    <numFmt numFmtId="166" formatCode="[$-410]General"/>
    <numFmt numFmtId="167" formatCode="[$€-410]&quot; &quot;#,##0.00;[Red]&quot;-&quot;[$€-410]&quot; &quot;#,##0.00"/>
    <numFmt numFmtId="168" formatCode="&quot; € &quot;#,##0.00&quot; &quot;;&quot;-€ &quot;#,##0.00&quot; &quot;;&quot; € -&quot;#&quot; &quot;;@&quot; &quot;"/>
    <numFmt numFmtId="169" formatCode="#,##0.00\ [$€-410];[Red]#,##0.00\ [$€-410]"/>
    <numFmt numFmtId="170" formatCode="#,##0.00\ &quot;€&quot;"/>
    <numFmt numFmtId="171" formatCode="#,##0.00\ _€"/>
    <numFmt numFmtId="172" formatCode="&quot;€&quot;\ #,##0.00000"/>
    <numFmt numFmtId="173" formatCode="&quot;€&quot;\ #,##0.00"/>
    <numFmt numFmtId="174" formatCode="_-\ #,##0.00_)\ _-;\-\ #,##0.00\ _-"/>
  </numFmts>
  <fonts count="15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8" fontId="1" fillId="0" borderId="0" applyBorder="0" applyProtection="0"/>
    <xf numFmtId="166" fontId="1" fillId="0" borderId="0" applyBorder="0" applyProtection="0"/>
    <xf numFmtId="166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  <xf numFmtId="0" fontId="1" fillId="0" borderId="0"/>
    <xf numFmtId="0" fontId="8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166" fontId="5" fillId="3" borderId="2" xfId="2" applyFont="1" applyFill="1" applyBorder="1" applyAlignment="1">
      <alignment horizontal="center" vertical="center" wrapText="1"/>
    </xf>
    <xf numFmtId="166" fontId="5" fillId="3" borderId="2" xfId="2" applyFont="1" applyFill="1" applyBorder="1" applyAlignment="1">
      <alignment horizontal="left" vertical="center" wrapText="1"/>
    </xf>
    <xf numFmtId="166" fontId="5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169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171" fontId="1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71" fontId="12" fillId="0" borderId="3" xfId="0" applyNumberFormat="1" applyFont="1" applyBorder="1" applyAlignment="1">
      <alignment horizontal="center" vertical="center" wrapText="1"/>
    </xf>
    <xf numFmtId="172" fontId="13" fillId="0" borderId="3" xfId="10" applyNumberFormat="1" applyFont="1" applyBorder="1" applyAlignment="1">
      <alignment horizontal="center" vertical="center" wrapText="1"/>
    </xf>
    <xf numFmtId="173" fontId="10" fillId="0" borderId="3" xfId="0" applyNumberFormat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170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5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67" fontId="6" fillId="0" borderId="0" xfId="0" applyNumberFormat="1" applyFont="1" applyAlignment="1" applyProtection="1">
      <alignment horizontal="center" vertical="center" wrapText="1"/>
      <protection locked="0"/>
    </xf>
    <xf numFmtId="17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49" fontId="9" fillId="0" borderId="0" xfId="0" applyNumberFormat="1" applyFont="1"/>
    <xf numFmtId="49" fontId="14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5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/>
    </xf>
    <xf numFmtId="167" fontId="6" fillId="0" borderId="3" xfId="0" applyNumberFormat="1" applyFont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Alignment="1">
      <alignment vertical="center"/>
    </xf>
    <xf numFmtId="174" fontId="14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74" fontId="14" fillId="0" borderId="3" xfId="0" applyNumberFormat="1" applyFont="1" applyBorder="1"/>
    <xf numFmtId="0" fontId="5" fillId="5" borderId="3" xfId="0" applyFont="1" applyFill="1" applyBorder="1" applyAlignment="1">
      <alignment horizontal="center"/>
    </xf>
    <xf numFmtId="167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74" fontId="14" fillId="5" borderId="3" xfId="0" applyNumberFormat="1" applyFont="1" applyFill="1" applyBorder="1" applyAlignment="1">
      <alignment horizontal="center"/>
    </xf>
    <xf numFmtId="174" fontId="14" fillId="5" borderId="3" xfId="0" applyNumberFormat="1" applyFont="1" applyFill="1" applyBorder="1"/>
    <xf numFmtId="0" fontId="2" fillId="5" borderId="3" xfId="0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 vertical="center" wrapText="1"/>
    </xf>
    <xf numFmtId="170" fontId="5" fillId="0" borderId="4" xfId="0" applyNumberFormat="1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/>
    </xf>
    <xf numFmtId="170" fontId="5" fillId="5" borderId="4" xfId="0" applyNumberFormat="1" applyFont="1" applyFill="1" applyBorder="1" applyAlignment="1">
      <alignment horizontal="center" vertical="center"/>
    </xf>
    <xf numFmtId="170" fontId="5" fillId="5" borderId="5" xfId="0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/>
    </xf>
    <xf numFmtId="170" fontId="5" fillId="5" borderId="6" xfId="0" applyNumberFormat="1" applyFont="1" applyFill="1" applyBorder="1" applyAlignment="1">
      <alignment horizontal="center" vertical="center"/>
    </xf>
  </cellXfs>
  <cellStyles count="11">
    <cellStyle name="Excel Built-in Currency" xfId="1"/>
    <cellStyle name="Excel Built-in Normal" xfId="2"/>
    <cellStyle name="Excel Built-in Normal 1" xfId="3"/>
    <cellStyle name="Excel Built-in Normal 2" xfId="8"/>
    <cellStyle name="Heading" xfId="4"/>
    <cellStyle name="Heading1" xfId="5"/>
    <cellStyle name="Migliaia" xfId="10" builtinId="3"/>
    <cellStyle name="Normale" xfId="0" builtinId="0" customBuiltin="1"/>
    <cellStyle name="Normale 2" xfId="9"/>
    <cellStyle name="Result" xfId="6"/>
    <cellStyle name="Result2" xfId="7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0" sqref="G30"/>
    </sheetView>
  </sheetViews>
  <sheetFormatPr defaultRowHeight="14.25"/>
  <cols>
    <col min="1" max="1" width="8.125" customWidth="1"/>
    <col min="2" max="2" width="7.625" customWidth="1"/>
    <col min="3" max="3" width="14.5" customWidth="1"/>
    <col min="4" max="4" width="48.625" bestFit="1" customWidth="1"/>
    <col min="5" max="6" width="10.75" customWidth="1"/>
    <col min="7" max="7" width="16.25" customWidth="1"/>
    <col min="8" max="8" width="12" bestFit="1" customWidth="1"/>
    <col min="9" max="9" width="19" customWidth="1"/>
    <col min="10" max="10" width="25.625" customWidth="1"/>
    <col min="11" max="11" width="19.5" bestFit="1" customWidth="1"/>
    <col min="12" max="12" width="21.25" style="7" customWidth="1"/>
    <col min="13" max="13" width="19.625" style="4" customWidth="1"/>
    <col min="14" max="14" width="18.25" style="4" customWidth="1"/>
    <col min="15" max="15" width="49.5" style="4" bestFit="1" customWidth="1"/>
    <col min="16" max="16" width="14" bestFit="1" customWidth="1"/>
    <col min="17" max="17" width="48.25" bestFit="1" customWidth="1"/>
    <col min="18" max="18" width="14.625" customWidth="1"/>
    <col min="19" max="19" width="32.75" bestFit="1" customWidth="1"/>
    <col min="20" max="20" width="15" customWidth="1"/>
    <col min="21" max="21" width="14.75" style="5" customWidth="1"/>
    <col min="22" max="22" width="92.625" bestFit="1" customWidth="1"/>
    <col min="23" max="23" width="11.875" bestFit="1" customWidth="1"/>
    <col min="24" max="24" width="19.625" customWidth="1"/>
    <col min="25" max="25" width="17.875" customWidth="1"/>
    <col min="26" max="26" width="10.75" customWidth="1"/>
    <col min="27" max="27" width="32.75" style="6" bestFit="1" customWidth="1"/>
    <col min="28" max="28" width="10.75" customWidth="1"/>
    <col min="29" max="29" width="16.25" style="5" bestFit="1" customWidth="1"/>
    <col min="30" max="30" width="19.875" customWidth="1"/>
    <col min="31" max="31" width="47.75" bestFit="1" customWidth="1"/>
    <col min="32" max="32" width="21.5" customWidth="1"/>
    <col min="33" max="33" width="14.375" customWidth="1"/>
  </cols>
  <sheetData>
    <row r="1" spans="1:33" ht="52.9" customHeight="1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2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3" t="s">
        <v>31</v>
      </c>
      <c r="AG2" s="1" t="s">
        <v>32</v>
      </c>
    </row>
    <row r="3" spans="1:33" ht="15.75">
      <c r="A3" s="9">
        <v>2</v>
      </c>
      <c r="B3" s="9" t="s">
        <v>33</v>
      </c>
      <c r="C3" s="59" t="s">
        <v>68</v>
      </c>
      <c r="D3" s="35" t="s">
        <v>209</v>
      </c>
      <c r="E3" s="35" t="s">
        <v>76</v>
      </c>
      <c r="F3" s="35" t="s">
        <v>77</v>
      </c>
      <c r="G3" s="36" t="s">
        <v>78</v>
      </c>
      <c r="H3" s="37">
        <v>293</v>
      </c>
      <c r="I3" s="38">
        <v>229.86</v>
      </c>
      <c r="J3" s="39">
        <v>181.59</v>
      </c>
      <c r="K3" s="40">
        <v>53205.87</v>
      </c>
      <c r="L3" s="54">
        <f>SUM(K3:K4)</f>
        <v>10289152.319999998</v>
      </c>
      <c r="M3" s="42">
        <v>21</v>
      </c>
      <c r="N3" s="43" t="s">
        <v>118</v>
      </c>
      <c r="O3" s="43" t="s">
        <v>119</v>
      </c>
      <c r="P3" s="37" t="s">
        <v>120</v>
      </c>
      <c r="Q3" s="37" t="s">
        <v>121</v>
      </c>
      <c r="R3" s="37" t="s">
        <v>122</v>
      </c>
      <c r="S3" s="37" t="s">
        <v>123</v>
      </c>
      <c r="T3" s="37" t="s">
        <v>124</v>
      </c>
      <c r="U3" s="37" t="s">
        <v>125</v>
      </c>
      <c r="V3" s="37" t="s">
        <v>126</v>
      </c>
      <c r="W3" s="44">
        <v>229.86</v>
      </c>
      <c r="X3" s="37" t="s">
        <v>36</v>
      </c>
      <c r="Y3" s="44">
        <v>379.35</v>
      </c>
      <c r="Z3" s="45">
        <v>0.1</v>
      </c>
      <c r="AA3" s="37" t="s">
        <v>127</v>
      </c>
      <c r="AB3" s="37" t="s">
        <v>34</v>
      </c>
      <c r="AC3" s="46">
        <v>50221</v>
      </c>
      <c r="AD3" s="37">
        <v>1</v>
      </c>
      <c r="AE3" s="37" t="s">
        <v>128</v>
      </c>
      <c r="AF3" s="47">
        <v>0</v>
      </c>
      <c r="AG3" s="42">
        <v>-20.999970000000001</v>
      </c>
    </row>
    <row r="4" spans="1:33" ht="15.75">
      <c r="A4" s="9">
        <v>2</v>
      </c>
      <c r="B4" s="9" t="s">
        <v>66</v>
      </c>
      <c r="C4" s="59"/>
      <c r="D4" s="35" t="s">
        <v>209</v>
      </c>
      <c r="E4" s="35" t="s">
        <v>79</v>
      </c>
      <c r="F4" s="35" t="s">
        <v>77</v>
      </c>
      <c r="G4" s="36" t="s">
        <v>80</v>
      </c>
      <c r="H4" s="37">
        <v>1879</v>
      </c>
      <c r="I4" s="38">
        <v>6895.63</v>
      </c>
      <c r="J4" s="39">
        <v>5447.55</v>
      </c>
      <c r="K4" s="40">
        <v>10235946.449999999</v>
      </c>
      <c r="L4" s="55"/>
      <c r="M4" s="42">
        <v>21</v>
      </c>
      <c r="N4" s="43" t="s">
        <v>118</v>
      </c>
      <c r="O4" s="43" t="s">
        <v>119</v>
      </c>
      <c r="P4" s="37" t="s">
        <v>120</v>
      </c>
      <c r="Q4" s="37" t="s">
        <v>121</v>
      </c>
      <c r="R4" s="37" t="s">
        <v>122</v>
      </c>
      <c r="S4" s="37" t="s">
        <v>123</v>
      </c>
      <c r="T4" s="37" t="s">
        <v>124</v>
      </c>
      <c r="U4" s="37" t="s">
        <v>129</v>
      </c>
      <c r="V4" s="37" t="s">
        <v>126</v>
      </c>
      <c r="W4" s="44">
        <v>6895.63</v>
      </c>
      <c r="X4" s="37" t="s">
        <v>36</v>
      </c>
      <c r="Y4" s="44">
        <v>11380.55</v>
      </c>
      <c r="Z4" s="45">
        <v>0.1</v>
      </c>
      <c r="AA4" s="37" t="s">
        <v>127</v>
      </c>
      <c r="AB4" s="37" t="s">
        <v>34</v>
      </c>
      <c r="AC4" s="46">
        <v>50221</v>
      </c>
      <c r="AD4" s="37">
        <v>1</v>
      </c>
      <c r="AE4" s="37" t="s">
        <v>128</v>
      </c>
      <c r="AF4" s="47">
        <v>0</v>
      </c>
      <c r="AG4" s="42">
        <v>-20.999970000000001</v>
      </c>
    </row>
    <row r="5" spans="1:33" ht="15.75">
      <c r="A5" s="9">
        <v>3</v>
      </c>
      <c r="B5" s="9" t="s">
        <v>33</v>
      </c>
      <c r="C5" s="34" t="s">
        <v>69</v>
      </c>
      <c r="D5" s="35" t="s">
        <v>81</v>
      </c>
      <c r="E5" s="35" t="s">
        <v>82</v>
      </c>
      <c r="F5" s="35" t="s">
        <v>83</v>
      </c>
      <c r="G5" s="36" t="s">
        <v>84</v>
      </c>
      <c r="H5" s="37">
        <v>71460</v>
      </c>
      <c r="I5" s="38">
        <v>215.59721999999999</v>
      </c>
      <c r="J5" s="39">
        <v>131.38890000000001</v>
      </c>
      <c r="K5" s="40">
        <v>9389050.7939999998</v>
      </c>
      <c r="L5" s="40">
        <v>9389050.7939999998</v>
      </c>
      <c r="M5" s="42">
        <v>39.058</v>
      </c>
      <c r="N5" s="43" t="s">
        <v>130</v>
      </c>
      <c r="O5" s="43" t="s">
        <v>131</v>
      </c>
      <c r="P5" s="37" t="s">
        <v>132</v>
      </c>
      <c r="Q5" s="37" t="s">
        <v>133</v>
      </c>
      <c r="R5" s="37" t="s">
        <v>134</v>
      </c>
      <c r="S5" s="37" t="s">
        <v>135</v>
      </c>
      <c r="T5" s="37" t="s">
        <v>136</v>
      </c>
      <c r="U5" s="37" t="s">
        <v>82</v>
      </c>
      <c r="V5" s="37" t="s">
        <v>137</v>
      </c>
      <c r="W5" s="44">
        <v>215.59719999999999</v>
      </c>
      <c r="X5" s="37" t="s">
        <v>36</v>
      </c>
      <c r="Y5" s="44">
        <v>32023.95</v>
      </c>
      <c r="Z5" s="45">
        <v>0.1</v>
      </c>
      <c r="AA5" s="37" t="s">
        <v>138</v>
      </c>
      <c r="AB5" s="37" t="s">
        <v>34</v>
      </c>
      <c r="AC5" s="46">
        <v>401768</v>
      </c>
      <c r="AD5" s="37">
        <v>90</v>
      </c>
      <c r="AE5" s="37" t="s">
        <v>139</v>
      </c>
      <c r="AF5" s="47">
        <v>39.058</v>
      </c>
      <c r="AG5" s="42">
        <v>-39.058169999999997</v>
      </c>
    </row>
    <row r="6" spans="1:33" ht="15.75">
      <c r="A6" s="9">
        <v>4</v>
      </c>
      <c r="B6" s="9" t="s">
        <v>33</v>
      </c>
      <c r="C6" s="34" t="s">
        <v>70</v>
      </c>
      <c r="D6" s="35" t="s">
        <v>210</v>
      </c>
      <c r="E6" s="35" t="s">
        <v>85</v>
      </c>
      <c r="F6" s="35" t="s">
        <v>86</v>
      </c>
      <c r="G6" s="36" t="s">
        <v>87</v>
      </c>
      <c r="H6" s="37">
        <v>881</v>
      </c>
      <c r="I6" s="38">
        <v>44786.559999999998</v>
      </c>
      <c r="J6" s="48"/>
      <c r="K6" s="49"/>
      <c r="L6" s="49"/>
      <c r="M6" s="50"/>
      <c r="N6" s="43" t="s">
        <v>140</v>
      </c>
      <c r="O6" s="43" t="s">
        <v>141</v>
      </c>
      <c r="P6" s="37" t="s">
        <v>142</v>
      </c>
      <c r="Q6" s="37" t="s">
        <v>143</v>
      </c>
      <c r="R6" s="37" t="s">
        <v>144</v>
      </c>
      <c r="S6" s="37" t="s">
        <v>145</v>
      </c>
      <c r="T6" s="37" t="s">
        <v>146</v>
      </c>
      <c r="U6" s="37" t="s">
        <v>85</v>
      </c>
      <c r="V6" s="37" t="s">
        <v>147</v>
      </c>
      <c r="W6" s="53"/>
      <c r="X6" s="37" t="s">
        <v>36</v>
      </c>
      <c r="Y6" s="53"/>
      <c r="Z6" s="45">
        <v>0.1</v>
      </c>
      <c r="AA6" s="52"/>
      <c r="AB6" s="37" t="s">
        <v>34</v>
      </c>
      <c r="AC6" s="46">
        <v>49884</v>
      </c>
      <c r="AD6" s="37">
        <v>1</v>
      </c>
      <c r="AE6" s="37"/>
      <c r="AF6" s="51"/>
      <c r="AG6" s="50"/>
    </row>
    <row r="7" spans="1:33" ht="15.75">
      <c r="A7" s="9">
        <v>5</v>
      </c>
      <c r="B7" s="9" t="s">
        <v>33</v>
      </c>
      <c r="C7" s="34" t="s">
        <v>71</v>
      </c>
      <c r="D7" s="35" t="s">
        <v>88</v>
      </c>
      <c r="E7" s="35" t="s">
        <v>89</v>
      </c>
      <c r="F7" s="35" t="s">
        <v>90</v>
      </c>
      <c r="G7" s="36" t="s">
        <v>91</v>
      </c>
      <c r="H7" s="37">
        <v>174071</v>
      </c>
      <c r="I7" s="38">
        <v>4.95</v>
      </c>
      <c r="J7" s="39">
        <v>4.95</v>
      </c>
      <c r="K7" s="40">
        <v>861651.45</v>
      </c>
      <c r="L7" s="40">
        <v>861651.45</v>
      </c>
      <c r="M7" s="42">
        <v>72.5</v>
      </c>
      <c r="N7" s="43" t="s">
        <v>149</v>
      </c>
      <c r="O7" s="43" t="s">
        <v>150</v>
      </c>
      <c r="P7" s="37" t="s">
        <v>151</v>
      </c>
      <c r="Q7" s="37" t="s">
        <v>152</v>
      </c>
      <c r="R7" s="37" t="s">
        <v>153</v>
      </c>
      <c r="S7" s="37" t="s">
        <v>154</v>
      </c>
      <c r="T7" s="37" t="s">
        <v>146</v>
      </c>
      <c r="U7" s="37" t="s">
        <v>155</v>
      </c>
      <c r="V7" s="37" t="s">
        <v>156</v>
      </c>
      <c r="W7" s="44">
        <v>18</v>
      </c>
      <c r="X7" s="37" t="s">
        <v>35</v>
      </c>
      <c r="Y7" s="44">
        <v>396</v>
      </c>
      <c r="Z7" s="45">
        <v>0.1</v>
      </c>
      <c r="AA7" s="37" t="s">
        <v>157</v>
      </c>
      <c r="AB7" s="37" t="s">
        <v>34</v>
      </c>
      <c r="AC7" s="46">
        <v>-1</v>
      </c>
      <c r="AD7" s="37">
        <v>10</v>
      </c>
      <c r="AE7" s="37" t="s">
        <v>158</v>
      </c>
      <c r="AF7" s="47">
        <v>0</v>
      </c>
      <c r="AG7" s="42">
        <v>0</v>
      </c>
    </row>
    <row r="8" spans="1:33" ht="15.75">
      <c r="A8" s="9">
        <v>6</v>
      </c>
      <c r="B8" s="9" t="s">
        <v>33</v>
      </c>
      <c r="C8" s="59" t="s">
        <v>72</v>
      </c>
      <c r="D8" s="35" t="s">
        <v>211</v>
      </c>
      <c r="E8" s="35" t="s">
        <v>92</v>
      </c>
      <c r="F8" s="35" t="s">
        <v>93</v>
      </c>
      <c r="G8" s="36" t="s">
        <v>94</v>
      </c>
      <c r="H8" s="37">
        <v>842</v>
      </c>
      <c r="I8" s="38">
        <v>231.56</v>
      </c>
      <c r="J8" s="48"/>
      <c r="K8" s="49"/>
      <c r="L8" s="56"/>
      <c r="M8" s="50"/>
      <c r="N8" s="43" t="s">
        <v>159</v>
      </c>
      <c r="O8" s="43" t="s">
        <v>160</v>
      </c>
      <c r="P8" s="37" t="s">
        <v>161</v>
      </c>
      <c r="Q8" s="37" t="s">
        <v>162</v>
      </c>
      <c r="R8" s="37" t="s">
        <v>163</v>
      </c>
      <c r="S8" s="37" t="s">
        <v>164</v>
      </c>
      <c r="T8" s="37" t="s">
        <v>165</v>
      </c>
      <c r="U8" s="37" t="s">
        <v>166</v>
      </c>
      <c r="V8" s="37" t="s">
        <v>167</v>
      </c>
      <c r="W8" s="53"/>
      <c r="X8" s="37" t="s">
        <v>36</v>
      </c>
      <c r="Y8" s="53"/>
      <c r="Z8" s="45">
        <v>0.1</v>
      </c>
      <c r="AA8" s="52"/>
      <c r="AB8" s="37" t="s">
        <v>34</v>
      </c>
      <c r="AC8" s="46">
        <v>47657</v>
      </c>
      <c r="AD8" s="37">
        <v>1</v>
      </c>
      <c r="AE8" s="37" t="s">
        <v>168</v>
      </c>
      <c r="AF8" s="51"/>
      <c r="AG8" s="50"/>
    </row>
    <row r="9" spans="1:33" ht="15.75">
      <c r="A9" s="9">
        <v>6</v>
      </c>
      <c r="B9" s="9" t="s">
        <v>66</v>
      </c>
      <c r="C9" s="59"/>
      <c r="D9" s="35" t="s">
        <v>211</v>
      </c>
      <c r="E9" s="35" t="s">
        <v>95</v>
      </c>
      <c r="F9" s="35" t="s">
        <v>93</v>
      </c>
      <c r="G9" s="36" t="s">
        <v>96</v>
      </c>
      <c r="H9" s="37">
        <v>1530</v>
      </c>
      <c r="I9" s="38">
        <v>578.46</v>
      </c>
      <c r="J9" s="48"/>
      <c r="K9" s="49"/>
      <c r="L9" s="60"/>
      <c r="M9" s="50"/>
      <c r="N9" s="43" t="s">
        <v>159</v>
      </c>
      <c r="O9" s="43" t="s">
        <v>160</v>
      </c>
      <c r="P9" s="37" t="s">
        <v>161</v>
      </c>
      <c r="Q9" s="37" t="s">
        <v>162</v>
      </c>
      <c r="R9" s="37" t="s">
        <v>163</v>
      </c>
      <c r="S9" s="37" t="s">
        <v>164</v>
      </c>
      <c r="T9" s="37" t="s">
        <v>169</v>
      </c>
      <c r="U9" s="37" t="s">
        <v>170</v>
      </c>
      <c r="V9" s="37" t="s">
        <v>171</v>
      </c>
      <c r="W9" s="53"/>
      <c r="X9" s="37" t="s">
        <v>36</v>
      </c>
      <c r="Y9" s="53"/>
      <c r="Z9" s="45">
        <v>0.1</v>
      </c>
      <c r="AA9" s="52"/>
      <c r="AB9" s="37" t="s">
        <v>34</v>
      </c>
      <c r="AC9" s="46">
        <v>47657</v>
      </c>
      <c r="AD9" s="37">
        <v>1</v>
      </c>
      <c r="AE9" s="37" t="s">
        <v>168</v>
      </c>
      <c r="AF9" s="51"/>
      <c r="AG9" s="50"/>
    </row>
    <row r="10" spans="1:33" ht="15.75">
      <c r="A10" s="9">
        <v>6</v>
      </c>
      <c r="B10" s="9" t="s">
        <v>35</v>
      </c>
      <c r="C10" s="59"/>
      <c r="D10" s="35" t="s">
        <v>211</v>
      </c>
      <c r="E10" s="35" t="s">
        <v>97</v>
      </c>
      <c r="F10" s="35" t="s">
        <v>93</v>
      </c>
      <c r="G10" s="36" t="s">
        <v>98</v>
      </c>
      <c r="H10" s="37">
        <v>598</v>
      </c>
      <c r="I10" s="38">
        <v>694.24</v>
      </c>
      <c r="J10" s="48"/>
      <c r="K10" s="49"/>
      <c r="L10" s="60"/>
      <c r="M10" s="50"/>
      <c r="N10" s="43" t="s">
        <v>159</v>
      </c>
      <c r="O10" s="43" t="s">
        <v>160</v>
      </c>
      <c r="P10" s="37" t="s">
        <v>161</v>
      </c>
      <c r="Q10" s="37" t="s">
        <v>162</v>
      </c>
      <c r="R10" s="37" t="s">
        <v>163</v>
      </c>
      <c r="S10" s="37" t="s">
        <v>164</v>
      </c>
      <c r="T10" s="37" t="s">
        <v>172</v>
      </c>
      <c r="U10" s="37" t="s">
        <v>173</v>
      </c>
      <c r="V10" s="37" t="s">
        <v>174</v>
      </c>
      <c r="W10" s="53"/>
      <c r="X10" s="37" t="s">
        <v>36</v>
      </c>
      <c r="Y10" s="53"/>
      <c r="Z10" s="45">
        <v>0.1</v>
      </c>
      <c r="AA10" s="52"/>
      <c r="AB10" s="37" t="s">
        <v>34</v>
      </c>
      <c r="AC10" s="46">
        <v>47657</v>
      </c>
      <c r="AD10" s="37">
        <v>1</v>
      </c>
      <c r="AE10" s="37" t="s">
        <v>168</v>
      </c>
      <c r="AF10" s="51"/>
      <c r="AG10" s="50"/>
    </row>
    <row r="11" spans="1:33" ht="15.75">
      <c r="A11" s="9">
        <v>6</v>
      </c>
      <c r="B11" s="9" t="s">
        <v>67</v>
      </c>
      <c r="C11" s="59"/>
      <c r="D11" s="35" t="s">
        <v>211</v>
      </c>
      <c r="E11" s="35" t="s">
        <v>99</v>
      </c>
      <c r="F11" s="35" t="s">
        <v>93</v>
      </c>
      <c r="G11" s="36" t="s">
        <v>100</v>
      </c>
      <c r="H11" s="37">
        <v>5548</v>
      </c>
      <c r="I11" s="38">
        <v>1388.47</v>
      </c>
      <c r="J11" s="48"/>
      <c r="K11" s="49"/>
      <c r="L11" s="57"/>
      <c r="M11" s="50"/>
      <c r="N11" s="43" t="s">
        <v>159</v>
      </c>
      <c r="O11" s="43" t="s">
        <v>160</v>
      </c>
      <c r="P11" s="37" t="s">
        <v>161</v>
      </c>
      <c r="Q11" s="37" t="s">
        <v>162</v>
      </c>
      <c r="R11" s="37" t="s">
        <v>163</v>
      </c>
      <c r="S11" s="37" t="s">
        <v>164</v>
      </c>
      <c r="T11" s="37" t="s">
        <v>175</v>
      </c>
      <c r="U11" s="37" t="s">
        <v>176</v>
      </c>
      <c r="V11" s="37" t="s">
        <v>177</v>
      </c>
      <c r="W11" s="53"/>
      <c r="X11" s="37" t="s">
        <v>36</v>
      </c>
      <c r="Y11" s="53"/>
      <c r="Z11" s="45">
        <v>0.1</v>
      </c>
      <c r="AA11" s="52"/>
      <c r="AB11" s="37" t="s">
        <v>34</v>
      </c>
      <c r="AC11" s="46">
        <v>47657</v>
      </c>
      <c r="AD11" s="37">
        <v>1</v>
      </c>
      <c r="AE11" s="37" t="s">
        <v>168</v>
      </c>
      <c r="AF11" s="51"/>
      <c r="AG11" s="50"/>
    </row>
    <row r="12" spans="1:33" ht="15.75">
      <c r="A12" s="9">
        <v>7</v>
      </c>
      <c r="B12" s="9" t="s">
        <v>33</v>
      </c>
      <c r="C12" s="59" t="s">
        <v>73</v>
      </c>
      <c r="D12" s="35" t="s">
        <v>101</v>
      </c>
      <c r="E12" s="35" t="s">
        <v>102</v>
      </c>
      <c r="F12" s="35" t="s">
        <v>103</v>
      </c>
      <c r="G12" s="36" t="s">
        <v>104</v>
      </c>
      <c r="H12" s="37">
        <v>7293</v>
      </c>
      <c r="I12" s="38">
        <v>186.55</v>
      </c>
      <c r="J12" s="39">
        <v>186.55</v>
      </c>
      <c r="K12" s="40">
        <v>1360509.15</v>
      </c>
      <c r="L12" s="54">
        <f>SUM(K12:K13)</f>
        <v>1628502.5899999999</v>
      </c>
      <c r="M12" s="42">
        <v>66.67</v>
      </c>
      <c r="N12" s="43" t="s">
        <v>130</v>
      </c>
      <c r="O12" s="43" t="s">
        <v>178</v>
      </c>
      <c r="P12" s="37" t="s">
        <v>179</v>
      </c>
      <c r="Q12" s="37" t="s">
        <v>180</v>
      </c>
      <c r="R12" s="37" t="s">
        <v>181</v>
      </c>
      <c r="S12" s="37" t="s">
        <v>182</v>
      </c>
      <c r="T12" s="37" t="s">
        <v>136</v>
      </c>
      <c r="U12" s="37" t="s">
        <v>102</v>
      </c>
      <c r="V12" s="37" t="s">
        <v>183</v>
      </c>
      <c r="W12" s="44">
        <v>186.55</v>
      </c>
      <c r="X12" s="37" t="s">
        <v>36</v>
      </c>
      <c r="Y12" s="44">
        <v>18472.93</v>
      </c>
      <c r="Z12" s="45">
        <v>0.1</v>
      </c>
      <c r="AA12" s="37" t="s">
        <v>148</v>
      </c>
      <c r="AB12" s="37" t="s">
        <v>34</v>
      </c>
      <c r="AC12" s="46">
        <v>48746</v>
      </c>
      <c r="AD12" s="37">
        <v>30</v>
      </c>
      <c r="AE12" s="37"/>
      <c r="AF12" s="47">
        <v>66.67</v>
      </c>
      <c r="AG12" s="42">
        <v>8.8000000000000003E-4</v>
      </c>
    </row>
    <row r="13" spans="1:33" ht="15.75">
      <c r="A13" s="9">
        <v>7</v>
      </c>
      <c r="B13" s="9" t="s">
        <v>66</v>
      </c>
      <c r="C13" s="59"/>
      <c r="D13" s="35" t="s">
        <v>101</v>
      </c>
      <c r="E13" s="35" t="s">
        <v>105</v>
      </c>
      <c r="F13" s="35" t="s">
        <v>103</v>
      </c>
      <c r="G13" s="36" t="s">
        <v>106</v>
      </c>
      <c r="H13" s="37">
        <v>2873</v>
      </c>
      <c r="I13" s="38">
        <v>93.275000000000006</v>
      </c>
      <c r="J13" s="39">
        <v>93.28</v>
      </c>
      <c r="K13" s="40">
        <v>267993.44</v>
      </c>
      <c r="L13" s="55"/>
      <c r="M13" s="42">
        <v>66.67</v>
      </c>
      <c r="N13" s="43" t="s">
        <v>130</v>
      </c>
      <c r="O13" s="43" t="s">
        <v>178</v>
      </c>
      <c r="P13" s="37" t="s">
        <v>179</v>
      </c>
      <c r="Q13" s="37" t="s">
        <v>180</v>
      </c>
      <c r="R13" s="37" t="s">
        <v>181</v>
      </c>
      <c r="S13" s="37" t="s">
        <v>182</v>
      </c>
      <c r="T13" s="37" t="s">
        <v>136</v>
      </c>
      <c r="U13" s="37" t="s">
        <v>105</v>
      </c>
      <c r="V13" s="37" t="s">
        <v>184</v>
      </c>
      <c r="W13" s="44">
        <v>93.28</v>
      </c>
      <c r="X13" s="37" t="s">
        <v>36</v>
      </c>
      <c r="Y13" s="44">
        <v>18472.93</v>
      </c>
      <c r="Z13" s="45">
        <v>0.1</v>
      </c>
      <c r="AA13" s="37" t="s">
        <v>148</v>
      </c>
      <c r="AB13" s="37" t="s">
        <v>34</v>
      </c>
      <c r="AC13" s="46">
        <v>48746</v>
      </c>
      <c r="AD13" s="37">
        <v>60</v>
      </c>
      <c r="AE13" s="37"/>
      <c r="AF13" s="47">
        <v>66.67</v>
      </c>
      <c r="AG13" s="42">
        <v>8.8000000000000003E-4</v>
      </c>
    </row>
    <row r="14" spans="1:33" ht="15.75">
      <c r="A14" s="9">
        <v>8</v>
      </c>
      <c r="B14" s="9" t="s">
        <v>33</v>
      </c>
      <c r="C14" s="59" t="s">
        <v>74</v>
      </c>
      <c r="D14" s="35" t="s">
        <v>107</v>
      </c>
      <c r="E14" s="35" t="s">
        <v>108</v>
      </c>
      <c r="F14" s="35" t="s">
        <v>109</v>
      </c>
      <c r="G14" s="36" t="s">
        <v>110</v>
      </c>
      <c r="H14" s="37">
        <v>1989</v>
      </c>
      <c r="I14" s="38">
        <v>180.57</v>
      </c>
      <c r="J14" s="39">
        <v>180.57</v>
      </c>
      <c r="K14" s="40">
        <v>359153.73</v>
      </c>
      <c r="L14" s="54">
        <f>SUM(K14:K15)</f>
        <v>578485.53</v>
      </c>
      <c r="M14" s="42">
        <v>58.218000000000004</v>
      </c>
      <c r="N14" s="43" t="s">
        <v>185</v>
      </c>
      <c r="O14" s="43" t="s">
        <v>186</v>
      </c>
      <c r="P14" s="37" t="s">
        <v>187</v>
      </c>
      <c r="Q14" s="37" t="s">
        <v>188</v>
      </c>
      <c r="R14" s="37" t="s">
        <v>189</v>
      </c>
      <c r="S14" s="37" t="s">
        <v>190</v>
      </c>
      <c r="T14" s="37" t="s">
        <v>146</v>
      </c>
      <c r="U14" s="37" t="s">
        <v>108</v>
      </c>
      <c r="V14" s="37" t="s">
        <v>191</v>
      </c>
      <c r="W14" s="44">
        <v>180.52</v>
      </c>
      <c r="X14" s="37" t="s">
        <v>36</v>
      </c>
      <c r="Y14" s="44">
        <v>432.6</v>
      </c>
      <c r="Z14" s="45">
        <v>0.1</v>
      </c>
      <c r="AA14" s="37" t="s">
        <v>192</v>
      </c>
      <c r="AB14" s="37" t="s">
        <v>193</v>
      </c>
      <c r="AC14" s="46">
        <v>52130</v>
      </c>
      <c r="AD14" s="37">
        <v>1</v>
      </c>
      <c r="AE14" s="37" t="s">
        <v>194</v>
      </c>
      <c r="AF14" s="47">
        <v>0</v>
      </c>
      <c r="AG14" s="42">
        <v>0</v>
      </c>
    </row>
    <row r="15" spans="1:33" ht="15.75">
      <c r="A15" s="9">
        <v>8</v>
      </c>
      <c r="B15" s="9" t="s">
        <v>66</v>
      </c>
      <c r="C15" s="59"/>
      <c r="D15" s="35" t="s">
        <v>107</v>
      </c>
      <c r="E15" s="35" t="s">
        <v>111</v>
      </c>
      <c r="F15" s="35" t="s">
        <v>109</v>
      </c>
      <c r="G15" s="36" t="s">
        <v>112</v>
      </c>
      <c r="H15" s="37">
        <v>972</v>
      </c>
      <c r="I15" s="38">
        <v>225.65</v>
      </c>
      <c r="J15" s="39">
        <v>225.65</v>
      </c>
      <c r="K15" s="40">
        <v>219331.8</v>
      </c>
      <c r="L15" s="55"/>
      <c r="M15" s="42">
        <v>58.219000000000001</v>
      </c>
      <c r="N15" s="43" t="s">
        <v>195</v>
      </c>
      <c r="O15" s="43" t="s">
        <v>186</v>
      </c>
      <c r="P15" s="37" t="s">
        <v>187</v>
      </c>
      <c r="Q15" s="37" t="s">
        <v>188</v>
      </c>
      <c r="R15" s="37" t="s">
        <v>189</v>
      </c>
      <c r="S15" s="37" t="s">
        <v>190</v>
      </c>
      <c r="T15" s="37" t="s">
        <v>146</v>
      </c>
      <c r="U15" s="37" t="s">
        <v>111</v>
      </c>
      <c r="V15" s="37" t="s">
        <v>196</v>
      </c>
      <c r="W15" s="44">
        <v>225.65</v>
      </c>
      <c r="X15" s="37" t="s">
        <v>36</v>
      </c>
      <c r="Y15" s="44">
        <v>540.79999999999995</v>
      </c>
      <c r="Z15" s="45">
        <v>0.1</v>
      </c>
      <c r="AA15" s="37" t="s">
        <v>192</v>
      </c>
      <c r="AB15" s="37" t="s">
        <v>193</v>
      </c>
      <c r="AC15" s="46">
        <v>52130</v>
      </c>
      <c r="AD15" s="37">
        <v>1</v>
      </c>
      <c r="AE15" s="37" t="s">
        <v>194</v>
      </c>
      <c r="AF15" s="47">
        <v>0</v>
      </c>
      <c r="AG15" s="42">
        <v>0</v>
      </c>
    </row>
    <row r="16" spans="1:33" ht="15.75">
      <c r="A16" s="9">
        <v>9</v>
      </c>
      <c r="B16" s="9" t="s">
        <v>33</v>
      </c>
      <c r="C16" s="59" t="s">
        <v>75</v>
      </c>
      <c r="D16" s="35" t="s">
        <v>113</v>
      </c>
      <c r="E16" s="35" t="s">
        <v>114</v>
      </c>
      <c r="F16" s="35" t="s">
        <v>115</v>
      </c>
      <c r="G16" s="36" t="s">
        <v>116</v>
      </c>
      <c r="H16" s="37">
        <v>18785</v>
      </c>
      <c r="I16" s="38">
        <v>33.841329999999999</v>
      </c>
      <c r="J16" s="48"/>
      <c r="K16" s="49"/>
      <c r="L16" s="56"/>
      <c r="M16" s="50"/>
      <c r="N16" s="43" t="s">
        <v>197</v>
      </c>
      <c r="O16" s="43" t="s">
        <v>198</v>
      </c>
      <c r="P16" s="37" t="s">
        <v>199</v>
      </c>
      <c r="Q16" s="37" t="s">
        <v>200</v>
      </c>
      <c r="R16" s="37" t="s">
        <v>201</v>
      </c>
      <c r="S16" s="37" t="s">
        <v>202</v>
      </c>
      <c r="T16" s="37" t="s">
        <v>203</v>
      </c>
      <c r="U16" s="37" t="s">
        <v>204</v>
      </c>
      <c r="V16" s="37" t="s">
        <v>205</v>
      </c>
      <c r="W16" s="53"/>
      <c r="X16" s="37" t="s">
        <v>36</v>
      </c>
      <c r="Y16" s="53"/>
      <c r="Z16" s="45">
        <v>0.1</v>
      </c>
      <c r="AA16" s="52"/>
      <c r="AB16" s="37" t="s">
        <v>34</v>
      </c>
      <c r="AC16" s="46">
        <v>46313</v>
      </c>
      <c r="AD16" s="37">
        <v>30</v>
      </c>
      <c r="AE16" s="37" t="s">
        <v>206</v>
      </c>
      <c r="AF16" s="51"/>
      <c r="AG16" s="50"/>
    </row>
    <row r="17" spans="1:33" ht="15.75">
      <c r="A17" s="9">
        <v>9</v>
      </c>
      <c r="B17" s="9" t="s">
        <v>66</v>
      </c>
      <c r="C17" s="59"/>
      <c r="D17" s="35" t="s">
        <v>113</v>
      </c>
      <c r="E17" s="35" t="s">
        <v>117</v>
      </c>
      <c r="F17" s="35" t="s">
        <v>115</v>
      </c>
      <c r="G17" s="36" t="s">
        <v>116</v>
      </c>
      <c r="H17" s="37">
        <v>49835</v>
      </c>
      <c r="I17" s="38">
        <v>33.841329999999999</v>
      </c>
      <c r="J17" s="48"/>
      <c r="K17" s="49"/>
      <c r="L17" s="57"/>
      <c r="M17" s="50"/>
      <c r="N17" s="43" t="s">
        <v>197</v>
      </c>
      <c r="O17" s="43" t="s">
        <v>198</v>
      </c>
      <c r="P17" s="37" t="s">
        <v>199</v>
      </c>
      <c r="Q17" s="37" t="s">
        <v>200</v>
      </c>
      <c r="R17" s="37" t="s">
        <v>201</v>
      </c>
      <c r="S17" s="37" t="s">
        <v>202</v>
      </c>
      <c r="T17" s="37" t="s">
        <v>203</v>
      </c>
      <c r="U17" s="37" t="s">
        <v>207</v>
      </c>
      <c r="V17" s="37" t="s">
        <v>208</v>
      </c>
      <c r="W17" s="53"/>
      <c r="X17" s="37" t="s">
        <v>36</v>
      </c>
      <c r="Y17" s="53"/>
      <c r="Z17" s="45">
        <v>0.1</v>
      </c>
      <c r="AA17" s="52"/>
      <c r="AB17" s="37" t="s">
        <v>34</v>
      </c>
      <c r="AC17" s="46">
        <v>46313</v>
      </c>
      <c r="AD17" s="37">
        <v>30</v>
      </c>
      <c r="AE17" s="37" t="s">
        <v>206</v>
      </c>
      <c r="AF17" s="51"/>
      <c r="AG17" s="50"/>
    </row>
    <row r="18" spans="1:33">
      <c r="A18" s="20"/>
      <c r="B18" s="20"/>
      <c r="C18" s="33"/>
      <c r="D18" s="20"/>
      <c r="E18" s="20"/>
      <c r="F18" s="20"/>
      <c r="G18" s="21"/>
      <c r="H18" s="22"/>
      <c r="I18" s="23"/>
      <c r="J18" s="24"/>
      <c r="K18" s="25"/>
      <c r="L18" s="41"/>
      <c r="M18" s="27"/>
      <c r="N18" s="27"/>
      <c r="O18" s="27"/>
      <c r="P18" s="22"/>
      <c r="Q18" s="22"/>
      <c r="R18" s="22"/>
      <c r="S18" s="22"/>
      <c r="T18" s="22"/>
      <c r="U18" s="22"/>
      <c r="V18" s="22"/>
      <c r="W18" s="28"/>
      <c r="X18" s="22"/>
      <c r="Y18" s="28"/>
      <c r="Z18" s="29"/>
      <c r="AA18" s="22"/>
      <c r="AB18" s="22"/>
      <c r="AC18" s="30"/>
      <c r="AD18" s="22"/>
      <c r="AE18" s="22"/>
      <c r="AF18" s="22"/>
      <c r="AG18" s="22"/>
    </row>
    <row r="19" spans="1:33">
      <c r="A19" s="20"/>
      <c r="B19" s="20"/>
      <c r="C19" s="21"/>
      <c r="D19" s="20"/>
      <c r="E19" s="20"/>
      <c r="F19" s="20"/>
      <c r="G19" s="21"/>
      <c r="H19" s="22"/>
      <c r="I19" s="23"/>
      <c r="J19" s="24"/>
      <c r="K19" s="25"/>
      <c r="L19" s="26"/>
      <c r="M19" s="27"/>
      <c r="N19" s="27"/>
      <c r="O19" s="27"/>
      <c r="P19" s="22"/>
      <c r="Q19" s="22"/>
      <c r="R19" s="22"/>
      <c r="S19" s="22"/>
      <c r="T19" s="22"/>
      <c r="U19" s="22"/>
      <c r="V19" s="22"/>
      <c r="W19" s="28"/>
      <c r="X19" s="22"/>
      <c r="Y19" s="28"/>
      <c r="Z19" s="29"/>
      <c r="AA19" s="22"/>
      <c r="AB19" s="22"/>
      <c r="AC19" s="30"/>
      <c r="AD19" s="22"/>
      <c r="AE19" s="22"/>
      <c r="AF19" s="22"/>
      <c r="AG19" s="22"/>
    </row>
    <row r="20" spans="1:33">
      <c r="A20" s="20"/>
      <c r="B20" s="31"/>
      <c r="C20" s="33"/>
      <c r="D20" s="31"/>
      <c r="E20" s="20"/>
      <c r="F20" s="20"/>
      <c r="G20" s="21"/>
      <c r="H20" s="22"/>
      <c r="I20" s="23"/>
      <c r="J20" s="24"/>
      <c r="K20" s="25"/>
      <c r="L20" s="41"/>
      <c r="M20" s="27"/>
      <c r="N20" s="27"/>
      <c r="O20" s="27"/>
      <c r="P20" s="22"/>
      <c r="Q20" s="22"/>
      <c r="R20" s="22"/>
      <c r="S20" s="22"/>
      <c r="T20" s="22"/>
      <c r="U20" s="22"/>
      <c r="V20" s="22"/>
      <c r="W20" s="28"/>
      <c r="X20" s="22"/>
      <c r="Y20" s="28"/>
      <c r="Z20" s="29"/>
      <c r="AA20" s="22"/>
      <c r="AB20" s="22"/>
      <c r="AC20" s="30"/>
      <c r="AD20" s="22"/>
      <c r="AE20" s="22"/>
      <c r="AF20" s="22"/>
      <c r="AG20" s="22"/>
    </row>
    <row r="21" spans="1:33">
      <c r="A21" s="20"/>
      <c r="B21" s="20"/>
      <c r="C21" s="33"/>
      <c r="D21" s="31"/>
      <c r="E21" s="20"/>
      <c r="F21" s="20"/>
      <c r="G21" s="21"/>
      <c r="H21" s="22"/>
      <c r="I21" s="23"/>
      <c r="J21" s="24"/>
      <c r="K21" s="25"/>
      <c r="L21" s="41"/>
      <c r="M21" s="27"/>
      <c r="N21" s="27"/>
      <c r="O21" s="27"/>
      <c r="P21" s="22"/>
      <c r="Q21" s="22"/>
      <c r="R21" s="22"/>
      <c r="S21" s="22"/>
      <c r="T21" s="22"/>
      <c r="U21" s="22"/>
      <c r="V21" s="22"/>
      <c r="W21" s="28"/>
      <c r="X21" s="22"/>
      <c r="Y21" s="28"/>
      <c r="Z21" s="29"/>
      <c r="AA21" s="22"/>
      <c r="AB21" s="22"/>
      <c r="AC21" s="30"/>
      <c r="AD21" s="22"/>
      <c r="AE21" s="22"/>
      <c r="AF21" s="22"/>
      <c r="AG21" s="22"/>
    </row>
    <row r="22" spans="1:33">
      <c r="A22" s="20"/>
      <c r="B22" s="20"/>
      <c r="C22" s="21"/>
      <c r="D22" s="31"/>
      <c r="E22" s="20"/>
      <c r="F22" s="20"/>
      <c r="G22" s="21"/>
      <c r="H22" s="22"/>
      <c r="I22" s="23"/>
      <c r="J22" s="24"/>
      <c r="K22" s="25"/>
      <c r="L22" s="26"/>
      <c r="M22" s="27"/>
      <c r="N22" s="27"/>
      <c r="O22" s="27"/>
      <c r="P22" s="22"/>
      <c r="Q22" s="22"/>
      <c r="R22" s="22"/>
      <c r="S22" s="22"/>
      <c r="T22" s="22"/>
      <c r="U22" s="22"/>
      <c r="V22" s="22"/>
      <c r="W22" s="28"/>
      <c r="X22" s="22"/>
      <c r="Y22" s="28"/>
      <c r="Z22" s="29"/>
      <c r="AA22" s="22"/>
      <c r="AB22" s="22"/>
      <c r="AC22" s="30"/>
      <c r="AD22" s="22"/>
      <c r="AE22" s="22"/>
      <c r="AF22" s="22"/>
      <c r="AG22" s="22"/>
    </row>
    <row r="23" spans="1:33">
      <c r="A23" s="20"/>
      <c r="B23" s="20"/>
      <c r="C23" s="21"/>
      <c r="D23" s="31"/>
      <c r="E23" s="20"/>
      <c r="F23" s="20"/>
      <c r="G23" s="21"/>
      <c r="H23" s="22"/>
      <c r="I23" s="23"/>
      <c r="J23" s="24"/>
      <c r="K23" s="25"/>
      <c r="L23" s="26"/>
      <c r="M23" s="27"/>
      <c r="N23" s="27"/>
      <c r="O23" s="27"/>
      <c r="P23" s="22"/>
      <c r="Q23" s="22"/>
      <c r="R23" s="22"/>
      <c r="S23" s="22"/>
      <c r="T23" s="22"/>
      <c r="U23" s="22"/>
      <c r="V23" s="22"/>
      <c r="W23" s="28"/>
      <c r="X23" s="22"/>
      <c r="Y23" s="28"/>
      <c r="Z23" s="29"/>
      <c r="AA23" s="22"/>
      <c r="AB23" s="22"/>
      <c r="AC23" s="30"/>
      <c r="AD23" s="22"/>
      <c r="AE23" s="22"/>
      <c r="AF23" s="22"/>
      <c r="AG23" s="22"/>
    </row>
    <row r="24" spans="1:33">
      <c r="A24" s="20"/>
      <c r="B24" s="20"/>
      <c r="C24" s="21"/>
      <c r="D24" s="31"/>
      <c r="E24" s="20"/>
      <c r="F24" s="20"/>
      <c r="G24" s="21"/>
      <c r="H24" s="22"/>
      <c r="I24" s="23"/>
      <c r="J24" s="24"/>
      <c r="K24" s="25"/>
      <c r="L24" s="26"/>
      <c r="M24" s="27"/>
      <c r="N24" s="27"/>
      <c r="O24" s="27"/>
      <c r="P24" s="22"/>
      <c r="Q24" s="22"/>
      <c r="R24" s="22"/>
      <c r="S24" s="22"/>
      <c r="T24" s="22"/>
      <c r="U24" s="22"/>
      <c r="V24" s="22"/>
      <c r="W24" s="28"/>
      <c r="X24" s="22"/>
      <c r="Y24" s="28"/>
      <c r="Z24" s="29"/>
      <c r="AA24" s="22"/>
      <c r="AB24" s="22"/>
      <c r="AC24" s="30"/>
      <c r="AD24" s="22"/>
      <c r="AE24" s="22"/>
      <c r="AF24" s="22"/>
      <c r="AG24" s="22"/>
    </row>
    <row r="25" spans="1:33">
      <c r="A25" s="20"/>
      <c r="B25" s="20"/>
      <c r="C25" s="33"/>
      <c r="D25" s="31"/>
      <c r="E25" s="20"/>
      <c r="F25" s="20"/>
      <c r="G25" s="21"/>
      <c r="H25" s="22"/>
      <c r="I25" s="23"/>
      <c r="J25" s="24"/>
      <c r="K25" s="25"/>
      <c r="L25" s="41"/>
      <c r="M25" s="27"/>
      <c r="N25" s="27"/>
      <c r="O25" s="27"/>
      <c r="P25" s="22"/>
      <c r="Q25" s="22"/>
      <c r="R25" s="22"/>
      <c r="S25" s="22"/>
      <c r="T25" s="22"/>
      <c r="U25" s="22"/>
      <c r="V25" s="22"/>
      <c r="W25" s="28"/>
      <c r="X25" s="22"/>
      <c r="Y25" s="28"/>
      <c r="Z25" s="29"/>
      <c r="AA25" s="22"/>
      <c r="AB25" s="22"/>
      <c r="AC25" s="30"/>
      <c r="AD25" s="22"/>
      <c r="AE25" s="22"/>
      <c r="AF25" s="22"/>
      <c r="AG25" s="22"/>
    </row>
    <row r="26" spans="1:33">
      <c r="A26" s="20"/>
      <c r="B26" s="20"/>
      <c r="C26" s="33"/>
      <c r="D26" s="31"/>
      <c r="E26" s="20"/>
      <c r="F26" s="20"/>
      <c r="G26" s="21"/>
      <c r="H26" s="22"/>
      <c r="I26" s="23"/>
      <c r="J26" s="24"/>
      <c r="K26" s="25"/>
      <c r="L26" s="41"/>
      <c r="M26" s="27"/>
      <c r="N26" s="27"/>
      <c r="O26" s="27"/>
      <c r="P26" s="22"/>
      <c r="Q26" s="22"/>
      <c r="R26" s="22"/>
      <c r="S26" s="22"/>
      <c r="T26" s="22"/>
      <c r="U26" s="22"/>
      <c r="V26" s="22"/>
      <c r="W26" s="28"/>
      <c r="X26" s="22"/>
      <c r="Y26" s="28"/>
      <c r="Z26" s="29"/>
      <c r="AA26" s="22"/>
      <c r="AB26" s="22"/>
      <c r="AC26" s="30"/>
      <c r="AD26" s="22"/>
      <c r="AE26" s="22"/>
      <c r="AF26" s="22"/>
      <c r="AG26" s="22"/>
    </row>
    <row r="27" spans="1:33">
      <c r="A27" s="20"/>
      <c r="B27" s="20"/>
      <c r="C27" s="33"/>
      <c r="D27" s="31"/>
      <c r="E27" s="20"/>
      <c r="F27" s="20"/>
      <c r="G27" s="21"/>
      <c r="H27" s="22"/>
      <c r="I27" s="23"/>
      <c r="J27" s="24"/>
      <c r="K27" s="25"/>
      <c r="L27" s="41"/>
      <c r="M27" s="27"/>
      <c r="N27" s="27"/>
      <c r="O27" s="27"/>
      <c r="P27" s="22"/>
      <c r="Q27" s="22"/>
      <c r="R27" s="22"/>
      <c r="S27" s="22"/>
      <c r="T27" s="22"/>
      <c r="U27" s="22"/>
      <c r="V27" s="22"/>
      <c r="W27" s="28"/>
      <c r="X27" s="22"/>
      <c r="Y27" s="28"/>
      <c r="Z27" s="29"/>
      <c r="AA27" s="22"/>
      <c r="AB27" s="22"/>
      <c r="AC27" s="30"/>
      <c r="AD27" s="22"/>
      <c r="AE27" s="22"/>
      <c r="AF27" s="22"/>
      <c r="AG27" s="22"/>
    </row>
    <row r="28" spans="1:33">
      <c r="A28" s="20"/>
      <c r="B28" s="20"/>
      <c r="C28" s="33"/>
      <c r="D28" s="31"/>
      <c r="E28" s="20"/>
      <c r="F28" s="20"/>
      <c r="G28" s="21"/>
      <c r="H28" s="22"/>
      <c r="I28" s="23"/>
      <c r="J28" s="24"/>
      <c r="K28" s="25"/>
      <c r="L28" s="41"/>
      <c r="M28" s="27"/>
      <c r="N28" s="27"/>
      <c r="O28" s="27"/>
      <c r="P28" s="22"/>
      <c r="Q28" s="22"/>
      <c r="R28" s="22"/>
      <c r="S28" s="22"/>
      <c r="T28" s="22"/>
      <c r="U28" s="22"/>
      <c r="V28" s="22"/>
      <c r="W28" s="28"/>
      <c r="X28" s="22"/>
      <c r="Y28" s="28"/>
      <c r="Z28" s="29"/>
      <c r="AA28" s="22"/>
      <c r="AB28" s="22"/>
      <c r="AC28" s="30"/>
      <c r="AD28" s="22"/>
      <c r="AE28" s="22"/>
      <c r="AF28" s="22"/>
      <c r="AG28" s="22"/>
    </row>
    <row r="29" spans="1:33">
      <c r="A29" s="20"/>
      <c r="B29" s="20"/>
      <c r="C29" s="21"/>
      <c r="D29" s="31"/>
      <c r="E29" s="20"/>
      <c r="F29" s="20"/>
      <c r="G29" s="21"/>
      <c r="H29" s="22"/>
      <c r="I29" s="23"/>
      <c r="J29" s="24"/>
      <c r="K29" s="25"/>
      <c r="L29" s="26"/>
      <c r="M29" s="27"/>
      <c r="N29" s="27"/>
      <c r="O29" s="27"/>
      <c r="P29" s="22"/>
      <c r="Q29" s="22"/>
      <c r="R29" s="22"/>
      <c r="S29" s="22"/>
      <c r="T29" s="22"/>
      <c r="U29" s="22"/>
      <c r="V29" s="22"/>
      <c r="W29" s="28"/>
      <c r="X29" s="22"/>
      <c r="Y29" s="28"/>
      <c r="Z29" s="29"/>
      <c r="AA29" s="22"/>
      <c r="AB29" s="22"/>
      <c r="AC29" s="30"/>
      <c r="AD29" s="22"/>
      <c r="AE29" s="22"/>
      <c r="AF29" s="22"/>
      <c r="AG29" s="22"/>
    </row>
    <row r="30" spans="1:33">
      <c r="A30" s="20"/>
      <c r="B30" s="20"/>
      <c r="C30" s="33"/>
      <c r="D30" s="31"/>
      <c r="E30" s="20"/>
      <c r="F30" s="20"/>
      <c r="G30" s="21"/>
      <c r="H30" s="22"/>
      <c r="I30" s="23"/>
      <c r="J30" s="24"/>
      <c r="K30" s="25"/>
      <c r="L30" s="41"/>
      <c r="M30" s="27"/>
      <c r="N30" s="27"/>
      <c r="O30" s="27"/>
      <c r="P30" s="22"/>
      <c r="Q30" s="22"/>
      <c r="R30" s="22"/>
      <c r="S30" s="22"/>
      <c r="T30" s="22"/>
      <c r="U30" s="22"/>
      <c r="V30" s="22"/>
      <c r="W30" s="28"/>
      <c r="X30" s="22"/>
      <c r="Y30" s="28"/>
      <c r="Z30" s="29"/>
      <c r="AA30" s="22"/>
      <c r="AB30" s="22"/>
      <c r="AC30" s="30"/>
      <c r="AD30" s="22"/>
      <c r="AE30" s="22"/>
      <c r="AF30" s="22"/>
      <c r="AG30" s="22"/>
    </row>
    <row r="31" spans="1:33">
      <c r="A31" s="20"/>
      <c r="B31" s="20"/>
      <c r="C31" s="33"/>
      <c r="D31" s="31"/>
      <c r="E31" s="20"/>
      <c r="F31" s="20"/>
      <c r="G31" s="21"/>
      <c r="H31" s="22"/>
      <c r="I31" s="23"/>
      <c r="J31" s="24"/>
      <c r="K31" s="25"/>
      <c r="L31" s="41"/>
      <c r="M31" s="27"/>
      <c r="N31" s="27"/>
      <c r="O31" s="27"/>
      <c r="P31" s="22"/>
      <c r="Q31" s="22"/>
      <c r="R31" s="22"/>
      <c r="S31" s="22"/>
      <c r="T31" s="22"/>
      <c r="U31" s="22"/>
      <c r="V31" s="22"/>
      <c r="W31" s="28"/>
      <c r="X31" s="22"/>
      <c r="Y31" s="28"/>
      <c r="Z31" s="29"/>
      <c r="AA31" s="22"/>
      <c r="AB31" s="22"/>
      <c r="AC31" s="30"/>
      <c r="AD31" s="22"/>
      <c r="AE31" s="22"/>
      <c r="AF31" s="22"/>
      <c r="AG31" s="22"/>
    </row>
    <row r="32" spans="1:33">
      <c r="A32" s="20"/>
      <c r="B32" s="20"/>
      <c r="C32" s="33"/>
      <c r="D32" s="31"/>
      <c r="E32" s="20"/>
      <c r="F32" s="20"/>
      <c r="G32" s="21"/>
      <c r="H32" s="22"/>
      <c r="I32" s="23"/>
      <c r="J32" s="24"/>
      <c r="K32" s="25"/>
      <c r="L32" s="41"/>
      <c r="M32" s="27"/>
      <c r="N32" s="27"/>
      <c r="O32" s="27"/>
      <c r="P32" s="22"/>
      <c r="Q32" s="22"/>
      <c r="R32" s="22"/>
      <c r="S32" s="22"/>
      <c r="T32" s="22"/>
      <c r="U32" s="22"/>
      <c r="V32" s="22"/>
      <c r="W32" s="28"/>
      <c r="X32" s="22"/>
      <c r="Y32" s="28"/>
      <c r="Z32" s="29"/>
      <c r="AA32" s="22"/>
      <c r="AB32" s="22"/>
      <c r="AC32" s="30"/>
      <c r="AD32" s="22"/>
      <c r="AE32" s="22"/>
      <c r="AF32" s="22"/>
      <c r="AG32" s="22"/>
    </row>
    <row r="33" spans="1:33">
      <c r="A33" s="20"/>
      <c r="B33" s="20"/>
      <c r="C33" s="33"/>
      <c r="D33" s="31"/>
      <c r="E33" s="20"/>
      <c r="F33" s="20"/>
      <c r="G33" s="21"/>
      <c r="H33" s="22"/>
      <c r="I33" s="23"/>
      <c r="J33" s="24"/>
      <c r="K33" s="25"/>
      <c r="L33" s="41"/>
      <c r="M33" s="27"/>
      <c r="N33" s="27"/>
      <c r="O33" s="27"/>
      <c r="P33" s="22"/>
      <c r="Q33" s="22"/>
      <c r="R33" s="22"/>
      <c r="S33" s="22"/>
      <c r="T33" s="22"/>
      <c r="U33" s="22"/>
      <c r="V33" s="22"/>
      <c r="W33" s="28"/>
      <c r="X33" s="22"/>
      <c r="Y33" s="28"/>
      <c r="Z33" s="29"/>
      <c r="AA33" s="22"/>
      <c r="AB33" s="22"/>
      <c r="AC33" s="30"/>
      <c r="AD33" s="22"/>
      <c r="AE33" s="22"/>
      <c r="AF33" s="22"/>
      <c r="AG33" s="22"/>
    </row>
    <row r="34" spans="1:33">
      <c r="A34" s="20"/>
      <c r="B34" s="20"/>
      <c r="C34" s="21"/>
      <c r="D34" s="31"/>
      <c r="E34" s="20"/>
      <c r="F34" s="20"/>
      <c r="G34" s="21"/>
      <c r="H34" s="22"/>
      <c r="I34" s="23"/>
      <c r="J34" s="24"/>
      <c r="K34" s="25"/>
      <c r="L34" s="26"/>
      <c r="M34" s="27"/>
      <c r="N34" s="27"/>
      <c r="O34" s="27"/>
      <c r="P34" s="22"/>
      <c r="Q34" s="22"/>
      <c r="R34" s="22"/>
      <c r="S34" s="22"/>
      <c r="T34" s="22"/>
      <c r="U34" s="22"/>
      <c r="V34" s="22"/>
      <c r="W34" s="28"/>
      <c r="X34" s="22"/>
      <c r="Y34" s="28"/>
      <c r="Z34" s="29"/>
      <c r="AA34" s="22"/>
      <c r="AB34" s="22"/>
      <c r="AC34" s="30"/>
      <c r="AD34" s="22"/>
      <c r="AE34" s="22"/>
      <c r="AF34" s="22"/>
      <c r="AG34" s="22"/>
    </row>
    <row r="35" spans="1:33">
      <c r="A35" s="20"/>
      <c r="B35" s="20"/>
      <c r="C35" s="21"/>
      <c r="D35" s="31"/>
      <c r="E35" s="20"/>
      <c r="F35" s="20"/>
      <c r="G35" s="21"/>
      <c r="H35" s="22"/>
      <c r="I35" s="23"/>
      <c r="J35" s="24"/>
      <c r="K35" s="25"/>
      <c r="L35" s="26"/>
      <c r="M35" s="27"/>
      <c r="N35" s="27"/>
      <c r="O35" s="27"/>
      <c r="P35" s="22"/>
      <c r="Q35" s="22"/>
      <c r="R35" s="22"/>
      <c r="S35" s="22"/>
      <c r="T35" s="22"/>
      <c r="U35" s="22"/>
      <c r="V35" s="22"/>
      <c r="W35" s="28"/>
      <c r="X35" s="22"/>
      <c r="Y35" s="28"/>
      <c r="Z35" s="29"/>
      <c r="AA35" s="22"/>
      <c r="AB35" s="22"/>
      <c r="AC35" s="30"/>
      <c r="AD35" s="22"/>
      <c r="AE35" s="22"/>
      <c r="AF35" s="22"/>
      <c r="AG35" s="22"/>
    </row>
    <row r="36" spans="1:33">
      <c r="A36" s="20"/>
      <c r="B36" s="20"/>
      <c r="C36" s="33"/>
      <c r="D36" s="31"/>
      <c r="E36" s="20"/>
      <c r="F36" s="20"/>
      <c r="G36" s="21"/>
      <c r="H36" s="22"/>
      <c r="I36" s="23"/>
      <c r="J36" s="24"/>
      <c r="K36" s="25"/>
      <c r="L36" s="41"/>
      <c r="M36" s="27"/>
      <c r="N36" s="27"/>
      <c r="O36" s="27"/>
      <c r="P36" s="22"/>
      <c r="Q36" s="22"/>
      <c r="R36" s="22"/>
      <c r="S36" s="22"/>
      <c r="T36" s="22"/>
      <c r="U36" s="22"/>
      <c r="V36" s="22"/>
      <c r="W36" s="28"/>
      <c r="X36" s="22"/>
      <c r="Y36" s="28"/>
      <c r="Z36" s="29"/>
      <c r="AA36" s="22"/>
      <c r="AB36" s="22"/>
      <c r="AC36" s="30"/>
      <c r="AD36" s="22"/>
      <c r="AE36" s="22"/>
      <c r="AF36" s="22"/>
      <c r="AG36" s="22"/>
    </row>
    <row r="37" spans="1:33">
      <c r="A37" s="20"/>
      <c r="B37" s="20"/>
      <c r="C37" s="33"/>
      <c r="D37" s="31"/>
      <c r="E37" s="20"/>
      <c r="F37" s="20"/>
      <c r="G37" s="21"/>
      <c r="H37" s="22"/>
      <c r="I37" s="23"/>
      <c r="J37" s="24"/>
      <c r="K37" s="25"/>
      <c r="L37" s="41"/>
      <c r="M37" s="27"/>
      <c r="N37" s="27"/>
      <c r="O37" s="27"/>
      <c r="P37" s="22"/>
      <c r="Q37" s="22"/>
      <c r="R37" s="22"/>
      <c r="S37" s="22"/>
      <c r="T37" s="22"/>
      <c r="U37" s="22"/>
      <c r="V37" s="22"/>
      <c r="W37" s="28"/>
      <c r="X37" s="22"/>
      <c r="Y37" s="28"/>
      <c r="Z37" s="29"/>
      <c r="AA37" s="22"/>
      <c r="AB37" s="22"/>
      <c r="AC37" s="30"/>
      <c r="AD37" s="22"/>
      <c r="AE37" s="22"/>
      <c r="AF37" s="22"/>
      <c r="AG37" s="22"/>
    </row>
    <row r="38" spans="1:33">
      <c r="A38" s="20"/>
      <c r="B38" s="20"/>
      <c r="C38" s="33"/>
      <c r="D38" s="31"/>
      <c r="E38" s="20"/>
      <c r="F38" s="20"/>
      <c r="G38" s="21"/>
      <c r="H38" s="22"/>
      <c r="I38" s="23"/>
      <c r="J38" s="24"/>
      <c r="K38" s="25"/>
      <c r="L38" s="41"/>
      <c r="M38" s="27"/>
      <c r="N38" s="27"/>
      <c r="O38" s="27"/>
      <c r="P38" s="22"/>
      <c r="Q38" s="22"/>
      <c r="R38" s="22"/>
      <c r="S38" s="22"/>
      <c r="T38" s="22"/>
      <c r="U38" s="22"/>
      <c r="V38" s="22"/>
      <c r="W38" s="28"/>
      <c r="X38" s="22"/>
      <c r="Y38" s="28"/>
      <c r="Z38" s="29"/>
      <c r="AA38" s="22"/>
      <c r="AB38" s="22"/>
      <c r="AC38" s="30"/>
      <c r="AD38" s="22"/>
      <c r="AE38" s="22"/>
      <c r="AF38" s="22"/>
      <c r="AG38" s="22"/>
    </row>
    <row r="39" spans="1:33">
      <c r="A39" s="20"/>
      <c r="B39" s="20"/>
      <c r="C39" s="21"/>
      <c r="D39" s="31"/>
      <c r="E39" s="20"/>
      <c r="F39" s="20"/>
      <c r="G39" s="21"/>
      <c r="H39" s="22"/>
      <c r="I39" s="23"/>
      <c r="J39" s="24"/>
      <c r="K39" s="25"/>
      <c r="L39" s="26"/>
      <c r="M39" s="27"/>
      <c r="N39" s="27"/>
      <c r="O39" s="27"/>
      <c r="P39" s="22"/>
      <c r="Q39" s="22"/>
      <c r="R39" s="22"/>
      <c r="S39" s="22"/>
      <c r="T39" s="22"/>
      <c r="U39" s="22"/>
      <c r="V39" s="22"/>
      <c r="W39" s="28"/>
      <c r="X39" s="22"/>
      <c r="Y39" s="28"/>
      <c r="Z39" s="29"/>
      <c r="AA39" s="22"/>
      <c r="AB39" s="22"/>
      <c r="AC39" s="30"/>
      <c r="AD39" s="22"/>
      <c r="AE39" s="22"/>
      <c r="AF39" s="22"/>
      <c r="AG39" s="22"/>
    </row>
    <row r="40" spans="1:33">
      <c r="A40" s="20"/>
      <c r="B40" s="20"/>
      <c r="C40" s="21"/>
      <c r="D40" s="31"/>
      <c r="E40" s="20"/>
      <c r="F40" s="20"/>
      <c r="G40" s="21"/>
      <c r="H40" s="22"/>
      <c r="I40" s="23"/>
      <c r="J40" s="24"/>
      <c r="K40" s="25"/>
      <c r="L40" s="26"/>
      <c r="M40" s="27"/>
      <c r="N40" s="27"/>
      <c r="O40" s="27"/>
      <c r="P40" s="22"/>
      <c r="Q40" s="22"/>
      <c r="R40" s="22"/>
      <c r="S40" s="22"/>
      <c r="T40" s="22"/>
      <c r="U40" s="22"/>
      <c r="V40" s="22"/>
      <c r="W40" s="28"/>
      <c r="X40" s="22"/>
      <c r="Y40" s="28"/>
      <c r="Z40" s="29"/>
      <c r="AA40" s="22"/>
      <c r="AB40" s="22"/>
      <c r="AC40" s="30"/>
      <c r="AD40" s="22"/>
      <c r="AE40" s="22"/>
      <c r="AF40" s="22"/>
      <c r="AG40" s="22"/>
    </row>
    <row r="41" spans="1:33">
      <c r="A41" s="20"/>
      <c r="B41" s="20"/>
      <c r="C41" s="21"/>
      <c r="D41" s="31"/>
      <c r="E41" s="20"/>
      <c r="F41" s="20"/>
      <c r="G41" s="21"/>
      <c r="H41" s="22"/>
      <c r="I41" s="23"/>
      <c r="J41" s="24"/>
      <c r="K41" s="25"/>
      <c r="L41" s="26"/>
      <c r="M41" s="27"/>
      <c r="N41" s="27"/>
      <c r="O41" s="27"/>
      <c r="P41" s="22"/>
      <c r="Q41" s="22"/>
      <c r="R41" s="22"/>
      <c r="S41" s="22"/>
      <c r="T41" s="22"/>
      <c r="U41" s="22"/>
      <c r="V41" s="22"/>
      <c r="W41" s="28"/>
      <c r="X41" s="22"/>
      <c r="Y41" s="28"/>
      <c r="Z41" s="29"/>
      <c r="AA41" s="22"/>
      <c r="AB41" s="22"/>
      <c r="AC41" s="30"/>
      <c r="AD41" s="22"/>
      <c r="AE41" s="22"/>
      <c r="AF41" s="22"/>
      <c r="AG41" s="22"/>
    </row>
    <row r="42" spans="1:33">
      <c r="A42" s="20"/>
      <c r="B42" s="20"/>
      <c r="C42" s="21"/>
      <c r="D42" s="31"/>
      <c r="E42" s="20"/>
      <c r="F42" s="20"/>
      <c r="G42" s="21"/>
      <c r="H42" s="22"/>
      <c r="I42" s="23"/>
      <c r="J42" s="24"/>
      <c r="K42" s="25"/>
      <c r="L42" s="26"/>
      <c r="M42" s="27"/>
      <c r="N42" s="27"/>
      <c r="O42" s="27"/>
      <c r="P42" s="22"/>
      <c r="Q42" s="22"/>
      <c r="R42" s="22"/>
      <c r="S42" s="22"/>
      <c r="T42" s="22"/>
      <c r="U42" s="22"/>
      <c r="V42" s="22"/>
      <c r="W42" s="28"/>
      <c r="X42" s="22"/>
      <c r="Y42" s="28"/>
      <c r="Z42" s="29"/>
      <c r="AA42" s="22"/>
      <c r="AB42" s="22"/>
      <c r="AC42" s="30"/>
      <c r="AD42" s="22"/>
      <c r="AE42" s="22"/>
      <c r="AF42" s="22"/>
      <c r="AG42" s="22"/>
    </row>
    <row r="43" spans="1:33">
      <c r="A43" s="20"/>
      <c r="B43" s="20"/>
      <c r="C43" s="21"/>
      <c r="D43" s="31"/>
      <c r="E43" s="20"/>
      <c r="F43" s="20"/>
      <c r="G43" s="21"/>
      <c r="H43" s="22"/>
      <c r="I43" s="23"/>
      <c r="J43" s="24"/>
      <c r="K43" s="25"/>
      <c r="L43" s="26"/>
      <c r="M43" s="27"/>
      <c r="N43" s="27"/>
      <c r="O43" s="27"/>
      <c r="P43" s="22"/>
      <c r="Q43" s="22"/>
      <c r="R43" s="22"/>
      <c r="S43" s="22"/>
      <c r="T43" s="22"/>
      <c r="U43" s="22"/>
      <c r="V43" s="22"/>
      <c r="W43" s="28"/>
      <c r="X43" s="22"/>
      <c r="Y43" s="28"/>
      <c r="Z43" s="29"/>
      <c r="AA43" s="22"/>
      <c r="AB43" s="22"/>
      <c r="AC43" s="30"/>
      <c r="AD43" s="22"/>
      <c r="AE43" s="22"/>
      <c r="AF43" s="22"/>
      <c r="AG43" s="22"/>
    </row>
    <row r="44" spans="1:33">
      <c r="A44" s="20"/>
      <c r="B44" s="20"/>
      <c r="C44" s="21"/>
      <c r="D44" s="31"/>
      <c r="E44" s="20"/>
      <c r="F44" s="20"/>
      <c r="G44" s="21"/>
      <c r="H44" s="22"/>
      <c r="I44" s="23"/>
      <c r="J44" s="24"/>
      <c r="K44" s="25"/>
      <c r="L44" s="26"/>
      <c r="M44" s="27"/>
      <c r="N44" s="27"/>
      <c r="O44" s="27"/>
      <c r="P44" s="22"/>
      <c r="Q44" s="22"/>
      <c r="R44" s="22"/>
      <c r="S44" s="22"/>
      <c r="T44" s="22"/>
      <c r="U44" s="22"/>
      <c r="V44" s="22"/>
      <c r="W44" s="28"/>
      <c r="X44" s="22"/>
      <c r="Y44" s="28"/>
      <c r="Z44" s="29"/>
      <c r="AA44" s="22"/>
      <c r="AB44" s="22"/>
      <c r="AC44" s="30"/>
      <c r="AD44" s="22"/>
      <c r="AE44" s="22"/>
      <c r="AF44" s="22"/>
      <c r="AG44" s="22"/>
    </row>
    <row r="45" spans="1:33">
      <c r="A45" s="20"/>
      <c r="B45" s="20"/>
      <c r="C45" s="21"/>
      <c r="D45" s="31"/>
      <c r="E45" s="20"/>
      <c r="F45" s="20"/>
      <c r="G45" s="21"/>
      <c r="H45" s="22"/>
      <c r="I45" s="23"/>
      <c r="J45" s="24"/>
      <c r="K45" s="25"/>
      <c r="L45" s="26"/>
      <c r="M45" s="27"/>
      <c r="N45" s="27"/>
      <c r="O45" s="27"/>
      <c r="P45" s="22"/>
      <c r="Q45" s="22"/>
      <c r="R45" s="22"/>
      <c r="S45" s="22"/>
      <c r="T45" s="22"/>
      <c r="U45" s="22"/>
      <c r="V45" s="22"/>
      <c r="W45" s="28"/>
      <c r="X45" s="22"/>
      <c r="Y45" s="28"/>
      <c r="Z45" s="29"/>
      <c r="AA45" s="22"/>
      <c r="AB45" s="22"/>
      <c r="AC45" s="30"/>
      <c r="AD45" s="22"/>
      <c r="AE45" s="22"/>
      <c r="AF45" s="22"/>
      <c r="AG45" s="22"/>
    </row>
    <row r="46" spans="1:33">
      <c r="A46" s="20"/>
      <c r="B46" s="20"/>
      <c r="C46" s="33"/>
      <c r="D46" s="31"/>
      <c r="E46" s="20"/>
      <c r="F46" s="20"/>
      <c r="G46" s="21"/>
      <c r="H46" s="22"/>
      <c r="I46" s="23"/>
      <c r="J46" s="24"/>
      <c r="K46" s="25"/>
      <c r="L46" s="41"/>
      <c r="M46" s="27"/>
      <c r="N46" s="27"/>
      <c r="O46" s="27"/>
      <c r="P46" s="22"/>
      <c r="Q46" s="22"/>
      <c r="R46" s="22"/>
      <c r="S46" s="22"/>
      <c r="T46" s="22"/>
      <c r="U46" s="22"/>
      <c r="V46" s="22"/>
      <c r="W46" s="28"/>
      <c r="X46" s="22"/>
      <c r="Y46" s="28"/>
      <c r="Z46" s="29"/>
      <c r="AA46" s="22"/>
      <c r="AB46" s="22"/>
      <c r="AC46" s="30"/>
      <c r="AD46" s="22"/>
      <c r="AE46" s="22"/>
      <c r="AF46" s="22"/>
      <c r="AG46" s="22"/>
    </row>
    <row r="47" spans="1:33">
      <c r="A47" s="20"/>
      <c r="B47" s="20"/>
      <c r="C47" s="33"/>
      <c r="D47" s="31"/>
      <c r="E47" s="20"/>
      <c r="F47" s="20"/>
      <c r="G47" s="21"/>
      <c r="H47" s="22"/>
      <c r="I47" s="23"/>
      <c r="J47" s="24"/>
      <c r="K47" s="25"/>
      <c r="L47" s="41"/>
      <c r="M47" s="27"/>
      <c r="N47" s="27"/>
      <c r="O47" s="27"/>
      <c r="P47" s="22"/>
      <c r="Q47" s="22"/>
      <c r="R47" s="22"/>
      <c r="S47" s="22"/>
      <c r="T47" s="22"/>
      <c r="U47" s="22"/>
      <c r="V47" s="22"/>
      <c r="W47" s="28"/>
      <c r="X47" s="22"/>
      <c r="Y47" s="28"/>
      <c r="Z47" s="29"/>
      <c r="AA47" s="22"/>
      <c r="AB47" s="22"/>
      <c r="AC47" s="30"/>
      <c r="AD47" s="22"/>
      <c r="AE47" s="22"/>
      <c r="AF47" s="22"/>
      <c r="AG47" s="22"/>
    </row>
    <row r="48" spans="1:33">
      <c r="A48" s="20"/>
      <c r="B48" s="20"/>
      <c r="C48" s="21"/>
      <c r="D48" s="31"/>
      <c r="E48" s="20"/>
      <c r="F48" s="20"/>
      <c r="G48" s="21"/>
      <c r="H48" s="22"/>
      <c r="I48" s="23"/>
      <c r="J48" s="24"/>
      <c r="K48" s="25"/>
      <c r="L48" s="26"/>
      <c r="M48" s="27"/>
      <c r="N48" s="27"/>
      <c r="O48" s="27"/>
      <c r="P48" s="22"/>
      <c r="Q48" s="22"/>
      <c r="R48" s="22"/>
      <c r="S48" s="22"/>
      <c r="T48" s="22"/>
      <c r="U48" s="22"/>
      <c r="V48" s="22"/>
      <c r="W48" s="28"/>
      <c r="X48" s="22"/>
      <c r="Y48" s="28"/>
      <c r="Z48" s="29"/>
      <c r="AA48" s="22"/>
      <c r="AB48" s="22"/>
      <c r="AC48" s="30"/>
      <c r="AD48" s="22"/>
      <c r="AE48" s="22"/>
      <c r="AF48" s="22"/>
      <c r="AG48" s="22"/>
    </row>
    <row r="49" spans="1:33">
      <c r="A49" s="20"/>
      <c r="B49" s="20"/>
      <c r="C49" s="21"/>
      <c r="D49" s="31"/>
      <c r="E49" s="20"/>
      <c r="F49" s="20"/>
      <c r="G49" s="21"/>
      <c r="H49" s="22"/>
      <c r="I49" s="23"/>
      <c r="J49" s="24"/>
      <c r="K49" s="25"/>
      <c r="L49" s="26"/>
      <c r="M49" s="27"/>
      <c r="N49" s="27"/>
      <c r="O49" s="27"/>
      <c r="P49" s="32"/>
      <c r="Q49" s="22"/>
      <c r="R49" s="32"/>
      <c r="S49" s="22"/>
      <c r="T49" s="22"/>
      <c r="U49" s="22"/>
      <c r="V49" s="22"/>
      <c r="W49" s="28"/>
      <c r="X49" s="22"/>
      <c r="Y49" s="28"/>
      <c r="Z49" s="29"/>
      <c r="AA49" s="22"/>
      <c r="AB49" s="22"/>
      <c r="AC49" s="30"/>
      <c r="AD49" s="22"/>
      <c r="AE49" s="22"/>
      <c r="AF49" s="22"/>
      <c r="AG49" s="22"/>
    </row>
    <row r="50" spans="1:33">
      <c r="A50" s="20"/>
      <c r="B50" s="20"/>
      <c r="C50" s="33"/>
      <c r="D50" s="31"/>
      <c r="E50" s="20"/>
      <c r="F50" s="20"/>
      <c r="G50" s="21"/>
      <c r="H50" s="22"/>
      <c r="I50" s="23"/>
      <c r="J50" s="24"/>
      <c r="K50" s="25"/>
      <c r="L50" s="41"/>
      <c r="M50" s="27"/>
      <c r="N50" s="27"/>
      <c r="O50" s="27"/>
      <c r="P50" s="22"/>
      <c r="Q50" s="22"/>
      <c r="R50" s="22"/>
      <c r="S50" s="22"/>
      <c r="T50" s="22"/>
      <c r="U50" s="22"/>
      <c r="V50" s="22"/>
      <c r="W50" s="28"/>
      <c r="X50" s="22"/>
      <c r="Y50" s="28"/>
      <c r="Z50" s="29"/>
      <c r="AA50" s="22"/>
      <c r="AB50" s="22"/>
      <c r="AC50" s="30"/>
      <c r="AD50" s="22"/>
      <c r="AE50" s="22"/>
      <c r="AF50" s="22"/>
      <c r="AG50" s="22"/>
    </row>
    <row r="51" spans="1:33">
      <c r="A51" s="20"/>
      <c r="B51" s="20"/>
      <c r="C51" s="33"/>
      <c r="D51" s="31"/>
      <c r="E51" s="20"/>
      <c r="F51" s="20"/>
      <c r="G51" s="21"/>
      <c r="H51" s="22"/>
      <c r="I51" s="23"/>
      <c r="J51" s="24"/>
      <c r="K51" s="25"/>
      <c r="L51" s="41"/>
      <c r="M51" s="27"/>
      <c r="N51" s="27"/>
      <c r="O51" s="27"/>
      <c r="P51" s="22"/>
      <c r="Q51" s="22"/>
      <c r="R51" s="22"/>
      <c r="S51" s="22"/>
      <c r="T51" s="22"/>
      <c r="U51" s="22"/>
      <c r="V51" s="22"/>
      <c r="W51" s="28"/>
      <c r="X51" s="22"/>
      <c r="Y51" s="28"/>
      <c r="Z51" s="29"/>
      <c r="AA51" s="22"/>
      <c r="AB51" s="22"/>
      <c r="AC51" s="30"/>
      <c r="AD51" s="22"/>
      <c r="AE51" s="22"/>
      <c r="AF51" s="22"/>
      <c r="AG51" s="22"/>
    </row>
    <row r="54" spans="1:33">
      <c r="K54" s="8"/>
    </row>
  </sheetData>
  <mergeCells count="11">
    <mergeCell ref="L14:L15"/>
    <mergeCell ref="L16:L17"/>
    <mergeCell ref="A1:AG1"/>
    <mergeCell ref="C3:C4"/>
    <mergeCell ref="C8:C11"/>
    <mergeCell ref="C12:C13"/>
    <mergeCell ref="C14:C15"/>
    <mergeCell ref="C16:C17"/>
    <mergeCell ref="L3:L4"/>
    <mergeCell ref="L8:L11"/>
    <mergeCell ref="L12:L13"/>
  </mergeCell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C16" sqref="C16"/>
    </sheetView>
  </sheetViews>
  <sheetFormatPr defaultColWidth="48.625" defaultRowHeight="14.25"/>
  <cols>
    <col min="1" max="1" width="12.625" customWidth="1"/>
    <col min="2" max="2" width="28.75" customWidth="1"/>
    <col min="3" max="3" width="28.5" customWidth="1"/>
    <col min="4" max="4" width="35" customWidth="1"/>
    <col min="5" max="5" width="33.25" customWidth="1"/>
    <col min="6" max="6" width="26.25" customWidth="1"/>
    <col min="7" max="7" width="18.25" customWidth="1"/>
    <col min="8" max="8" width="19" bestFit="1" customWidth="1"/>
    <col min="9" max="9" width="17.25" bestFit="1" customWidth="1"/>
    <col min="10" max="10" width="12.75" bestFit="1" customWidth="1"/>
    <col min="11" max="11" width="10.125" bestFit="1" customWidth="1"/>
    <col min="12" max="12" width="9.875" bestFit="1" customWidth="1"/>
    <col min="13" max="13" width="14.25" bestFit="1" customWidth="1"/>
    <col min="14" max="14" width="19.375" bestFit="1" customWidth="1"/>
    <col min="15" max="15" width="13.375" bestFit="1" customWidth="1"/>
    <col min="16" max="16" width="5.5" bestFit="1" customWidth="1"/>
    <col min="17" max="17" width="24.75" bestFit="1" customWidth="1"/>
    <col min="19" max="19" width="31.625" bestFit="1" customWidth="1"/>
    <col min="20" max="20" width="41.875" bestFit="1" customWidth="1"/>
  </cols>
  <sheetData>
    <row r="1" spans="1:20" ht="25.5">
      <c r="A1" s="1" t="s">
        <v>37</v>
      </c>
      <c r="B1" s="1" t="s">
        <v>38</v>
      </c>
      <c r="C1" s="1" t="s">
        <v>2</v>
      </c>
      <c r="D1" s="1" t="s">
        <v>39</v>
      </c>
      <c r="E1" s="1" t="s">
        <v>40</v>
      </c>
      <c r="F1" s="1" t="s">
        <v>41</v>
      </c>
      <c r="G1" s="1" t="s">
        <v>6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</row>
    <row r="2" spans="1:20" ht="31.5">
      <c r="A2" s="18">
        <v>1</v>
      </c>
      <c r="B2" s="9" t="s">
        <v>33</v>
      </c>
      <c r="C2" s="18" t="s">
        <v>55</v>
      </c>
      <c r="D2" s="10" t="s">
        <v>56</v>
      </c>
      <c r="E2" s="11" t="s">
        <v>57</v>
      </c>
      <c r="F2" s="12" t="s">
        <v>58</v>
      </c>
      <c r="G2" s="12" t="s">
        <v>59</v>
      </c>
      <c r="H2" s="12" t="s">
        <v>60</v>
      </c>
      <c r="I2" s="12">
        <v>5</v>
      </c>
      <c r="J2" s="12" t="s">
        <v>61</v>
      </c>
      <c r="K2" s="12" t="s">
        <v>62</v>
      </c>
      <c r="L2" s="17" t="s">
        <v>63</v>
      </c>
      <c r="M2" s="13">
        <v>2812.5</v>
      </c>
      <c r="N2" s="14" t="s">
        <v>36</v>
      </c>
      <c r="O2" s="19" t="s">
        <v>64</v>
      </c>
      <c r="P2" s="19"/>
      <c r="Q2" s="15">
        <v>450</v>
      </c>
      <c r="R2" s="12">
        <v>6128</v>
      </c>
      <c r="S2" s="16">
        <v>2757600</v>
      </c>
      <c r="T2" s="16">
        <v>2757600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Prospetto_Aggiudicazione</vt:lpstr>
      <vt:lpstr>Lotti deserti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Cristina Milazzo</cp:lastModifiedBy>
  <cp:revision>1</cp:revision>
  <dcterms:created xsi:type="dcterms:W3CDTF">2022-12-05T09:12:13Z</dcterms:created>
  <dcterms:modified xsi:type="dcterms:W3CDTF">2023-11-23T16:58:57Z</dcterms:modified>
</cp:coreProperties>
</file>