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5\Verbali di gara\"/>
    </mc:Choice>
  </mc:AlternateContent>
  <bookViews>
    <workbookView xWindow="0" yWindow="0" windowWidth="23040" windowHeight="9192"/>
  </bookViews>
  <sheets>
    <sheet name="Foglio1" sheetId="1" r:id="rId1"/>
    <sheet name="Foglio2" sheetId="2" r:id="rId2"/>
  </sheets>
  <definedNames>
    <definedName name="_xlnm._FilterDatabase" localSheetId="0" hidden="1">Foglio1!$A$2:$Y$11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" i="2" l="1"/>
</calcChain>
</file>

<file path=xl/sharedStrings.xml><?xml version="1.0" encoding="utf-8"?>
<sst xmlns="http://schemas.openxmlformats.org/spreadsheetml/2006/main" count="224" uniqueCount="132">
  <si>
    <t>LOTTI</t>
  </si>
  <si>
    <t>PRINCIPIO ATTIVO</t>
  </si>
  <si>
    <t>Forma farmaceutica</t>
  </si>
  <si>
    <t>Dosaggio</t>
  </si>
  <si>
    <t>Via di somministazione</t>
  </si>
  <si>
    <t>Unità di misura</t>
  </si>
  <si>
    <t>Codice ATC</t>
  </si>
  <si>
    <t>Codice AIC</t>
  </si>
  <si>
    <t>Unità per confezione</t>
  </si>
  <si>
    <t>Classe di rimborsabilità</t>
  </si>
  <si>
    <t>NOTE</t>
  </si>
  <si>
    <t>H</t>
  </si>
  <si>
    <t>C</t>
  </si>
  <si>
    <t>A</t>
  </si>
  <si>
    <t xml:space="preserve">Ditta </t>
  </si>
  <si>
    <t>Base asta unitaria IVA esclusa</t>
  </si>
  <si>
    <t>SUB-LOTTO</t>
  </si>
  <si>
    <t>B</t>
  </si>
  <si>
    <t>D</t>
  </si>
  <si>
    <t>CIG</t>
  </si>
  <si>
    <t>Compresse</t>
  </si>
  <si>
    <t>compressa</t>
  </si>
  <si>
    <t>10 mg</t>
  </si>
  <si>
    <t>4 mg</t>
  </si>
  <si>
    <t>30 mg</t>
  </si>
  <si>
    <t>orale</t>
  </si>
  <si>
    <t>fiala</t>
  </si>
  <si>
    <t>flaconcino</t>
  </si>
  <si>
    <t>Pfizer S.r.l.</t>
  </si>
  <si>
    <t>NOME COMMERCIALE</t>
  </si>
  <si>
    <t>Prezzo exfactory</t>
  </si>
  <si>
    <t>Lenvima</t>
  </si>
  <si>
    <t>Concentrato per soluzione per infusione</t>
  </si>
  <si>
    <t>OS</t>
  </si>
  <si>
    <t>caps</t>
  </si>
  <si>
    <t>L01EX08</t>
  </si>
  <si>
    <t>Eisai S.r.l.</t>
  </si>
  <si>
    <t>Il fabbisogno totale di 3.240 caps (108 confezioni) è stato calcolato come media aritmetica del fabbisogno nei primi 3 anni di commercializzazione di Lenvima (lenvatinib).
Il prezzo massimo di cessione SSN per una confezione di Lenvima 4 mg - 30 caps è di 1.015,24 €</t>
  </si>
  <si>
    <t>Il fabbisogno totale di 8.310 caps (277 confezioni) è stato calcolato come media aritmetica del fabbisogno nei primi 3 anni di commercializzazione di Lenvima (lenvatinib)
Il prezzo massimo di cessione SSN per una confezione di Lenvima 10 mg - 30 caps è di 1.015,24 €</t>
  </si>
  <si>
    <t xml:space="preserve">TOTALE BASE D'ASTA COMPLESSIVA </t>
  </si>
  <si>
    <t>TOTALE BASE D'ASTA COMPLESSIVA PER LOTTO</t>
  </si>
  <si>
    <t xml:space="preserve">TOTALE FABBISOGNI </t>
  </si>
  <si>
    <t>AGGIORNAMENTO PTORS N. 85 (34 MESI)</t>
  </si>
  <si>
    <t>A0257EA166</t>
  </si>
  <si>
    <t>A0257EC30C</t>
  </si>
  <si>
    <t>A0257ED3DF</t>
  </si>
  <si>
    <t>A0257EF585</t>
  </si>
  <si>
    <t>A0257F0658</t>
  </si>
  <si>
    <t>A0257F172B</t>
  </si>
  <si>
    <t>A0257F27FE</t>
  </si>
  <si>
    <t>A0257F38D1</t>
  </si>
  <si>
    <t>A0257F49A4</t>
  </si>
  <si>
    <t>Immunoglobulina equina anti-linfociti T umani (eATG)</t>
  </si>
  <si>
    <t>Repretinib</t>
  </si>
  <si>
    <t>Risperidone</t>
  </si>
  <si>
    <t>Mosunetuzumab</t>
  </si>
  <si>
    <t>Vutrisiran</t>
  </si>
  <si>
    <t>Nivolumab</t>
  </si>
  <si>
    <t>Lenvatinib</t>
  </si>
  <si>
    <t xml:space="preserve">Glasdegib </t>
  </si>
  <si>
    <t xml:space="preserve">FenilefrinaCloridrato </t>
  </si>
  <si>
    <t>Lunsumio</t>
  </si>
  <si>
    <t>Amvuttra</t>
  </si>
  <si>
    <t>Opdivo</t>
  </si>
  <si>
    <t>Okedi</t>
  </si>
  <si>
    <t>Daurismo</t>
  </si>
  <si>
    <t>Qinlock</t>
  </si>
  <si>
    <t>Equingam</t>
  </si>
  <si>
    <t>Fenilefrina Aguettant  50 mcg/ml</t>
  </si>
  <si>
    <t>Siringhe</t>
  </si>
  <si>
    <t xml:space="preserve">Compresse rivestite </t>
  </si>
  <si>
    <t>Capsule</t>
  </si>
  <si>
    <t>Soluzione iniettabile</t>
  </si>
  <si>
    <t xml:space="preserve">Soluzione iniettabile in siringa preriempita </t>
  </si>
  <si>
    <t>250 mg-50 mg/ml</t>
  </si>
  <si>
    <t>1 mg</t>
  </si>
  <si>
    <t>150 mg/dì</t>
  </si>
  <si>
    <t>25 mg in 0,5 ml</t>
  </si>
  <si>
    <t>500 mcg in 10 ml</t>
  </si>
  <si>
    <t>Opdivo - flaconcino contenente 4 ml di concentrato (40 mg di nivolumab)</t>
  </si>
  <si>
    <t>Opdivo - flaconcino contenente 10 ml di concentrato (100 mg di nivolumab)</t>
  </si>
  <si>
    <t>Opdivo - flaconcino contenente 12 ml di concentrato (120 mg di nivolumab)</t>
  </si>
  <si>
    <t>Opdivo - flaconcino contenente 24 ml di concentrato (240 mg di nivolumab)</t>
  </si>
  <si>
    <t>100 MG</t>
  </si>
  <si>
    <t>25 MG</t>
  </si>
  <si>
    <t>75mg</t>
  </si>
  <si>
    <t>100mg</t>
  </si>
  <si>
    <t>s.c</t>
  </si>
  <si>
    <t>1 flaconcino</t>
  </si>
  <si>
    <t>I.M.</t>
  </si>
  <si>
    <t>1 siringa da ricostituire</t>
  </si>
  <si>
    <t xml:space="preserve">Endovenosa bolo-continua </t>
  </si>
  <si>
    <t>Endovenosa</t>
  </si>
  <si>
    <t>Iniettabile endovena</t>
  </si>
  <si>
    <t xml:space="preserve">Orale </t>
  </si>
  <si>
    <t>siringa</t>
  </si>
  <si>
    <t>flaconcino da 4 ml</t>
  </si>
  <si>
    <t>flaconcino da 10 ml</t>
  </si>
  <si>
    <t xml:space="preserve">flaconcino da 12 ml
</t>
  </si>
  <si>
    <t xml:space="preserve">flaconcino da 24 ml
</t>
  </si>
  <si>
    <t xml:space="preserve"> L04AA03 </t>
  </si>
  <si>
    <t>044176016</t>
  </si>
  <si>
    <t>L01XC</t>
  </si>
  <si>
    <t>050151024</t>
  </si>
  <si>
    <t>050151012</t>
  </si>
  <si>
    <t>L01EX19</t>
  </si>
  <si>
    <t>049792029</t>
  </si>
  <si>
    <t>NO7XX18</t>
  </si>
  <si>
    <t xml:space="preserve"> 050291018</t>
  </si>
  <si>
    <t xml:space="preserve">C01CA06 </t>
  </si>
  <si>
    <t>043725023</t>
  </si>
  <si>
    <t xml:space="preserve">L01FF01 </t>
  </si>
  <si>
    <t>044291019</t>
  </si>
  <si>
    <t>044291021</t>
  </si>
  <si>
    <t>044291045</t>
  </si>
  <si>
    <t>044291033</t>
  </si>
  <si>
    <t>L01XJ03</t>
  </si>
  <si>
    <t>048906046</t>
  </si>
  <si>
    <t>048906022</t>
  </si>
  <si>
    <t>N05AX08</t>
  </si>
  <si>
    <t>049966017</t>
  </si>
  <si>
    <t xml:space="preserve"> 049966017 </t>
  </si>
  <si>
    <t>044200018</t>
  </si>
  <si>
    <t>044200020</t>
  </si>
  <si>
    <t>Roche S.p.A.</t>
  </si>
  <si>
    <t>Euromed Pharma srl (Deciphera)</t>
  </si>
  <si>
    <t>Alnylam</t>
  </si>
  <si>
    <t xml:space="preserve">AGUETTANT ITALIA Srl </t>
  </si>
  <si>
    <t>BRISTOL MYERS SQUIBB</t>
  </si>
  <si>
    <t>PFIZER SRL</t>
  </si>
  <si>
    <t>ROVI BIOTECH</t>
  </si>
  <si>
    <t>PREZZO DA NON DIVULGARE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</si>
</sst>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164" formatCode="#,##0.00\ &quot;€&quot;;[Red]\-#,##0.00\ &quot;€&quot;"/>
    <numFmt numFmtId="165" formatCode="[$-410]General"/>
    <numFmt numFmtId="166" formatCode="#,##0.00\ _€"/>
    <numFmt numFmtId="167" formatCode="#,##0.00000\ &quot;€&quot;"/>
    <numFmt numFmtId="168" formatCode="#,##0.00\ &quot;€&quot;"/>
    <numFmt numFmtId="170" formatCode="[$€-2]\ #,##0.00;[Red]\-[$€-2]\ #,##0.00"/>
    <numFmt numFmtId="172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5" fontId="4" fillId="0" borderId="0"/>
    <xf numFmtId="0" fontId="7" fillId="0" borderId="0" applyNumberFormat="0" applyFont="0" applyFill="0" applyBorder="0" applyAlignment="0" applyProtection="0"/>
  </cellStyleXfs>
  <cellXfs count="51">
    <xf numFmtId="0" fontId="0" fillId="0" borderId="0" xfId="0"/>
    <xf numFmtId="166" fontId="0" fillId="0" borderId="0" xfId="0" applyNumberFormat="1"/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67" fontId="3" fillId="3" borderId="1" xfId="0" applyNumberFormat="1" applyFont="1" applyFill="1" applyBorder="1" applyAlignment="1" applyProtection="1">
      <alignment horizontal="center" vertical="center"/>
      <protection locked="0"/>
    </xf>
    <xf numFmtId="16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1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 horizontal="center" vertical="center"/>
    </xf>
    <xf numFmtId="167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168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168" fontId="8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Alignment="1"/>
    <xf numFmtId="166" fontId="0" fillId="6" borderId="0" xfId="0" applyNumberFormat="1" applyFill="1"/>
    <xf numFmtId="166" fontId="2" fillId="4" borderId="6" xfId="0" applyNumberFormat="1" applyFont="1" applyFill="1" applyBorder="1" applyAlignment="1" applyProtection="1">
      <alignment horizontal="left" vertical="center" wrapText="1"/>
      <protection locked="0"/>
    </xf>
    <xf numFmtId="166" fontId="2" fillId="4" borderId="7" xfId="0" applyNumberFormat="1" applyFont="1" applyFill="1" applyBorder="1" applyAlignment="1" applyProtection="1">
      <alignment horizontal="left" vertical="center" wrapText="1"/>
      <protection locked="0"/>
    </xf>
    <xf numFmtId="167" fontId="3" fillId="4" borderId="6" xfId="0" applyNumberFormat="1" applyFont="1" applyFill="1" applyBorder="1" applyAlignment="1" applyProtection="1">
      <alignment horizontal="center" vertical="center"/>
      <protection locked="0"/>
    </xf>
    <xf numFmtId="167" fontId="3" fillId="4" borderId="7" xfId="0" applyNumberFormat="1" applyFont="1" applyFill="1" applyBorder="1" applyAlignment="1" applyProtection="1">
      <alignment horizontal="center" vertical="center"/>
      <protection locked="0"/>
    </xf>
    <xf numFmtId="167" fontId="3" fillId="4" borderId="2" xfId="0" applyNumberFormat="1" applyFont="1" applyFill="1" applyBorder="1" applyAlignment="1" applyProtection="1">
      <alignment horizontal="center" vertical="center"/>
      <protection locked="0"/>
    </xf>
    <xf numFmtId="166" fontId="10" fillId="0" borderId="1" xfId="0" applyNumberFormat="1" applyFont="1" applyBorder="1" applyAlignment="1">
      <alignment horizontal="center" vertical="center" wrapText="1"/>
    </xf>
    <xf numFmtId="172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72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172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8" fillId="2" borderId="5" xfId="0" applyNumberFormat="1" applyFont="1" applyFill="1" applyBorder="1" applyAlignment="1" applyProtection="1">
      <alignment horizontal="right" vertical="center" wrapText="1"/>
      <protection locked="0"/>
    </xf>
    <xf numFmtId="172" fontId="9" fillId="0" borderId="3" xfId="0" applyNumberFormat="1" applyFont="1" applyBorder="1" applyAlignment="1">
      <alignment horizontal="right" vertical="center"/>
    </xf>
    <xf numFmtId="172" fontId="9" fillId="0" borderId="4" xfId="0" applyNumberFormat="1" applyFont="1" applyBorder="1" applyAlignment="1">
      <alignment horizontal="right" vertical="center"/>
    </xf>
    <xf numFmtId="2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Normale" xfId="0" builtinId="0"/>
    <cellStyle name="Normale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zoomScale="81" zoomScaleNormal="8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X5" sqref="X5"/>
    </sheetView>
  </sheetViews>
  <sheetFormatPr defaultColWidth="9.109375" defaultRowHeight="14.4" x14ac:dyDescent="0.3"/>
  <cols>
    <col min="1" max="1" width="7.109375" bestFit="1" customWidth="1"/>
    <col min="2" max="3" width="16.33203125" customWidth="1"/>
    <col min="4" max="4" width="23.6640625" style="1" customWidth="1"/>
    <col min="5" max="5" width="32.44140625" style="1" customWidth="1"/>
    <col min="6" max="6" width="38.33203125" style="1" customWidth="1"/>
    <col min="7" max="7" width="27.109375" style="1" customWidth="1"/>
    <col min="8" max="8" width="36.33203125" style="1" customWidth="1"/>
    <col min="9" max="9" width="16.88671875" style="1" customWidth="1"/>
    <col min="10" max="10" width="33.109375" style="1" customWidth="1"/>
    <col min="11" max="11" width="17.33203125" style="6" customWidth="1"/>
    <col min="12" max="12" width="14.6640625" customWidth="1"/>
    <col min="13" max="13" width="21.33203125" customWidth="1"/>
    <col min="14" max="14" width="18" style="1" customWidth="1"/>
    <col min="15" max="15" width="28.5546875" style="1" customWidth="1"/>
    <col min="16" max="16" width="44.6640625" style="1" customWidth="1"/>
    <col min="17" max="17" width="30.6640625" style="13" customWidth="1"/>
    <col min="18" max="18" width="18" style="15" customWidth="1"/>
    <col min="19" max="20" width="24.6640625" style="1" customWidth="1"/>
    <col min="21" max="21" width="9.109375" style="1"/>
    <col min="22" max="22" width="13.109375" style="1" bestFit="1" customWidth="1"/>
    <col min="23" max="23" width="11.5546875" style="1" customWidth="1"/>
    <col min="24" max="24" width="13.33203125" style="1" customWidth="1"/>
    <col min="25" max="16384" width="9.109375" style="1"/>
  </cols>
  <sheetData>
    <row r="1" spans="1:22" s="30" customFormat="1" ht="96.75" customHeight="1" x14ac:dyDescent="0.3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8"/>
      <c r="R1" s="34"/>
      <c r="S1" s="35"/>
      <c r="T1" s="36"/>
    </row>
    <row r="2" spans="1:22" ht="39.6" x14ac:dyDescent="0.3">
      <c r="A2" s="4" t="s">
        <v>0</v>
      </c>
      <c r="B2" s="4" t="s">
        <v>16</v>
      </c>
      <c r="C2" s="4" t="s">
        <v>19</v>
      </c>
      <c r="D2" s="3" t="s">
        <v>1</v>
      </c>
      <c r="E2" s="3" t="s">
        <v>29</v>
      </c>
      <c r="F2" s="3" t="s">
        <v>2</v>
      </c>
      <c r="G2" s="3" t="s">
        <v>3</v>
      </c>
      <c r="H2" s="3" t="s">
        <v>4</v>
      </c>
      <c r="I2" s="2" t="s">
        <v>8</v>
      </c>
      <c r="J2" s="3" t="s">
        <v>5</v>
      </c>
      <c r="K2" s="5" t="s">
        <v>6</v>
      </c>
      <c r="L2" s="7" t="s">
        <v>7</v>
      </c>
      <c r="M2" s="7" t="s">
        <v>30</v>
      </c>
      <c r="N2" s="3" t="s">
        <v>9</v>
      </c>
      <c r="O2" s="3" t="s">
        <v>14</v>
      </c>
      <c r="P2" s="3" t="s">
        <v>10</v>
      </c>
      <c r="Q2" s="9" t="s">
        <v>15</v>
      </c>
      <c r="R2" s="14" t="s">
        <v>41</v>
      </c>
      <c r="S2" s="14" t="s">
        <v>39</v>
      </c>
      <c r="T2" s="14" t="s">
        <v>40</v>
      </c>
    </row>
    <row r="3" spans="1:22" ht="46.8" x14ac:dyDescent="0.3">
      <c r="A3" s="45">
        <v>1</v>
      </c>
      <c r="B3" s="46" t="s">
        <v>13</v>
      </c>
      <c r="C3" s="47" t="s">
        <v>43</v>
      </c>
      <c r="D3" s="16" t="s">
        <v>52</v>
      </c>
      <c r="E3" s="18" t="s">
        <v>67</v>
      </c>
      <c r="F3" s="19" t="s">
        <v>32</v>
      </c>
      <c r="G3" s="19" t="s">
        <v>74</v>
      </c>
      <c r="H3" s="19" t="s">
        <v>93</v>
      </c>
      <c r="I3" s="19">
        <v>5</v>
      </c>
      <c r="J3" s="19" t="s">
        <v>26</v>
      </c>
      <c r="K3" s="19" t="s">
        <v>100</v>
      </c>
      <c r="L3" s="22" t="s">
        <v>101</v>
      </c>
      <c r="M3" s="24">
        <v>2812.5</v>
      </c>
      <c r="N3" s="37" t="s">
        <v>11</v>
      </c>
      <c r="O3" s="27" t="s">
        <v>28</v>
      </c>
      <c r="P3" s="27"/>
      <c r="Q3" s="10">
        <v>450</v>
      </c>
      <c r="R3" s="44">
        <v>6128</v>
      </c>
      <c r="S3" s="38">
        <v>2757600</v>
      </c>
      <c r="T3" s="38">
        <v>2757600</v>
      </c>
    </row>
    <row r="4" spans="1:22" ht="31.2" x14ac:dyDescent="0.3">
      <c r="A4" s="45">
        <v>2</v>
      </c>
      <c r="B4" s="46" t="s">
        <v>13</v>
      </c>
      <c r="C4" s="48" t="s">
        <v>44</v>
      </c>
      <c r="D4" s="16" t="s">
        <v>55</v>
      </c>
      <c r="E4" s="18" t="s">
        <v>61</v>
      </c>
      <c r="F4" s="19" t="s">
        <v>32</v>
      </c>
      <c r="G4" s="19" t="s">
        <v>75</v>
      </c>
      <c r="H4" s="19" t="s">
        <v>92</v>
      </c>
      <c r="I4" s="19">
        <v>1</v>
      </c>
      <c r="J4" s="19" t="s">
        <v>27</v>
      </c>
      <c r="K4" s="19" t="s">
        <v>102</v>
      </c>
      <c r="L4" s="21" t="s">
        <v>103</v>
      </c>
      <c r="M4" s="24">
        <v>254.69</v>
      </c>
      <c r="N4" s="37" t="s">
        <v>11</v>
      </c>
      <c r="O4" s="27" t="s">
        <v>124</v>
      </c>
      <c r="P4" s="27" t="s">
        <v>131</v>
      </c>
      <c r="Q4" s="11">
        <v>229.86</v>
      </c>
      <c r="R4" s="44">
        <v>293</v>
      </c>
      <c r="S4" s="38">
        <v>67348.98</v>
      </c>
      <c r="T4" s="39">
        <v>13024237.750000004</v>
      </c>
    </row>
    <row r="5" spans="1:22" ht="31.2" x14ac:dyDescent="0.3">
      <c r="A5" s="45">
        <v>2</v>
      </c>
      <c r="B5" s="45" t="s">
        <v>17</v>
      </c>
      <c r="C5" s="49"/>
      <c r="D5" s="16" t="s">
        <v>55</v>
      </c>
      <c r="E5" s="18" t="s">
        <v>61</v>
      </c>
      <c r="F5" s="19" t="s">
        <v>32</v>
      </c>
      <c r="G5" s="19" t="s">
        <v>24</v>
      </c>
      <c r="H5" s="19" t="s">
        <v>92</v>
      </c>
      <c r="I5" s="19">
        <v>1</v>
      </c>
      <c r="J5" s="19" t="s">
        <v>27</v>
      </c>
      <c r="K5" s="19" t="s">
        <v>102</v>
      </c>
      <c r="L5" s="22" t="s">
        <v>104</v>
      </c>
      <c r="M5" s="24">
        <v>7640.59</v>
      </c>
      <c r="N5" s="37" t="s">
        <v>11</v>
      </c>
      <c r="O5" s="27" t="s">
        <v>124</v>
      </c>
      <c r="P5" s="25" t="s">
        <v>131</v>
      </c>
      <c r="Q5" s="10">
        <v>6895.63</v>
      </c>
      <c r="R5" s="44">
        <v>1879</v>
      </c>
      <c r="S5" s="38">
        <v>12956888.770000003</v>
      </c>
      <c r="T5" s="40"/>
    </row>
    <row r="6" spans="1:22" ht="31.2" x14ac:dyDescent="0.3">
      <c r="A6" s="46">
        <v>3</v>
      </c>
      <c r="B6" s="46" t="s">
        <v>13</v>
      </c>
      <c r="C6" s="47" t="s">
        <v>45</v>
      </c>
      <c r="D6" s="16" t="s">
        <v>53</v>
      </c>
      <c r="E6" s="18" t="s">
        <v>66</v>
      </c>
      <c r="F6" s="19" t="s">
        <v>20</v>
      </c>
      <c r="G6" s="19" t="s">
        <v>76</v>
      </c>
      <c r="H6" s="19" t="s">
        <v>25</v>
      </c>
      <c r="I6" s="19">
        <v>90</v>
      </c>
      <c r="J6" s="19" t="s">
        <v>21</v>
      </c>
      <c r="K6" s="19" t="s">
        <v>105</v>
      </c>
      <c r="L6" s="22" t="s">
        <v>106</v>
      </c>
      <c r="M6" s="24">
        <v>21500</v>
      </c>
      <c r="N6" s="37" t="s">
        <v>11</v>
      </c>
      <c r="O6" s="29" t="s">
        <v>125</v>
      </c>
      <c r="P6" s="25" t="s">
        <v>131</v>
      </c>
      <c r="Q6" s="12">
        <v>215.59721999999999</v>
      </c>
      <c r="R6" s="44">
        <v>71460</v>
      </c>
      <c r="S6" s="38">
        <v>15406577.341199998</v>
      </c>
      <c r="T6" s="38">
        <v>15406577.341199998</v>
      </c>
    </row>
    <row r="7" spans="1:22" ht="15.6" x14ac:dyDescent="0.3">
      <c r="A7" s="46">
        <v>4</v>
      </c>
      <c r="B7" s="46" t="s">
        <v>13</v>
      </c>
      <c r="C7" s="47" t="s">
        <v>46</v>
      </c>
      <c r="D7" s="16" t="s">
        <v>56</v>
      </c>
      <c r="E7" s="16" t="s">
        <v>62</v>
      </c>
      <c r="F7" s="19" t="s">
        <v>72</v>
      </c>
      <c r="G7" s="19" t="s">
        <v>77</v>
      </c>
      <c r="H7" s="19" t="s">
        <v>87</v>
      </c>
      <c r="I7" s="19">
        <v>1</v>
      </c>
      <c r="J7" s="19" t="s">
        <v>95</v>
      </c>
      <c r="K7" s="19" t="s">
        <v>107</v>
      </c>
      <c r="L7" s="22" t="s">
        <v>108</v>
      </c>
      <c r="M7" s="24">
        <v>89573.13</v>
      </c>
      <c r="N7" s="37" t="s">
        <v>11</v>
      </c>
      <c r="O7" s="27" t="s">
        <v>126</v>
      </c>
      <c r="P7" s="25" t="s">
        <v>131</v>
      </c>
      <c r="Q7" s="10">
        <v>44786.559999999998</v>
      </c>
      <c r="R7" s="44">
        <v>881</v>
      </c>
      <c r="S7" s="38">
        <v>39456959.359999999</v>
      </c>
      <c r="T7" s="38">
        <v>39456959.359999999</v>
      </c>
    </row>
    <row r="8" spans="1:22" ht="31.2" x14ac:dyDescent="0.3">
      <c r="A8" s="46">
        <v>5</v>
      </c>
      <c r="B8" s="46" t="s">
        <v>13</v>
      </c>
      <c r="C8" s="47" t="s">
        <v>47</v>
      </c>
      <c r="D8" s="16" t="s">
        <v>60</v>
      </c>
      <c r="E8" s="16" t="s">
        <v>68</v>
      </c>
      <c r="F8" s="19" t="s">
        <v>73</v>
      </c>
      <c r="G8" s="19" t="s">
        <v>78</v>
      </c>
      <c r="H8" s="19" t="s">
        <v>91</v>
      </c>
      <c r="I8" s="19">
        <v>10</v>
      </c>
      <c r="J8" s="19" t="s">
        <v>95</v>
      </c>
      <c r="K8" s="19" t="s">
        <v>109</v>
      </c>
      <c r="L8" s="22" t="s">
        <v>110</v>
      </c>
      <c r="M8" s="24">
        <v>180</v>
      </c>
      <c r="N8" s="37" t="s">
        <v>12</v>
      </c>
      <c r="O8" s="27" t="s">
        <v>127</v>
      </c>
      <c r="P8" s="25"/>
      <c r="Q8" s="10">
        <v>4.95</v>
      </c>
      <c r="R8" s="44">
        <v>174071</v>
      </c>
      <c r="S8" s="38">
        <v>861651.45</v>
      </c>
      <c r="T8" s="38">
        <v>861651.45</v>
      </c>
    </row>
    <row r="9" spans="1:22" ht="62.4" x14ac:dyDescent="0.3">
      <c r="A9" s="46">
        <v>6</v>
      </c>
      <c r="B9" s="46" t="s">
        <v>13</v>
      </c>
      <c r="C9" s="48" t="s">
        <v>48</v>
      </c>
      <c r="D9" s="16" t="s">
        <v>57</v>
      </c>
      <c r="E9" s="16" t="s">
        <v>63</v>
      </c>
      <c r="F9" s="19" t="s">
        <v>32</v>
      </c>
      <c r="G9" s="19" t="s">
        <v>79</v>
      </c>
      <c r="H9" s="19" t="s">
        <v>92</v>
      </c>
      <c r="I9" s="19" t="s">
        <v>88</v>
      </c>
      <c r="J9" s="19" t="s">
        <v>96</v>
      </c>
      <c r="K9" s="19" t="s">
        <v>111</v>
      </c>
      <c r="L9" s="22" t="s">
        <v>112</v>
      </c>
      <c r="M9" s="24">
        <v>596.13</v>
      </c>
      <c r="N9" s="37" t="s">
        <v>11</v>
      </c>
      <c r="O9" s="27" t="s">
        <v>128</v>
      </c>
      <c r="P9" s="25" t="s">
        <v>131</v>
      </c>
      <c r="Q9" s="10">
        <v>231.56</v>
      </c>
      <c r="R9" s="44">
        <v>842</v>
      </c>
      <c r="S9" s="38">
        <v>194973.52000000002</v>
      </c>
      <c r="T9" s="39">
        <v>9198404.4000000004</v>
      </c>
    </row>
    <row r="10" spans="1:22" ht="62.4" x14ac:dyDescent="0.3">
      <c r="A10" s="46">
        <v>6</v>
      </c>
      <c r="B10" s="46" t="s">
        <v>17</v>
      </c>
      <c r="C10" s="50"/>
      <c r="D10" s="16" t="s">
        <v>57</v>
      </c>
      <c r="E10" s="16" t="s">
        <v>63</v>
      </c>
      <c r="F10" s="19" t="s">
        <v>32</v>
      </c>
      <c r="G10" s="19" t="s">
        <v>80</v>
      </c>
      <c r="H10" s="19" t="s">
        <v>92</v>
      </c>
      <c r="I10" s="19" t="s">
        <v>88</v>
      </c>
      <c r="J10" s="19" t="s">
        <v>97</v>
      </c>
      <c r="K10" s="19" t="s">
        <v>111</v>
      </c>
      <c r="L10" s="22" t="s">
        <v>113</v>
      </c>
      <c r="M10" s="24">
        <v>1489.2</v>
      </c>
      <c r="N10" s="37" t="s">
        <v>11</v>
      </c>
      <c r="O10" s="27" t="s">
        <v>128</v>
      </c>
      <c r="P10" s="25" t="s">
        <v>131</v>
      </c>
      <c r="Q10" s="10">
        <v>578.46</v>
      </c>
      <c r="R10" s="44">
        <v>1530</v>
      </c>
      <c r="S10" s="38">
        <v>885043.8</v>
      </c>
      <c r="T10" s="41"/>
    </row>
    <row r="11" spans="1:22" ht="62.4" x14ac:dyDescent="0.3">
      <c r="A11" s="46">
        <v>6</v>
      </c>
      <c r="B11" s="46" t="s">
        <v>12</v>
      </c>
      <c r="C11" s="50"/>
      <c r="D11" s="16" t="s">
        <v>57</v>
      </c>
      <c r="E11" s="18" t="s">
        <v>63</v>
      </c>
      <c r="F11" s="19" t="s">
        <v>32</v>
      </c>
      <c r="G11" s="19" t="s">
        <v>81</v>
      </c>
      <c r="H11" s="19" t="s">
        <v>92</v>
      </c>
      <c r="I11" s="19" t="s">
        <v>88</v>
      </c>
      <c r="J11" s="19" t="s">
        <v>98</v>
      </c>
      <c r="K11" s="20" t="s">
        <v>111</v>
      </c>
      <c r="L11" s="23" t="s">
        <v>114</v>
      </c>
      <c r="M11" s="24">
        <v>1787.27</v>
      </c>
      <c r="N11" s="37" t="s">
        <v>11</v>
      </c>
      <c r="O11" s="27" t="s">
        <v>128</v>
      </c>
      <c r="P11" s="25" t="s">
        <v>131</v>
      </c>
      <c r="Q11" s="10">
        <v>694.24</v>
      </c>
      <c r="R11" s="44">
        <v>598</v>
      </c>
      <c r="S11" s="38">
        <v>415155.52</v>
      </c>
      <c r="T11" s="41"/>
      <c r="V11" s="31"/>
    </row>
    <row r="12" spans="1:22" ht="62.4" x14ac:dyDescent="0.3">
      <c r="A12" s="46">
        <v>6</v>
      </c>
      <c r="B12" s="46" t="s">
        <v>18</v>
      </c>
      <c r="C12" s="49"/>
      <c r="D12" s="16" t="s">
        <v>57</v>
      </c>
      <c r="E12" s="18" t="s">
        <v>63</v>
      </c>
      <c r="F12" s="19" t="s">
        <v>32</v>
      </c>
      <c r="G12" s="19" t="s">
        <v>82</v>
      </c>
      <c r="H12" s="19" t="s">
        <v>92</v>
      </c>
      <c r="I12" s="19" t="s">
        <v>88</v>
      </c>
      <c r="J12" s="19" t="s">
        <v>99</v>
      </c>
      <c r="K12" s="20" t="s">
        <v>111</v>
      </c>
      <c r="L12" s="23" t="s">
        <v>115</v>
      </c>
      <c r="M12" s="24">
        <v>3574.53</v>
      </c>
      <c r="N12" s="37" t="s">
        <v>11</v>
      </c>
      <c r="O12" s="27" t="s">
        <v>128</v>
      </c>
      <c r="P12" s="25" t="s">
        <v>131</v>
      </c>
      <c r="Q12" s="10">
        <v>1388.47</v>
      </c>
      <c r="R12" s="44">
        <v>5548</v>
      </c>
      <c r="S12" s="38">
        <v>7703231.5600000005</v>
      </c>
      <c r="T12" s="40"/>
    </row>
    <row r="13" spans="1:22" ht="15.6" x14ac:dyDescent="0.3">
      <c r="A13" s="46">
        <v>7</v>
      </c>
      <c r="B13" s="46" t="s">
        <v>13</v>
      </c>
      <c r="C13" s="48" t="s">
        <v>49</v>
      </c>
      <c r="D13" s="16" t="s">
        <v>59</v>
      </c>
      <c r="E13" s="18" t="s">
        <v>65</v>
      </c>
      <c r="F13" s="19" t="s">
        <v>70</v>
      </c>
      <c r="G13" s="19" t="s">
        <v>83</v>
      </c>
      <c r="H13" s="19" t="s">
        <v>94</v>
      </c>
      <c r="I13" s="19">
        <v>30</v>
      </c>
      <c r="J13" s="19" t="s">
        <v>21</v>
      </c>
      <c r="K13" s="20" t="s">
        <v>116</v>
      </c>
      <c r="L13" s="23" t="s">
        <v>117</v>
      </c>
      <c r="M13" s="24">
        <v>12402.22</v>
      </c>
      <c r="N13" s="37" t="s">
        <v>11</v>
      </c>
      <c r="O13" s="27" t="s">
        <v>129</v>
      </c>
      <c r="P13" s="25" t="s">
        <v>131</v>
      </c>
      <c r="Q13" s="10">
        <v>186.55</v>
      </c>
      <c r="R13" s="44">
        <v>7293</v>
      </c>
      <c r="S13" s="38">
        <v>1360509.15</v>
      </c>
      <c r="T13" s="42">
        <v>1628488.2249999999</v>
      </c>
    </row>
    <row r="14" spans="1:22" ht="15.6" x14ac:dyDescent="0.3">
      <c r="A14" s="46">
        <v>7</v>
      </c>
      <c r="B14" s="46" t="s">
        <v>17</v>
      </c>
      <c r="C14" s="49"/>
      <c r="D14" s="16" t="s">
        <v>59</v>
      </c>
      <c r="E14" s="18" t="s">
        <v>65</v>
      </c>
      <c r="F14" s="19" t="s">
        <v>70</v>
      </c>
      <c r="G14" s="19" t="s">
        <v>84</v>
      </c>
      <c r="H14" s="19" t="s">
        <v>94</v>
      </c>
      <c r="I14" s="19">
        <v>60</v>
      </c>
      <c r="J14" s="19" t="s">
        <v>21</v>
      </c>
      <c r="K14" s="19" t="s">
        <v>116</v>
      </c>
      <c r="L14" s="22" t="s">
        <v>118</v>
      </c>
      <c r="M14" s="24">
        <v>12402.22</v>
      </c>
      <c r="N14" s="37" t="s">
        <v>11</v>
      </c>
      <c r="O14" s="27" t="s">
        <v>129</v>
      </c>
      <c r="P14" s="25" t="s">
        <v>131</v>
      </c>
      <c r="Q14" s="10">
        <v>93.275000000000006</v>
      </c>
      <c r="R14" s="44">
        <v>2873</v>
      </c>
      <c r="S14" s="38">
        <v>267979.07500000001</v>
      </c>
      <c r="T14" s="43"/>
    </row>
    <row r="15" spans="1:22" ht="31.2" x14ac:dyDescent="0.3">
      <c r="A15" s="46">
        <v>8</v>
      </c>
      <c r="B15" s="46" t="s">
        <v>13</v>
      </c>
      <c r="C15" s="48" t="s">
        <v>50</v>
      </c>
      <c r="D15" s="16" t="s">
        <v>54</v>
      </c>
      <c r="E15" s="18" t="s">
        <v>64</v>
      </c>
      <c r="F15" s="19" t="s">
        <v>69</v>
      </c>
      <c r="G15" s="19" t="s">
        <v>85</v>
      </c>
      <c r="H15" s="19" t="s">
        <v>89</v>
      </c>
      <c r="I15" s="19" t="s">
        <v>90</v>
      </c>
      <c r="J15" s="19" t="s">
        <v>95</v>
      </c>
      <c r="K15" s="17" t="s">
        <v>119</v>
      </c>
      <c r="L15" s="21" t="s">
        <v>120</v>
      </c>
      <c r="M15" s="24">
        <v>265.08</v>
      </c>
      <c r="N15" s="37" t="s">
        <v>11</v>
      </c>
      <c r="O15" s="26" t="s">
        <v>130</v>
      </c>
      <c r="P15" s="25"/>
      <c r="Q15" s="10">
        <v>180.57</v>
      </c>
      <c r="R15" s="44">
        <v>1989</v>
      </c>
      <c r="S15" s="38">
        <v>359153.7300000001</v>
      </c>
      <c r="T15" s="42">
        <v>578485.53000000014</v>
      </c>
    </row>
    <row r="16" spans="1:22" ht="31.2" x14ac:dyDescent="0.3">
      <c r="A16" s="46">
        <v>8</v>
      </c>
      <c r="B16" s="46" t="s">
        <v>17</v>
      </c>
      <c r="C16" s="49"/>
      <c r="D16" s="16" t="s">
        <v>54</v>
      </c>
      <c r="E16" s="18" t="s">
        <v>64</v>
      </c>
      <c r="F16" s="16" t="s">
        <v>69</v>
      </c>
      <c r="G16" s="19" t="s">
        <v>86</v>
      </c>
      <c r="H16" s="19" t="s">
        <v>89</v>
      </c>
      <c r="I16" s="19" t="s">
        <v>90</v>
      </c>
      <c r="J16" s="19" t="s">
        <v>95</v>
      </c>
      <c r="K16" s="17" t="s">
        <v>119</v>
      </c>
      <c r="L16" s="21" t="s">
        <v>121</v>
      </c>
      <c r="M16" s="24">
        <v>331.35</v>
      </c>
      <c r="N16" s="37" t="s">
        <v>11</v>
      </c>
      <c r="O16" s="26" t="s">
        <v>130</v>
      </c>
      <c r="P16" s="25"/>
      <c r="Q16" s="10">
        <v>225.65</v>
      </c>
      <c r="R16" s="44">
        <v>972</v>
      </c>
      <c r="S16" s="38">
        <v>219331.80000000008</v>
      </c>
      <c r="T16" s="43"/>
    </row>
    <row r="17" spans="1:20" ht="124.8" x14ac:dyDescent="0.3">
      <c r="A17" s="46">
        <v>9</v>
      </c>
      <c r="B17" s="46" t="s">
        <v>13</v>
      </c>
      <c r="C17" s="48" t="s">
        <v>51</v>
      </c>
      <c r="D17" s="16" t="s">
        <v>58</v>
      </c>
      <c r="E17" s="18" t="s">
        <v>31</v>
      </c>
      <c r="F17" s="19" t="s">
        <v>71</v>
      </c>
      <c r="G17" s="19" t="s">
        <v>23</v>
      </c>
      <c r="H17" s="19" t="s">
        <v>33</v>
      </c>
      <c r="I17" s="19">
        <v>30</v>
      </c>
      <c r="J17" s="19" t="s">
        <v>34</v>
      </c>
      <c r="K17" s="17" t="s">
        <v>35</v>
      </c>
      <c r="L17" s="21" t="s">
        <v>122</v>
      </c>
      <c r="M17" s="24">
        <v>1874.87</v>
      </c>
      <c r="N17" s="37" t="s">
        <v>11</v>
      </c>
      <c r="O17" s="26" t="s">
        <v>36</v>
      </c>
      <c r="P17" s="25" t="s">
        <v>37</v>
      </c>
      <c r="Q17" s="10">
        <v>33.841329999999999</v>
      </c>
      <c r="R17" s="44">
        <v>18785</v>
      </c>
      <c r="S17" s="38">
        <v>635709.38404999999</v>
      </c>
      <c r="T17" s="42">
        <v>2322192.0646000002</v>
      </c>
    </row>
    <row r="18" spans="1:20" ht="124.8" x14ac:dyDescent="0.3">
      <c r="A18" s="46">
        <v>9</v>
      </c>
      <c r="B18" s="46" t="s">
        <v>17</v>
      </c>
      <c r="C18" s="49"/>
      <c r="D18" s="16" t="s">
        <v>58</v>
      </c>
      <c r="E18" s="18" t="s">
        <v>31</v>
      </c>
      <c r="F18" s="19" t="s">
        <v>71</v>
      </c>
      <c r="G18" s="19" t="s">
        <v>22</v>
      </c>
      <c r="H18" s="19" t="s">
        <v>33</v>
      </c>
      <c r="I18" s="19">
        <v>30</v>
      </c>
      <c r="J18" s="19" t="s">
        <v>34</v>
      </c>
      <c r="K18" s="17" t="s">
        <v>35</v>
      </c>
      <c r="L18" s="21" t="s">
        <v>123</v>
      </c>
      <c r="M18" s="24">
        <v>1874.87</v>
      </c>
      <c r="N18" s="37" t="s">
        <v>11</v>
      </c>
      <c r="O18" s="26" t="s">
        <v>36</v>
      </c>
      <c r="P18" s="25" t="s">
        <v>38</v>
      </c>
      <c r="Q18" s="10">
        <v>33.841329999999999</v>
      </c>
      <c r="R18" s="44">
        <v>49835</v>
      </c>
      <c r="S18" s="38">
        <v>1686482.6805499999</v>
      </c>
      <c r="T18" s="43"/>
    </row>
  </sheetData>
  <mergeCells count="12">
    <mergeCell ref="C13:C14"/>
    <mergeCell ref="C15:C16"/>
    <mergeCell ref="C17:C18"/>
    <mergeCell ref="C9:C12"/>
    <mergeCell ref="C4:C5"/>
    <mergeCell ref="R1:T1"/>
    <mergeCell ref="T4:T5"/>
    <mergeCell ref="T9:T12"/>
    <mergeCell ref="T13:T14"/>
    <mergeCell ref="T15:T16"/>
    <mergeCell ref="T17:T18"/>
    <mergeCell ref="A1:P1"/>
  </mergeCells>
  <dataValidations count="1">
    <dataValidation type="textLength" operator="equal" allowBlank="1" showErrorMessage="1" sqref="C3 C9 C6:C7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13" workbookViewId="0">
      <selection sqref="A1:A38"/>
    </sheetView>
  </sheetViews>
  <sheetFormatPr defaultRowHeight="14.4" x14ac:dyDescent="0.3"/>
  <cols>
    <col min="1" max="1" width="12.44140625" style="28" bestFit="1" customWidth="1"/>
  </cols>
  <sheetData>
    <row r="1" spans="1:1" x14ac:dyDescent="0.3">
      <c r="A1" s="28">
        <v>16792461</v>
      </c>
    </row>
    <row r="2" spans="1:1" x14ac:dyDescent="0.3">
      <c r="A2" s="28">
        <v>334024.73999999993</v>
      </c>
    </row>
    <row r="3" spans="1:1" x14ac:dyDescent="0.3">
      <c r="A3" s="28">
        <v>19134036.48</v>
      </c>
    </row>
    <row r="4" spans="1:1" x14ac:dyDescent="0.3">
      <c r="A4" s="28">
        <v>7344753.7799999993</v>
      </c>
    </row>
    <row r="5" spans="1:1" x14ac:dyDescent="0.3">
      <c r="A5" s="28">
        <v>2458809.7560000001</v>
      </c>
    </row>
    <row r="6" spans="1:1" x14ac:dyDescent="0.3">
      <c r="A6" s="28">
        <v>380565840.06</v>
      </c>
    </row>
    <row r="7" spans="1:1" x14ac:dyDescent="0.3">
      <c r="A7" s="28">
        <v>5645233.6199999992</v>
      </c>
    </row>
    <row r="8" spans="1:1" x14ac:dyDescent="0.3">
      <c r="A8" s="28">
        <v>4610057.79</v>
      </c>
    </row>
    <row r="9" spans="1:1" x14ac:dyDescent="0.3">
      <c r="A9" s="28">
        <v>16372200</v>
      </c>
    </row>
    <row r="10" spans="1:1" x14ac:dyDescent="0.3">
      <c r="A10" s="28">
        <v>428491.80000000005</v>
      </c>
    </row>
    <row r="11" spans="1:1" x14ac:dyDescent="0.3">
      <c r="A11" s="28">
        <v>1591200</v>
      </c>
    </row>
    <row r="12" spans="1:1" x14ac:dyDescent="0.3">
      <c r="A12" s="28">
        <v>433248.83276000002</v>
      </c>
    </row>
    <row r="13" spans="1:1" x14ac:dyDescent="0.3">
      <c r="A13" s="28">
        <v>13755186</v>
      </c>
    </row>
    <row r="14" spans="1:1" x14ac:dyDescent="0.3">
      <c r="A14" s="28">
        <v>16043151.306</v>
      </c>
    </row>
    <row r="15" spans="1:1" x14ac:dyDescent="0.3">
      <c r="A15" s="28">
        <v>2081252.69</v>
      </c>
    </row>
    <row r="16" spans="1:1" x14ac:dyDescent="0.3">
      <c r="A16" s="28">
        <v>2576102.1</v>
      </c>
    </row>
    <row r="17" spans="1:1" x14ac:dyDescent="0.3">
      <c r="A17" s="28">
        <v>1549204.8</v>
      </c>
    </row>
    <row r="18" spans="1:1" x14ac:dyDescent="0.3">
      <c r="A18" s="28">
        <v>2467429.2239999995</v>
      </c>
    </row>
    <row r="19" spans="1:1" x14ac:dyDescent="0.3">
      <c r="A19" s="28">
        <v>5736673.7999999998</v>
      </c>
    </row>
    <row r="20" spans="1:1" x14ac:dyDescent="0.3">
      <c r="A20" s="28">
        <v>19007128.800000001</v>
      </c>
    </row>
    <row r="21" spans="1:1" x14ac:dyDescent="0.3">
      <c r="A21" s="28">
        <v>7722973.4400000013</v>
      </c>
    </row>
    <row r="22" spans="1:1" x14ac:dyDescent="0.3">
      <c r="A22" s="28">
        <v>1118901.6384000001</v>
      </c>
    </row>
    <row r="23" spans="1:1" x14ac:dyDescent="0.3">
      <c r="A23" s="28">
        <v>209043.21</v>
      </c>
    </row>
    <row r="24" spans="1:1" x14ac:dyDescent="0.3">
      <c r="A24" s="28">
        <v>3025577.1</v>
      </c>
    </row>
    <row r="25" spans="1:1" x14ac:dyDescent="0.3">
      <c r="A25" s="28">
        <v>1896121.4799999997</v>
      </c>
    </row>
    <row r="26" spans="1:1" x14ac:dyDescent="0.3">
      <c r="A26" s="28">
        <v>121552.47</v>
      </c>
    </row>
    <row r="27" spans="1:1" x14ac:dyDescent="0.3">
      <c r="A27" s="28">
        <v>820835.7300000001</v>
      </c>
    </row>
    <row r="28" spans="1:1" x14ac:dyDescent="0.3">
      <c r="A28" s="28">
        <v>467947.05250000005</v>
      </c>
    </row>
    <row r="29" spans="1:1" x14ac:dyDescent="0.3">
      <c r="A29" s="28">
        <v>66044206.799999997</v>
      </c>
    </row>
    <row r="30" spans="1:1" x14ac:dyDescent="0.3">
      <c r="A30" s="28">
        <v>2146912.56</v>
      </c>
    </row>
    <row r="31" spans="1:1" x14ac:dyDescent="0.3">
      <c r="A31" s="28">
        <v>710937.16990568966</v>
      </c>
    </row>
    <row r="32" spans="1:1" x14ac:dyDescent="0.3">
      <c r="A32" s="28">
        <v>2822040</v>
      </c>
    </row>
    <row r="33" spans="1:1" x14ac:dyDescent="0.3">
      <c r="A33" s="28">
        <v>2208285.4000000004</v>
      </c>
    </row>
    <row r="34" spans="1:1" x14ac:dyDescent="0.3">
      <c r="A34" s="28">
        <v>193443.9</v>
      </c>
    </row>
    <row r="35" spans="1:1" x14ac:dyDescent="0.3">
      <c r="A35" s="28">
        <v>50833.692000000003</v>
      </c>
    </row>
    <row r="36" spans="1:1" x14ac:dyDescent="0.3">
      <c r="A36" s="28">
        <v>139148.88</v>
      </c>
    </row>
    <row r="37" spans="1:1" x14ac:dyDescent="0.3">
      <c r="A37" s="28">
        <v>102531</v>
      </c>
    </row>
    <row r="38" spans="1:1" x14ac:dyDescent="0.3">
      <c r="A38" s="28">
        <v>14703712.920000002</v>
      </c>
    </row>
    <row r="39" spans="1:1" x14ac:dyDescent="0.3">
      <c r="A39" s="28">
        <f>SUM(A1:A38)</f>
        <v>623431491.02156568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Cristina Milazzo</cp:lastModifiedBy>
  <dcterms:created xsi:type="dcterms:W3CDTF">2019-06-18T06:56:08Z</dcterms:created>
  <dcterms:modified xsi:type="dcterms:W3CDTF">2023-11-07T08:27:15Z</dcterms:modified>
</cp:coreProperties>
</file>