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6 emoderivati ed esclusivi\Decreti\"/>
    </mc:Choice>
  </mc:AlternateContent>
  <bookViews>
    <workbookView xWindow="0" yWindow="0" windowWidth="25125" windowHeight="11100"/>
  </bookViews>
  <sheets>
    <sheet name="Fabbisogni" sheetId="4" r:id="rId1"/>
  </sheets>
  <definedNames>
    <definedName name="_xlnm._FilterDatabase" localSheetId="0" hidden="1">Fabbisogni!$A$2:$CR$96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P15" i="4" l="1"/>
  <c r="CQ15" i="4" s="1"/>
  <c r="CM15" i="4"/>
  <c r="CN15" i="4" s="1"/>
  <c r="CJ15" i="4"/>
  <c r="CK15" i="4" s="1"/>
  <c r="CG15" i="4"/>
  <c r="CH15" i="4" s="1"/>
  <c r="CD15" i="4"/>
  <c r="CE15" i="4" s="1"/>
  <c r="CA15" i="4"/>
  <c r="CB15" i="4" s="1"/>
  <c r="BX15" i="4"/>
  <c r="BY15" i="4" s="1"/>
  <c r="BU15" i="4"/>
  <c r="BV15" i="4" s="1"/>
  <c r="BR15" i="4"/>
  <c r="BS15" i="4" s="1"/>
  <c r="BO15" i="4"/>
  <c r="BP15" i="4" s="1"/>
  <c r="BL15" i="4"/>
  <c r="BM15" i="4" s="1"/>
  <c r="BI15" i="4"/>
  <c r="BJ15" i="4" s="1"/>
  <c r="BF15" i="4"/>
  <c r="BG15" i="4" s="1"/>
  <c r="BC15" i="4"/>
  <c r="BD15" i="4" s="1"/>
  <c r="AZ15" i="4"/>
  <c r="BA15" i="4" s="1"/>
  <c r="AW15" i="4"/>
  <c r="AX15" i="4" s="1"/>
  <c r="AT15" i="4"/>
  <c r="AU15" i="4" s="1"/>
  <c r="AQ15" i="4"/>
  <c r="AR15" i="4" s="1"/>
  <c r="AN15" i="4"/>
  <c r="AO15" i="4" s="1"/>
  <c r="AK15" i="4"/>
  <c r="AL15" i="4" s="1"/>
  <c r="AH15" i="4"/>
  <c r="AI15" i="4" s="1"/>
  <c r="CP96" i="4" l="1"/>
  <c r="CQ96" i="4" s="1"/>
  <c r="CM96" i="4"/>
  <c r="CN96" i="4" s="1"/>
  <c r="CJ96" i="4"/>
  <c r="CK96" i="4" s="1"/>
  <c r="CG96" i="4"/>
  <c r="CH96" i="4" s="1"/>
  <c r="CD96" i="4"/>
  <c r="CE96" i="4" s="1"/>
  <c r="CA96" i="4"/>
  <c r="CB96" i="4" s="1"/>
  <c r="BX96" i="4"/>
  <c r="BY96" i="4" s="1"/>
  <c r="BU96" i="4"/>
  <c r="BV96" i="4" s="1"/>
  <c r="BR96" i="4"/>
  <c r="BS96" i="4" s="1"/>
  <c r="BO96" i="4"/>
  <c r="BP96" i="4" s="1"/>
  <c r="BL96" i="4"/>
  <c r="BM96" i="4" s="1"/>
  <c r="BI96" i="4"/>
  <c r="BJ96" i="4" s="1"/>
  <c r="BF96" i="4"/>
  <c r="BG96" i="4" s="1"/>
  <c r="BC96" i="4"/>
  <c r="BD96" i="4" s="1"/>
  <c r="AZ96" i="4"/>
  <c r="BA96" i="4" s="1"/>
  <c r="AW96" i="4"/>
  <c r="AX96" i="4" s="1"/>
  <c r="AT96" i="4"/>
  <c r="AU96" i="4" s="1"/>
  <c r="AQ96" i="4"/>
  <c r="AR96" i="4" s="1"/>
  <c r="AN96" i="4"/>
  <c r="AO96" i="4" s="1"/>
  <c r="AK96" i="4"/>
  <c r="AL96" i="4" s="1"/>
  <c r="AH96" i="4"/>
  <c r="AI96" i="4" s="1"/>
  <c r="CP95" i="4"/>
  <c r="CQ95" i="4" s="1"/>
  <c r="CM95" i="4"/>
  <c r="CN95" i="4" s="1"/>
  <c r="CJ95" i="4"/>
  <c r="CK95" i="4" s="1"/>
  <c r="CG95" i="4"/>
  <c r="CH95" i="4" s="1"/>
  <c r="CD95" i="4"/>
  <c r="CE95" i="4" s="1"/>
  <c r="CA95" i="4"/>
  <c r="CB95" i="4" s="1"/>
  <c r="BX95" i="4"/>
  <c r="BY95" i="4" s="1"/>
  <c r="BU95" i="4"/>
  <c r="BV95" i="4" s="1"/>
  <c r="BR95" i="4"/>
  <c r="BS95" i="4" s="1"/>
  <c r="BO95" i="4"/>
  <c r="BP95" i="4" s="1"/>
  <c r="BL95" i="4"/>
  <c r="BM95" i="4" s="1"/>
  <c r="BI95" i="4"/>
  <c r="BJ95" i="4" s="1"/>
  <c r="BF95" i="4"/>
  <c r="BG95" i="4" s="1"/>
  <c r="BC95" i="4"/>
  <c r="BD95" i="4" s="1"/>
  <c r="AZ95" i="4"/>
  <c r="BA95" i="4" s="1"/>
  <c r="AW95" i="4"/>
  <c r="AX95" i="4" s="1"/>
  <c r="AT95" i="4"/>
  <c r="AU95" i="4" s="1"/>
  <c r="AQ95" i="4"/>
  <c r="AR95" i="4" s="1"/>
  <c r="AN95" i="4"/>
  <c r="AO95" i="4" s="1"/>
  <c r="AK95" i="4"/>
  <c r="AL95" i="4" s="1"/>
  <c r="AH95" i="4"/>
  <c r="CP94" i="4"/>
  <c r="CQ94" i="4" s="1"/>
  <c r="CM94" i="4"/>
  <c r="CN94" i="4" s="1"/>
  <c r="CJ94" i="4"/>
  <c r="CK94" i="4" s="1"/>
  <c r="CG94" i="4"/>
  <c r="CH94" i="4" s="1"/>
  <c r="CD94" i="4"/>
  <c r="CE94" i="4" s="1"/>
  <c r="CA94" i="4"/>
  <c r="CB94" i="4" s="1"/>
  <c r="BX94" i="4"/>
  <c r="BY94" i="4" s="1"/>
  <c r="BU94" i="4"/>
  <c r="BV94" i="4" s="1"/>
  <c r="BR94" i="4"/>
  <c r="BS94" i="4" s="1"/>
  <c r="BO94" i="4"/>
  <c r="BP94" i="4" s="1"/>
  <c r="BL94" i="4"/>
  <c r="BM94" i="4" s="1"/>
  <c r="BI94" i="4"/>
  <c r="BJ94" i="4" s="1"/>
  <c r="BF94" i="4"/>
  <c r="BG94" i="4" s="1"/>
  <c r="BC94" i="4"/>
  <c r="BD94" i="4" s="1"/>
  <c r="AZ94" i="4"/>
  <c r="BA94" i="4" s="1"/>
  <c r="AW94" i="4"/>
  <c r="AX94" i="4" s="1"/>
  <c r="AT94" i="4"/>
  <c r="AU94" i="4" s="1"/>
  <c r="AQ94" i="4"/>
  <c r="AR94" i="4" s="1"/>
  <c r="AN94" i="4"/>
  <c r="AO94" i="4" s="1"/>
  <c r="AK94" i="4"/>
  <c r="AL94" i="4" s="1"/>
  <c r="AH94" i="4"/>
  <c r="AI94" i="4" s="1"/>
  <c r="CP93" i="4"/>
  <c r="CQ93" i="4" s="1"/>
  <c r="CM93" i="4"/>
  <c r="CN93" i="4" s="1"/>
  <c r="CJ93" i="4"/>
  <c r="CK93" i="4" s="1"/>
  <c r="CG93" i="4"/>
  <c r="CH93" i="4" s="1"/>
  <c r="CD93" i="4"/>
  <c r="CE93" i="4" s="1"/>
  <c r="CA93" i="4"/>
  <c r="CB93" i="4" s="1"/>
  <c r="BX93" i="4"/>
  <c r="BY93" i="4" s="1"/>
  <c r="BU93" i="4"/>
  <c r="BV93" i="4" s="1"/>
  <c r="BR93" i="4"/>
  <c r="BS93" i="4" s="1"/>
  <c r="BO93" i="4"/>
  <c r="BP93" i="4" s="1"/>
  <c r="BL93" i="4"/>
  <c r="BM93" i="4" s="1"/>
  <c r="BI93" i="4"/>
  <c r="BJ93" i="4" s="1"/>
  <c r="BF93" i="4"/>
  <c r="BG93" i="4" s="1"/>
  <c r="BC93" i="4"/>
  <c r="BD93" i="4" s="1"/>
  <c r="AZ93" i="4"/>
  <c r="BA93" i="4" s="1"/>
  <c r="AW93" i="4"/>
  <c r="AX93" i="4" s="1"/>
  <c r="AT93" i="4"/>
  <c r="AU93" i="4" s="1"/>
  <c r="AQ93" i="4"/>
  <c r="AR93" i="4" s="1"/>
  <c r="AN93" i="4"/>
  <c r="AO93" i="4" s="1"/>
  <c r="AK93" i="4"/>
  <c r="AL93" i="4" s="1"/>
  <c r="AH93" i="4"/>
  <c r="AI93" i="4" s="1"/>
  <c r="CP92" i="4"/>
  <c r="CQ92" i="4" s="1"/>
  <c r="CM92" i="4"/>
  <c r="CN92" i="4" s="1"/>
  <c r="CJ92" i="4"/>
  <c r="CK92" i="4" s="1"/>
  <c r="CG92" i="4"/>
  <c r="CH92" i="4" s="1"/>
  <c r="CD92" i="4"/>
  <c r="CE92" i="4" s="1"/>
  <c r="CA92" i="4"/>
  <c r="CB92" i="4" s="1"/>
  <c r="BX92" i="4"/>
  <c r="BY92" i="4" s="1"/>
  <c r="BU92" i="4"/>
  <c r="BV92" i="4" s="1"/>
  <c r="BR92" i="4"/>
  <c r="BS92" i="4" s="1"/>
  <c r="BO92" i="4"/>
  <c r="BP92" i="4" s="1"/>
  <c r="BL92" i="4"/>
  <c r="BM92" i="4" s="1"/>
  <c r="BI92" i="4"/>
  <c r="BJ92" i="4" s="1"/>
  <c r="BF92" i="4"/>
  <c r="BG92" i="4" s="1"/>
  <c r="BC92" i="4"/>
  <c r="BD92" i="4" s="1"/>
  <c r="AZ92" i="4"/>
  <c r="BA92" i="4" s="1"/>
  <c r="AW92" i="4"/>
  <c r="AX92" i="4" s="1"/>
  <c r="AT92" i="4"/>
  <c r="AU92" i="4" s="1"/>
  <c r="AQ92" i="4"/>
  <c r="AR92" i="4" s="1"/>
  <c r="AN92" i="4"/>
  <c r="AO92" i="4" s="1"/>
  <c r="AK92" i="4"/>
  <c r="AL92" i="4" s="1"/>
  <c r="AH92" i="4"/>
  <c r="AI92" i="4" s="1"/>
  <c r="CP91" i="4"/>
  <c r="CQ91" i="4" s="1"/>
  <c r="CM91" i="4"/>
  <c r="CN91" i="4" s="1"/>
  <c r="CJ91" i="4"/>
  <c r="CK91" i="4" s="1"/>
  <c r="CG91" i="4"/>
  <c r="CH91" i="4" s="1"/>
  <c r="CD91" i="4"/>
  <c r="CE91" i="4" s="1"/>
  <c r="CA91" i="4"/>
  <c r="CB91" i="4" s="1"/>
  <c r="BX91" i="4"/>
  <c r="BY91" i="4" s="1"/>
  <c r="BU91" i="4"/>
  <c r="BV91" i="4" s="1"/>
  <c r="BR91" i="4"/>
  <c r="BS91" i="4" s="1"/>
  <c r="BO91" i="4"/>
  <c r="BP91" i="4" s="1"/>
  <c r="BL91" i="4"/>
  <c r="BM91" i="4" s="1"/>
  <c r="BI91" i="4"/>
  <c r="BJ91" i="4" s="1"/>
  <c r="BF91" i="4"/>
  <c r="BG91" i="4" s="1"/>
  <c r="BC91" i="4"/>
  <c r="BD91" i="4" s="1"/>
  <c r="AZ91" i="4"/>
  <c r="BA91" i="4" s="1"/>
  <c r="AW91" i="4"/>
  <c r="AX91" i="4" s="1"/>
  <c r="AT91" i="4"/>
  <c r="AU91" i="4" s="1"/>
  <c r="AQ91" i="4"/>
  <c r="AR91" i="4" s="1"/>
  <c r="AN91" i="4"/>
  <c r="AO91" i="4" s="1"/>
  <c r="AK91" i="4"/>
  <c r="AL91" i="4" s="1"/>
  <c r="AH91" i="4"/>
  <c r="CP90" i="4"/>
  <c r="CQ90" i="4" s="1"/>
  <c r="CM90" i="4"/>
  <c r="CN90" i="4" s="1"/>
  <c r="CJ90" i="4"/>
  <c r="CK90" i="4" s="1"/>
  <c r="CG90" i="4"/>
  <c r="CH90" i="4" s="1"/>
  <c r="CD90" i="4"/>
  <c r="CE90" i="4" s="1"/>
  <c r="CA90" i="4"/>
  <c r="CB90" i="4" s="1"/>
  <c r="BX90" i="4"/>
  <c r="BY90" i="4" s="1"/>
  <c r="BU90" i="4"/>
  <c r="BV90" i="4" s="1"/>
  <c r="BR90" i="4"/>
  <c r="BS90" i="4" s="1"/>
  <c r="BO90" i="4"/>
  <c r="BP90" i="4" s="1"/>
  <c r="BL90" i="4"/>
  <c r="BM90" i="4" s="1"/>
  <c r="BI90" i="4"/>
  <c r="BJ90" i="4" s="1"/>
  <c r="BF90" i="4"/>
  <c r="BG90" i="4" s="1"/>
  <c r="BC90" i="4"/>
  <c r="BD90" i="4" s="1"/>
  <c r="AZ90" i="4"/>
  <c r="BA90" i="4" s="1"/>
  <c r="AW90" i="4"/>
  <c r="AX90" i="4" s="1"/>
  <c r="AT90" i="4"/>
  <c r="AU90" i="4" s="1"/>
  <c r="AQ90" i="4"/>
  <c r="AR90" i="4" s="1"/>
  <c r="AN90" i="4"/>
  <c r="AO90" i="4" s="1"/>
  <c r="AK90" i="4"/>
  <c r="AL90" i="4" s="1"/>
  <c r="AH90" i="4"/>
  <c r="AI90" i="4" s="1"/>
  <c r="CP89" i="4"/>
  <c r="CQ89" i="4" s="1"/>
  <c r="CM89" i="4"/>
  <c r="CN89" i="4" s="1"/>
  <c r="CJ89" i="4"/>
  <c r="CK89" i="4" s="1"/>
  <c r="CG89" i="4"/>
  <c r="CH89" i="4" s="1"/>
  <c r="CD89" i="4"/>
  <c r="CE89" i="4" s="1"/>
  <c r="CA89" i="4"/>
  <c r="CB89" i="4" s="1"/>
  <c r="BX89" i="4"/>
  <c r="BY89" i="4" s="1"/>
  <c r="BU89" i="4"/>
  <c r="BV89" i="4" s="1"/>
  <c r="BR89" i="4"/>
  <c r="BS89" i="4" s="1"/>
  <c r="BO89" i="4"/>
  <c r="BP89" i="4" s="1"/>
  <c r="BL89" i="4"/>
  <c r="BM89" i="4" s="1"/>
  <c r="BI89" i="4"/>
  <c r="BJ89" i="4" s="1"/>
  <c r="BF89" i="4"/>
  <c r="BG89" i="4" s="1"/>
  <c r="BC89" i="4"/>
  <c r="BD89" i="4" s="1"/>
  <c r="AZ89" i="4"/>
  <c r="BA89" i="4" s="1"/>
  <c r="AW89" i="4"/>
  <c r="AX89" i="4" s="1"/>
  <c r="AT89" i="4"/>
  <c r="AU89" i="4" s="1"/>
  <c r="AQ89" i="4"/>
  <c r="AR89" i="4" s="1"/>
  <c r="AN89" i="4"/>
  <c r="AO89" i="4" s="1"/>
  <c r="AK89" i="4"/>
  <c r="AL89" i="4" s="1"/>
  <c r="AH89" i="4"/>
  <c r="AI89" i="4" s="1"/>
  <c r="CP88" i="4"/>
  <c r="CQ88" i="4" s="1"/>
  <c r="CM88" i="4"/>
  <c r="CN88" i="4" s="1"/>
  <c r="CJ88" i="4"/>
  <c r="CK88" i="4" s="1"/>
  <c r="CG88" i="4"/>
  <c r="CH88" i="4" s="1"/>
  <c r="CD88" i="4"/>
  <c r="CE88" i="4" s="1"/>
  <c r="CA88" i="4"/>
  <c r="CB88" i="4" s="1"/>
  <c r="BX88" i="4"/>
  <c r="BY88" i="4" s="1"/>
  <c r="BU88" i="4"/>
  <c r="BV88" i="4" s="1"/>
  <c r="BR88" i="4"/>
  <c r="BS88" i="4" s="1"/>
  <c r="BO88" i="4"/>
  <c r="BP88" i="4" s="1"/>
  <c r="BL88" i="4"/>
  <c r="BM88" i="4" s="1"/>
  <c r="BI88" i="4"/>
  <c r="BJ88" i="4" s="1"/>
  <c r="BF88" i="4"/>
  <c r="BG88" i="4" s="1"/>
  <c r="BC88" i="4"/>
  <c r="BD88" i="4" s="1"/>
  <c r="AZ88" i="4"/>
  <c r="BA88" i="4" s="1"/>
  <c r="AW88" i="4"/>
  <c r="AX88" i="4" s="1"/>
  <c r="AT88" i="4"/>
  <c r="AU88" i="4" s="1"/>
  <c r="AQ88" i="4"/>
  <c r="AR88" i="4" s="1"/>
  <c r="AN88" i="4"/>
  <c r="AO88" i="4" s="1"/>
  <c r="AK88" i="4"/>
  <c r="AL88" i="4" s="1"/>
  <c r="AH88" i="4"/>
  <c r="AI88" i="4" s="1"/>
  <c r="CP87" i="4"/>
  <c r="CQ87" i="4" s="1"/>
  <c r="CM87" i="4"/>
  <c r="CN87" i="4" s="1"/>
  <c r="CJ87" i="4"/>
  <c r="CK87" i="4" s="1"/>
  <c r="CG87" i="4"/>
  <c r="CH87" i="4" s="1"/>
  <c r="CD87" i="4"/>
  <c r="CE87" i="4" s="1"/>
  <c r="CA87" i="4"/>
  <c r="CB87" i="4" s="1"/>
  <c r="BX87" i="4"/>
  <c r="BY87" i="4" s="1"/>
  <c r="BU87" i="4"/>
  <c r="BV87" i="4" s="1"/>
  <c r="BR87" i="4"/>
  <c r="BS87" i="4" s="1"/>
  <c r="BO87" i="4"/>
  <c r="BP87" i="4" s="1"/>
  <c r="BL87" i="4"/>
  <c r="BM87" i="4" s="1"/>
  <c r="BI87" i="4"/>
  <c r="BJ87" i="4" s="1"/>
  <c r="BF87" i="4"/>
  <c r="BG87" i="4" s="1"/>
  <c r="BC87" i="4"/>
  <c r="BD87" i="4" s="1"/>
  <c r="AZ87" i="4"/>
  <c r="BA87" i="4" s="1"/>
  <c r="AW87" i="4"/>
  <c r="AX87" i="4" s="1"/>
  <c r="AT87" i="4"/>
  <c r="AU87" i="4" s="1"/>
  <c r="AQ87" i="4"/>
  <c r="AR87" i="4" s="1"/>
  <c r="AN87" i="4"/>
  <c r="AO87" i="4" s="1"/>
  <c r="AK87" i="4"/>
  <c r="AL87" i="4" s="1"/>
  <c r="AH87" i="4"/>
  <c r="AI87" i="4" s="1"/>
  <c r="CP86" i="4"/>
  <c r="CQ86" i="4" s="1"/>
  <c r="CM86" i="4"/>
  <c r="CN86" i="4" s="1"/>
  <c r="CJ86" i="4"/>
  <c r="CK86" i="4" s="1"/>
  <c r="CG86" i="4"/>
  <c r="CH86" i="4" s="1"/>
  <c r="CD86" i="4"/>
  <c r="CE86" i="4" s="1"/>
  <c r="CA86" i="4"/>
  <c r="CB86" i="4" s="1"/>
  <c r="BX86" i="4"/>
  <c r="BY86" i="4" s="1"/>
  <c r="BU86" i="4"/>
  <c r="BV86" i="4" s="1"/>
  <c r="BR86" i="4"/>
  <c r="BS86" i="4" s="1"/>
  <c r="BO86" i="4"/>
  <c r="BP86" i="4" s="1"/>
  <c r="BL86" i="4"/>
  <c r="BM86" i="4" s="1"/>
  <c r="BI86" i="4"/>
  <c r="BJ86" i="4" s="1"/>
  <c r="BF86" i="4"/>
  <c r="BG86" i="4" s="1"/>
  <c r="BC86" i="4"/>
  <c r="BD86" i="4" s="1"/>
  <c r="AZ86" i="4"/>
  <c r="BA86" i="4" s="1"/>
  <c r="AW86" i="4"/>
  <c r="AX86" i="4" s="1"/>
  <c r="AT86" i="4"/>
  <c r="AU86" i="4" s="1"/>
  <c r="AQ86" i="4"/>
  <c r="AR86" i="4" s="1"/>
  <c r="AN86" i="4"/>
  <c r="AO86" i="4" s="1"/>
  <c r="AK86" i="4"/>
  <c r="AL86" i="4" s="1"/>
  <c r="AH86" i="4"/>
  <c r="AI86" i="4" s="1"/>
  <c r="CP85" i="4"/>
  <c r="CQ85" i="4" s="1"/>
  <c r="CM85" i="4"/>
  <c r="CN85" i="4" s="1"/>
  <c r="CJ85" i="4"/>
  <c r="CK85" i="4" s="1"/>
  <c r="CG85" i="4"/>
  <c r="CH85" i="4" s="1"/>
  <c r="CD85" i="4"/>
  <c r="CE85" i="4" s="1"/>
  <c r="CA85" i="4"/>
  <c r="CB85" i="4" s="1"/>
  <c r="BX85" i="4"/>
  <c r="BY85" i="4" s="1"/>
  <c r="BU85" i="4"/>
  <c r="BV85" i="4" s="1"/>
  <c r="BR85" i="4"/>
  <c r="BS85" i="4" s="1"/>
  <c r="BO85" i="4"/>
  <c r="BP85" i="4" s="1"/>
  <c r="BL85" i="4"/>
  <c r="BM85" i="4" s="1"/>
  <c r="BI85" i="4"/>
  <c r="BJ85" i="4" s="1"/>
  <c r="BF85" i="4"/>
  <c r="BG85" i="4" s="1"/>
  <c r="BC85" i="4"/>
  <c r="BD85" i="4" s="1"/>
  <c r="AZ85" i="4"/>
  <c r="BA85" i="4" s="1"/>
  <c r="AW85" i="4"/>
  <c r="AX85" i="4" s="1"/>
  <c r="AT85" i="4"/>
  <c r="AU85" i="4" s="1"/>
  <c r="AQ85" i="4"/>
  <c r="AR85" i="4" s="1"/>
  <c r="AN85" i="4"/>
  <c r="AO85" i="4" s="1"/>
  <c r="AK85" i="4"/>
  <c r="AL85" i="4" s="1"/>
  <c r="AH85" i="4"/>
  <c r="AI85" i="4" s="1"/>
  <c r="CP84" i="4"/>
  <c r="CQ84" i="4" s="1"/>
  <c r="CM84" i="4"/>
  <c r="CN84" i="4" s="1"/>
  <c r="CJ84" i="4"/>
  <c r="CK84" i="4" s="1"/>
  <c r="CG84" i="4"/>
  <c r="CH84" i="4" s="1"/>
  <c r="CD84" i="4"/>
  <c r="CE84" i="4" s="1"/>
  <c r="CA84" i="4"/>
  <c r="CB84" i="4" s="1"/>
  <c r="BX84" i="4"/>
  <c r="BY84" i="4" s="1"/>
  <c r="BU84" i="4"/>
  <c r="BV84" i="4" s="1"/>
  <c r="BR84" i="4"/>
  <c r="BS84" i="4" s="1"/>
  <c r="BO84" i="4"/>
  <c r="BP84" i="4" s="1"/>
  <c r="BL84" i="4"/>
  <c r="BM84" i="4" s="1"/>
  <c r="BI84" i="4"/>
  <c r="BJ84" i="4" s="1"/>
  <c r="BF84" i="4"/>
  <c r="BG84" i="4" s="1"/>
  <c r="BC84" i="4"/>
  <c r="BD84" i="4" s="1"/>
  <c r="AZ84" i="4"/>
  <c r="BA84" i="4" s="1"/>
  <c r="AW84" i="4"/>
  <c r="AX84" i="4" s="1"/>
  <c r="AT84" i="4"/>
  <c r="AU84" i="4" s="1"/>
  <c r="AQ84" i="4"/>
  <c r="AR84" i="4" s="1"/>
  <c r="AN84" i="4"/>
  <c r="AO84" i="4" s="1"/>
  <c r="AK84" i="4"/>
  <c r="AL84" i="4" s="1"/>
  <c r="AH84" i="4"/>
  <c r="AI84" i="4" s="1"/>
  <c r="CP83" i="4"/>
  <c r="CQ83" i="4" s="1"/>
  <c r="CM83" i="4"/>
  <c r="CN83" i="4" s="1"/>
  <c r="CJ83" i="4"/>
  <c r="CK83" i="4" s="1"/>
  <c r="CG83" i="4"/>
  <c r="CH83" i="4" s="1"/>
  <c r="CD83" i="4"/>
  <c r="CE83" i="4" s="1"/>
  <c r="CA83" i="4"/>
  <c r="CB83" i="4" s="1"/>
  <c r="BX83" i="4"/>
  <c r="BY83" i="4" s="1"/>
  <c r="BU83" i="4"/>
  <c r="BV83" i="4" s="1"/>
  <c r="BR83" i="4"/>
  <c r="BS83" i="4" s="1"/>
  <c r="BO83" i="4"/>
  <c r="BP83" i="4" s="1"/>
  <c r="BL83" i="4"/>
  <c r="BM83" i="4" s="1"/>
  <c r="BI83" i="4"/>
  <c r="BJ83" i="4" s="1"/>
  <c r="BF83" i="4"/>
  <c r="BG83" i="4" s="1"/>
  <c r="BC83" i="4"/>
  <c r="BD83" i="4" s="1"/>
  <c r="AZ83" i="4"/>
  <c r="BA83" i="4" s="1"/>
  <c r="AW83" i="4"/>
  <c r="AX83" i="4" s="1"/>
  <c r="AT83" i="4"/>
  <c r="AU83" i="4" s="1"/>
  <c r="AQ83" i="4"/>
  <c r="AR83" i="4" s="1"/>
  <c r="AN83" i="4"/>
  <c r="AO83" i="4" s="1"/>
  <c r="AK83" i="4"/>
  <c r="AL83" i="4" s="1"/>
  <c r="AH83" i="4"/>
  <c r="CP82" i="4"/>
  <c r="CQ82" i="4" s="1"/>
  <c r="CM82" i="4"/>
  <c r="CN82" i="4" s="1"/>
  <c r="CJ82" i="4"/>
  <c r="CK82" i="4" s="1"/>
  <c r="CG82" i="4"/>
  <c r="CH82" i="4" s="1"/>
  <c r="CD82" i="4"/>
  <c r="CE82" i="4" s="1"/>
  <c r="CA82" i="4"/>
  <c r="CB82" i="4" s="1"/>
  <c r="BX82" i="4"/>
  <c r="BY82" i="4" s="1"/>
  <c r="BU82" i="4"/>
  <c r="BV82" i="4" s="1"/>
  <c r="BR82" i="4"/>
  <c r="BS82" i="4" s="1"/>
  <c r="BO82" i="4"/>
  <c r="BP82" i="4" s="1"/>
  <c r="BL82" i="4"/>
  <c r="BM82" i="4" s="1"/>
  <c r="BI82" i="4"/>
  <c r="BJ82" i="4" s="1"/>
  <c r="BF82" i="4"/>
  <c r="BG82" i="4" s="1"/>
  <c r="BC82" i="4"/>
  <c r="BD82" i="4" s="1"/>
  <c r="AZ82" i="4"/>
  <c r="BA82" i="4" s="1"/>
  <c r="AW82" i="4"/>
  <c r="AX82" i="4" s="1"/>
  <c r="AT82" i="4"/>
  <c r="AU82" i="4" s="1"/>
  <c r="AQ82" i="4"/>
  <c r="AR82" i="4" s="1"/>
  <c r="AN82" i="4"/>
  <c r="AO82" i="4" s="1"/>
  <c r="AK82" i="4"/>
  <c r="AL82" i="4" s="1"/>
  <c r="AH82" i="4"/>
  <c r="AI82" i="4" s="1"/>
  <c r="CP81" i="4"/>
  <c r="CQ81" i="4" s="1"/>
  <c r="CM81" i="4"/>
  <c r="CN81" i="4" s="1"/>
  <c r="CJ81" i="4"/>
  <c r="CK81" i="4" s="1"/>
  <c r="CG81" i="4"/>
  <c r="CH81" i="4" s="1"/>
  <c r="CD81" i="4"/>
  <c r="CE81" i="4" s="1"/>
  <c r="CA81" i="4"/>
  <c r="CB81" i="4" s="1"/>
  <c r="BX81" i="4"/>
  <c r="BY81" i="4" s="1"/>
  <c r="BU81" i="4"/>
  <c r="BV81" i="4" s="1"/>
  <c r="BR81" i="4"/>
  <c r="BS81" i="4" s="1"/>
  <c r="BO81" i="4"/>
  <c r="BP81" i="4" s="1"/>
  <c r="BL81" i="4"/>
  <c r="BM81" i="4" s="1"/>
  <c r="BI81" i="4"/>
  <c r="BJ81" i="4" s="1"/>
  <c r="BF81" i="4"/>
  <c r="BG81" i="4" s="1"/>
  <c r="BC81" i="4"/>
  <c r="BD81" i="4" s="1"/>
  <c r="AZ81" i="4"/>
  <c r="BA81" i="4" s="1"/>
  <c r="AW81" i="4"/>
  <c r="AX81" i="4" s="1"/>
  <c r="AT81" i="4"/>
  <c r="AU81" i="4" s="1"/>
  <c r="AQ81" i="4"/>
  <c r="AR81" i="4" s="1"/>
  <c r="AN81" i="4"/>
  <c r="AO81" i="4" s="1"/>
  <c r="AK81" i="4"/>
  <c r="AL81" i="4" s="1"/>
  <c r="AH81" i="4"/>
  <c r="AI81" i="4" s="1"/>
  <c r="CP80" i="4"/>
  <c r="CQ80" i="4" s="1"/>
  <c r="CM80" i="4"/>
  <c r="CN80" i="4" s="1"/>
  <c r="CJ80" i="4"/>
  <c r="CK80" i="4" s="1"/>
  <c r="CG80" i="4"/>
  <c r="CH80" i="4" s="1"/>
  <c r="CD80" i="4"/>
  <c r="CE80" i="4" s="1"/>
  <c r="CA80" i="4"/>
  <c r="CB80" i="4" s="1"/>
  <c r="BX80" i="4"/>
  <c r="BY80" i="4" s="1"/>
  <c r="BU80" i="4"/>
  <c r="BV80" i="4" s="1"/>
  <c r="BR80" i="4"/>
  <c r="BS80" i="4" s="1"/>
  <c r="BO80" i="4"/>
  <c r="BP80" i="4" s="1"/>
  <c r="BL80" i="4"/>
  <c r="BM80" i="4" s="1"/>
  <c r="BI80" i="4"/>
  <c r="BJ80" i="4" s="1"/>
  <c r="BF80" i="4"/>
  <c r="BG80" i="4" s="1"/>
  <c r="BC80" i="4"/>
  <c r="BD80" i="4" s="1"/>
  <c r="AZ80" i="4"/>
  <c r="BA80" i="4" s="1"/>
  <c r="AW80" i="4"/>
  <c r="AX80" i="4" s="1"/>
  <c r="AT80" i="4"/>
  <c r="AU80" i="4" s="1"/>
  <c r="AQ80" i="4"/>
  <c r="AR80" i="4" s="1"/>
  <c r="AN80" i="4"/>
  <c r="AO80" i="4" s="1"/>
  <c r="AK80" i="4"/>
  <c r="AH80" i="4"/>
  <c r="AI80" i="4" s="1"/>
  <c r="CP79" i="4"/>
  <c r="CQ79" i="4" s="1"/>
  <c r="CM79" i="4"/>
  <c r="CN79" i="4" s="1"/>
  <c r="CJ79" i="4"/>
  <c r="CK79" i="4" s="1"/>
  <c r="CG79" i="4"/>
  <c r="CH79" i="4" s="1"/>
  <c r="CD79" i="4"/>
  <c r="CE79" i="4" s="1"/>
  <c r="CA79" i="4"/>
  <c r="CB79" i="4" s="1"/>
  <c r="BX79" i="4"/>
  <c r="BY79" i="4" s="1"/>
  <c r="BU79" i="4"/>
  <c r="BV79" i="4" s="1"/>
  <c r="BR79" i="4"/>
  <c r="BS79" i="4" s="1"/>
  <c r="BO79" i="4"/>
  <c r="BP79" i="4" s="1"/>
  <c r="BL79" i="4"/>
  <c r="BM79" i="4" s="1"/>
  <c r="BI79" i="4"/>
  <c r="BJ79" i="4" s="1"/>
  <c r="BF79" i="4"/>
  <c r="BG79" i="4" s="1"/>
  <c r="BC79" i="4"/>
  <c r="BD79" i="4" s="1"/>
  <c r="AZ79" i="4"/>
  <c r="BA79" i="4" s="1"/>
  <c r="AW79" i="4"/>
  <c r="AX79" i="4" s="1"/>
  <c r="AT79" i="4"/>
  <c r="AU79" i="4" s="1"/>
  <c r="AQ79" i="4"/>
  <c r="AR79" i="4" s="1"/>
  <c r="AN79" i="4"/>
  <c r="AO79" i="4" s="1"/>
  <c r="AK79" i="4"/>
  <c r="AL79" i="4" s="1"/>
  <c r="AH79" i="4"/>
  <c r="AI79" i="4" s="1"/>
  <c r="CP78" i="4"/>
  <c r="CQ78" i="4" s="1"/>
  <c r="CM78" i="4"/>
  <c r="CN78" i="4" s="1"/>
  <c r="CJ78" i="4"/>
  <c r="CK78" i="4" s="1"/>
  <c r="CG78" i="4"/>
  <c r="CH78" i="4" s="1"/>
  <c r="CD78" i="4"/>
  <c r="CE78" i="4" s="1"/>
  <c r="CA78" i="4"/>
  <c r="CB78" i="4" s="1"/>
  <c r="BX78" i="4"/>
  <c r="BY78" i="4" s="1"/>
  <c r="BU78" i="4"/>
  <c r="BV78" i="4" s="1"/>
  <c r="BR78" i="4"/>
  <c r="BS78" i="4" s="1"/>
  <c r="BO78" i="4"/>
  <c r="BP78" i="4" s="1"/>
  <c r="BL78" i="4"/>
  <c r="BM78" i="4" s="1"/>
  <c r="BI78" i="4"/>
  <c r="BJ78" i="4" s="1"/>
  <c r="BF78" i="4"/>
  <c r="BG78" i="4" s="1"/>
  <c r="BC78" i="4"/>
  <c r="BD78" i="4" s="1"/>
  <c r="AZ78" i="4"/>
  <c r="BA78" i="4" s="1"/>
  <c r="AW78" i="4"/>
  <c r="AX78" i="4" s="1"/>
  <c r="AT78" i="4"/>
  <c r="AU78" i="4" s="1"/>
  <c r="AQ78" i="4"/>
  <c r="AN78" i="4"/>
  <c r="AO78" i="4" s="1"/>
  <c r="AK78" i="4"/>
  <c r="AL78" i="4" s="1"/>
  <c r="AH78" i="4"/>
  <c r="AI78" i="4" s="1"/>
  <c r="CP77" i="4"/>
  <c r="CQ77" i="4" s="1"/>
  <c r="CM77" i="4"/>
  <c r="CN77" i="4" s="1"/>
  <c r="CJ77" i="4"/>
  <c r="CK77" i="4" s="1"/>
  <c r="CG77" i="4"/>
  <c r="CH77" i="4" s="1"/>
  <c r="CD77" i="4"/>
  <c r="CE77" i="4" s="1"/>
  <c r="CA77" i="4"/>
  <c r="CB77" i="4" s="1"/>
  <c r="BX77" i="4"/>
  <c r="BY77" i="4" s="1"/>
  <c r="BU77" i="4"/>
  <c r="BV77" i="4" s="1"/>
  <c r="BR77" i="4"/>
  <c r="BS77" i="4" s="1"/>
  <c r="BO77" i="4"/>
  <c r="BP77" i="4" s="1"/>
  <c r="BL77" i="4"/>
  <c r="BM77" i="4" s="1"/>
  <c r="BI77" i="4"/>
  <c r="BJ77" i="4" s="1"/>
  <c r="BF77" i="4"/>
  <c r="BG77" i="4" s="1"/>
  <c r="BC77" i="4"/>
  <c r="BD77" i="4" s="1"/>
  <c r="AZ77" i="4"/>
  <c r="BA77" i="4" s="1"/>
  <c r="AW77" i="4"/>
  <c r="AX77" i="4" s="1"/>
  <c r="AT77" i="4"/>
  <c r="AU77" i="4" s="1"/>
  <c r="AQ77" i="4"/>
  <c r="AN77" i="4"/>
  <c r="AO77" i="4" s="1"/>
  <c r="AK77" i="4"/>
  <c r="AL77" i="4" s="1"/>
  <c r="AH77" i="4"/>
  <c r="AI77" i="4" s="1"/>
  <c r="CP76" i="4"/>
  <c r="CQ76" i="4" s="1"/>
  <c r="CM76" i="4"/>
  <c r="CN76" i="4" s="1"/>
  <c r="CJ76" i="4"/>
  <c r="CK76" i="4" s="1"/>
  <c r="CG76" i="4"/>
  <c r="CH76" i="4" s="1"/>
  <c r="CD76" i="4"/>
  <c r="CE76" i="4" s="1"/>
  <c r="CA76" i="4"/>
  <c r="CB76" i="4" s="1"/>
  <c r="BX76" i="4"/>
  <c r="BY76" i="4" s="1"/>
  <c r="BU76" i="4"/>
  <c r="BV76" i="4" s="1"/>
  <c r="BR76" i="4"/>
  <c r="BS76" i="4" s="1"/>
  <c r="BO76" i="4"/>
  <c r="BP76" i="4" s="1"/>
  <c r="BL76" i="4"/>
  <c r="BM76" i="4" s="1"/>
  <c r="BI76" i="4"/>
  <c r="BJ76" i="4" s="1"/>
  <c r="BF76" i="4"/>
  <c r="BG76" i="4" s="1"/>
  <c r="BC76" i="4"/>
  <c r="BD76" i="4" s="1"/>
  <c r="AZ76" i="4"/>
  <c r="BA76" i="4" s="1"/>
  <c r="AW76" i="4"/>
  <c r="AX76" i="4" s="1"/>
  <c r="AT76" i="4"/>
  <c r="AU76" i="4" s="1"/>
  <c r="AQ76" i="4"/>
  <c r="AR76" i="4" s="1"/>
  <c r="AN76" i="4"/>
  <c r="AO76" i="4" s="1"/>
  <c r="AK76" i="4"/>
  <c r="AL76" i="4" s="1"/>
  <c r="AH76" i="4"/>
  <c r="AI76" i="4" s="1"/>
  <c r="CP75" i="4"/>
  <c r="CQ75" i="4" s="1"/>
  <c r="CM75" i="4"/>
  <c r="CN75" i="4" s="1"/>
  <c r="CJ75" i="4"/>
  <c r="CK75" i="4" s="1"/>
  <c r="CG75" i="4"/>
  <c r="CH75" i="4" s="1"/>
  <c r="CD75" i="4"/>
  <c r="CE75" i="4" s="1"/>
  <c r="CA75" i="4"/>
  <c r="CB75" i="4" s="1"/>
  <c r="BX75" i="4"/>
  <c r="BY75" i="4" s="1"/>
  <c r="BU75" i="4"/>
  <c r="BV75" i="4" s="1"/>
  <c r="BR75" i="4"/>
  <c r="BS75" i="4" s="1"/>
  <c r="BO75" i="4"/>
  <c r="BP75" i="4" s="1"/>
  <c r="BL75" i="4"/>
  <c r="BM75" i="4" s="1"/>
  <c r="BI75" i="4"/>
  <c r="BJ75" i="4" s="1"/>
  <c r="BF75" i="4"/>
  <c r="BG75" i="4" s="1"/>
  <c r="BC75" i="4"/>
  <c r="BD75" i="4" s="1"/>
  <c r="AZ75" i="4"/>
  <c r="BA75" i="4" s="1"/>
  <c r="AW75" i="4"/>
  <c r="AX75" i="4" s="1"/>
  <c r="AT75" i="4"/>
  <c r="AU75" i="4" s="1"/>
  <c r="AQ75" i="4"/>
  <c r="AR75" i="4" s="1"/>
  <c r="AN75" i="4"/>
  <c r="AO75" i="4" s="1"/>
  <c r="AK75" i="4"/>
  <c r="AL75" i="4" s="1"/>
  <c r="AH75" i="4"/>
  <c r="CP74" i="4"/>
  <c r="CQ74" i="4" s="1"/>
  <c r="CM74" i="4"/>
  <c r="CN74" i="4" s="1"/>
  <c r="CJ74" i="4"/>
  <c r="CK74" i="4" s="1"/>
  <c r="CG74" i="4"/>
  <c r="CH74" i="4" s="1"/>
  <c r="CD74" i="4"/>
  <c r="CE74" i="4" s="1"/>
  <c r="CA74" i="4"/>
  <c r="CB74" i="4" s="1"/>
  <c r="BX74" i="4"/>
  <c r="BY74" i="4" s="1"/>
  <c r="BU74" i="4"/>
  <c r="BV74" i="4" s="1"/>
  <c r="BR74" i="4"/>
  <c r="BS74" i="4" s="1"/>
  <c r="BO74" i="4"/>
  <c r="BP74" i="4" s="1"/>
  <c r="BL74" i="4"/>
  <c r="BM74" i="4" s="1"/>
  <c r="BI74" i="4"/>
  <c r="BJ74" i="4" s="1"/>
  <c r="BF74" i="4"/>
  <c r="BG74" i="4" s="1"/>
  <c r="BC74" i="4"/>
  <c r="BD74" i="4" s="1"/>
  <c r="AZ74" i="4"/>
  <c r="BA74" i="4" s="1"/>
  <c r="AW74" i="4"/>
  <c r="AX74" i="4" s="1"/>
  <c r="AT74" i="4"/>
  <c r="AU74" i="4" s="1"/>
  <c r="AQ74" i="4"/>
  <c r="AR74" i="4" s="1"/>
  <c r="AN74" i="4"/>
  <c r="AO74" i="4" s="1"/>
  <c r="AK74" i="4"/>
  <c r="AL74" i="4" s="1"/>
  <c r="AH74" i="4"/>
  <c r="AI74" i="4" s="1"/>
  <c r="CP73" i="4"/>
  <c r="CQ73" i="4" s="1"/>
  <c r="CM73" i="4"/>
  <c r="CN73" i="4" s="1"/>
  <c r="CJ73" i="4"/>
  <c r="CK73" i="4" s="1"/>
  <c r="CG73" i="4"/>
  <c r="CH73" i="4" s="1"/>
  <c r="CD73" i="4"/>
  <c r="CE73" i="4" s="1"/>
  <c r="CA73" i="4"/>
  <c r="CB73" i="4" s="1"/>
  <c r="BX73" i="4"/>
  <c r="BY73" i="4" s="1"/>
  <c r="BU73" i="4"/>
  <c r="BV73" i="4" s="1"/>
  <c r="BR73" i="4"/>
  <c r="BS73" i="4" s="1"/>
  <c r="BO73" i="4"/>
  <c r="BP73" i="4" s="1"/>
  <c r="BL73" i="4"/>
  <c r="BM73" i="4" s="1"/>
  <c r="BI73" i="4"/>
  <c r="BJ73" i="4" s="1"/>
  <c r="BF73" i="4"/>
  <c r="BG73" i="4" s="1"/>
  <c r="BC73" i="4"/>
  <c r="BD73" i="4" s="1"/>
  <c r="AZ73" i="4"/>
  <c r="BA73" i="4" s="1"/>
  <c r="AW73" i="4"/>
  <c r="AX73" i="4" s="1"/>
  <c r="AT73" i="4"/>
  <c r="AU73" i="4" s="1"/>
  <c r="AQ73" i="4"/>
  <c r="AR73" i="4" s="1"/>
  <c r="AN73" i="4"/>
  <c r="AO73" i="4" s="1"/>
  <c r="AK73" i="4"/>
  <c r="AL73" i="4" s="1"/>
  <c r="AH73" i="4"/>
  <c r="CP72" i="4"/>
  <c r="CQ72" i="4" s="1"/>
  <c r="CM72" i="4"/>
  <c r="CN72" i="4" s="1"/>
  <c r="CJ72" i="4"/>
  <c r="CK72" i="4" s="1"/>
  <c r="CG72" i="4"/>
  <c r="CH72" i="4" s="1"/>
  <c r="CD72" i="4"/>
  <c r="CE72" i="4" s="1"/>
  <c r="CA72" i="4"/>
  <c r="CB72" i="4" s="1"/>
  <c r="BX72" i="4"/>
  <c r="BY72" i="4" s="1"/>
  <c r="BU72" i="4"/>
  <c r="BV72" i="4" s="1"/>
  <c r="BR72" i="4"/>
  <c r="BS72" i="4" s="1"/>
  <c r="BO72" i="4"/>
  <c r="BP72" i="4" s="1"/>
  <c r="BL72" i="4"/>
  <c r="BM72" i="4" s="1"/>
  <c r="BI72" i="4"/>
  <c r="BJ72" i="4" s="1"/>
  <c r="BF72" i="4"/>
  <c r="BG72" i="4" s="1"/>
  <c r="BC72" i="4"/>
  <c r="BD72" i="4" s="1"/>
  <c r="AZ72" i="4"/>
  <c r="BA72" i="4" s="1"/>
  <c r="AW72" i="4"/>
  <c r="AX72" i="4" s="1"/>
  <c r="AT72" i="4"/>
  <c r="AU72" i="4" s="1"/>
  <c r="AQ72" i="4"/>
  <c r="AR72" i="4" s="1"/>
  <c r="AN72" i="4"/>
  <c r="AO72" i="4" s="1"/>
  <c r="AK72" i="4"/>
  <c r="AL72" i="4" s="1"/>
  <c r="AH72" i="4"/>
  <c r="AI72" i="4" s="1"/>
  <c r="CP71" i="4"/>
  <c r="CQ71" i="4" s="1"/>
  <c r="CM71" i="4"/>
  <c r="CN71" i="4" s="1"/>
  <c r="CJ71" i="4"/>
  <c r="CK71" i="4" s="1"/>
  <c r="CG71" i="4"/>
  <c r="CH71" i="4" s="1"/>
  <c r="CD71" i="4"/>
  <c r="CE71" i="4" s="1"/>
  <c r="CA71" i="4"/>
  <c r="CB71" i="4" s="1"/>
  <c r="BX71" i="4"/>
  <c r="BY71" i="4" s="1"/>
  <c r="BU71" i="4"/>
  <c r="BV71" i="4" s="1"/>
  <c r="BR71" i="4"/>
  <c r="BS71" i="4" s="1"/>
  <c r="BO71" i="4"/>
  <c r="BP71" i="4" s="1"/>
  <c r="BL71" i="4"/>
  <c r="BM71" i="4" s="1"/>
  <c r="BI71" i="4"/>
  <c r="BJ71" i="4" s="1"/>
  <c r="BF71" i="4"/>
  <c r="BG71" i="4" s="1"/>
  <c r="BC71" i="4"/>
  <c r="BD71" i="4" s="1"/>
  <c r="AZ71" i="4"/>
  <c r="BA71" i="4" s="1"/>
  <c r="AW71" i="4"/>
  <c r="AX71" i="4" s="1"/>
  <c r="AT71" i="4"/>
  <c r="AU71" i="4" s="1"/>
  <c r="AQ71" i="4"/>
  <c r="AR71" i="4" s="1"/>
  <c r="AN71" i="4"/>
  <c r="AO71" i="4" s="1"/>
  <c r="AK71" i="4"/>
  <c r="AL71" i="4" s="1"/>
  <c r="AH71" i="4"/>
  <c r="CP70" i="4"/>
  <c r="CQ70" i="4" s="1"/>
  <c r="CM70" i="4"/>
  <c r="CN70" i="4" s="1"/>
  <c r="CJ70" i="4"/>
  <c r="CK70" i="4" s="1"/>
  <c r="CG70" i="4"/>
  <c r="CH70" i="4" s="1"/>
  <c r="CD70" i="4"/>
  <c r="CE70" i="4" s="1"/>
  <c r="CA70" i="4"/>
  <c r="CB70" i="4" s="1"/>
  <c r="BX70" i="4"/>
  <c r="BY70" i="4" s="1"/>
  <c r="BU70" i="4"/>
  <c r="BV70" i="4" s="1"/>
  <c r="BR70" i="4"/>
  <c r="BS70" i="4" s="1"/>
  <c r="BO70" i="4"/>
  <c r="BP70" i="4" s="1"/>
  <c r="BL70" i="4"/>
  <c r="BM70" i="4" s="1"/>
  <c r="BI70" i="4"/>
  <c r="BJ70" i="4" s="1"/>
  <c r="BF70" i="4"/>
  <c r="BG70" i="4" s="1"/>
  <c r="BC70" i="4"/>
  <c r="BD70" i="4" s="1"/>
  <c r="AZ70" i="4"/>
  <c r="BA70" i="4" s="1"/>
  <c r="AW70" i="4"/>
  <c r="AX70" i="4" s="1"/>
  <c r="AT70" i="4"/>
  <c r="AU70" i="4" s="1"/>
  <c r="AQ70" i="4"/>
  <c r="AR70" i="4" s="1"/>
  <c r="AN70" i="4"/>
  <c r="AO70" i="4" s="1"/>
  <c r="AK70" i="4"/>
  <c r="AL70" i="4" s="1"/>
  <c r="AH70" i="4"/>
  <c r="AI70" i="4" s="1"/>
  <c r="CP69" i="4"/>
  <c r="CQ69" i="4" s="1"/>
  <c r="CM69" i="4"/>
  <c r="CN69" i="4" s="1"/>
  <c r="CJ69" i="4"/>
  <c r="CK69" i="4" s="1"/>
  <c r="CG69" i="4"/>
  <c r="CH69" i="4" s="1"/>
  <c r="CD69" i="4"/>
  <c r="CE69" i="4" s="1"/>
  <c r="CA69" i="4"/>
  <c r="CB69" i="4" s="1"/>
  <c r="BX69" i="4"/>
  <c r="BY69" i="4" s="1"/>
  <c r="BU69" i="4"/>
  <c r="BV69" i="4" s="1"/>
  <c r="BR69" i="4"/>
  <c r="BS69" i="4" s="1"/>
  <c r="BO69" i="4"/>
  <c r="BP69" i="4" s="1"/>
  <c r="BL69" i="4"/>
  <c r="BM69" i="4" s="1"/>
  <c r="BI69" i="4"/>
  <c r="BJ69" i="4" s="1"/>
  <c r="BF69" i="4"/>
  <c r="BG69" i="4" s="1"/>
  <c r="BC69" i="4"/>
  <c r="BD69" i="4" s="1"/>
  <c r="AZ69" i="4"/>
  <c r="BA69" i="4" s="1"/>
  <c r="AW69" i="4"/>
  <c r="AX69" i="4" s="1"/>
  <c r="AT69" i="4"/>
  <c r="AU69" i="4" s="1"/>
  <c r="AQ69" i="4"/>
  <c r="AR69" i="4" s="1"/>
  <c r="AN69" i="4"/>
  <c r="AO69" i="4" s="1"/>
  <c r="AK69" i="4"/>
  <c r="AL69" i="4" s="1"/>
  <c r="AH69" i="4"/>
  <c r="CP68" i="4"/>
  <c r="CQ68" i="4" s="1"/>
  <c r="CM68" i="4"/>
  <c r="CN68" i="4" s="1"/>
  <c r="CJ68" i="4"/>
  <c r="CK68" i="4" s="1"/>
  <c r="CG68" i="4"/>
  <c r="CH68" i="4" s="1"/>
  <c r="CD68" i="4"/>
  <c r="CE68" i="4" s="1"/>
  <c r="CA68" i="4"/>
  <c r="CB68" i="4" s="1"/>
  <c r="BX68" i="4"/>
  <c r="BY68" i="4" s="1"/>
  <c r="BU68" i="4"/>
  <c r="BV68" i="4" s="1"/>
  <c r="BR68" i="4"/>
  <c r="BS68" i="4" s="1"/>
  <c r="BO68" i="4"/>
  <c r="BP68" i="4" s="1"/>
  <c r="BL68" i="4"/>
  <c r="BM68" i="4" s="1"/>
  <c r="BI68" i="4"/>
  <c r="BJ68" i="4" s="1"/>
  <c r="BF68" i="4"/>
  <c r="BG68" i="4" s="1"/>
  <c r="BC68" i="4"/>
  <c r="BD68" i="4" s="1"/>
  <c r="AZ68" i="4"/>
  <c r="BA68" i="4" s="1"/>
  <c r="AW68" i="4"/>
  <c r="AX68" i="4" s="1"/>
  <c r="AT68" i="4"/>
  <c r="AU68" i="4" s="1"/>
  <c r="AQ68" i="4"/>
  <c r="AR68" i="4" s="1"/>
  <c r="AN68" i="4"/>
  <c r="AO68" i="4" s="1"/>
  <c r="AK68" i="4"/>
  <c r="AL68" i="4" s="1"/>
  <c r="AH68" i="4"/>
  <c r="AI68" i="4" s="1"/>
  <c r="CP67" i="4"/>
  <c r="CQ67" i="4" s="1"/>
  <c r="CM67" i="4"/>
  <c r="CN67" i="4" s="1"/>
  <c r="CJ67" i="4"/>
  <c r="CK67" i="4" s="1"/>
  <c r="CG67" i="4"/>
  <c r="CH67" i="4" s="1"/>
  <c r="CD67" i="4"/>
  <c r="CE67" i="4" s="1"/>
  <c r="CA67" i="4"/>
  <c r="CB67" i="4" s="1"/>
  <c r="BX67" i="4"/>
  <c r="BY67" i="4" s="1"/>
  <c r="BU67" i="4"/>
  <c r="BV67" i="4" s="1"/>
  <c r="BR67" i="4"/>
  <c r="BS67" i="4" s="1"/>
  <c r="BO67" i="4"/>
  <c r="BP67" i="4" s="1"/>
  <c r="BL67" i="4"/>
  <c r="BM67" i="4" s="1"/>
  <c r="BI67" i="4"/>
  <c r="BJ67" i="4" s="1"/>
  <c r="BF67" i="4"/>
  <c r="BG67" i="4" s="1"/>
  <c r="BC67" i="4"/>
  <c r="BD67" i="4" s="1"/>
  <c r="AZ67" i="4"/>
  <c r="BA67" i="4" s="1"/>
  <c r="AW67" i="4"/>
  <c r="AX67" i="4" s="1"/>
  <c r="AT67" i="4"/>
  <c r="AU67" i="4" s="1"/>
  <c r="AQ67" i="4"/>
  <c r="AR67" i="4" s="1"/>
  <c r="AN67" i="4"/>
  <c r="AO67" i="4" s="1"/>
  <c r="AK67" i="4"/>
  <c r="AL67" i="4" s="1"/>
  <c r="AH67" i="4"/>
  <c r="CP66" i="4"/>
  <c r="CQ66" i="4" s="1"/>
  <c r="CM66" i="4"/>
  <c r="CN66" i="4" s="1"/>
  <c r="CJ66" i="4"/>
  <c r="CK66" i="4" s="1"/>
  <c r="CG66" i="4"/>
  <c r="CH66" i="4" s="1"/>
  <c r="CD66" i="4"/>
  <c r="CE66" i="4" s="1"/>
  <c r="CA66" i="4"/>
  <c r="CB66" i="4" s="1"/>
  <c r="BX66" i="4"/>
  <c r="BY66" i="4" s="1"/>
  <c r="BU66" i="4"/>
  <c r="BV66" i="4" s="1"/>
  <c r="BR66" i="4"/>
  <c r="BS66" i="4" s="1"/>
  <c r="BO66" i="4"/>
  <c r="BP66" i="4" s="1"/>
  <c r="BL66" i="4"/>
  <c r="BM66" i="4" s="1"/>
  <c r="BI66" i="4"/>
  <c r="BJ66" i="4" s="1"/>
  <c r="BF66" i="4"/>
  <c r="BG66" i="4" s="1"/>
  <c r="BC66" i="4"/>
  <c r="BD66" i="4" s="1"/>
  <c r="AZ66" i="4"/>
  <c r="BA66" i="4" s="1"/>
  <c r="AW66" i="4"/>
  <c r="AX66" i="4" s="1"/>
  <c r="AT66" i="4"/>
  <c r="AU66" i="4" s="1"/>
  <c r="AQ66" i="4"/>
  <c r="AR66" i="4" s="1"/>
  <c r="AN66" i="4"/>
  <c r="AO66" i="4" s="1"/>
  <c r="AK66" i="4"/>
  <c r="AL66" i="4" s="1"/>
  <c r="AH66" i="4"/>
  <c r="AI66" i="4" s="1"/>
  <c r="CP65" i="4"/>
  <c r="CQ65" i="4" s="1"/>
  <c r="CM65" i="4"/>
  <c r="CN65" i="4" s="1"/>
  <c r="CJ65" i="4"/>
  <c r="CK65" i="4" s="1"/>
  <c r="CG65" i="4"/>
  <c r="CH65" i="4" s="1"/>
  <c r="CD65" i="4"/>
  <c r="CE65" i="4" s="1"/>
  <c r="CA65" i="4"/>
  <c r="CB65" i="4" s="1"/>
  <c r="BX65" i="4"/>
  <c r="BY65" i="4" s="1"/>
  <c r="BU65" i="4"/>
  <c r="BV65" i="4" s="1"/>
  <c r="BR65" i="4"/>
  <c r="BS65" i="4" s="1"/>
  <c r="BO65" i="4"/>
  <c r="BP65" i="4" s="1"/>
  <c r="BL65" i="4"/>
  <c r="BM65" i="4" s="1"/>
  <c r="BI65" i="4"/>
  <c r="BJ65" i="4" s="1"/>
  <c r="BF65" i="4"/>
  <c r="BG65" i="4" s="1"/>
  <c r="BC65" i="4"/>
  <c r="BD65" i="4" s="1"/>
  <c r="AZ65" i="4"/>
  <c r="BA65" i="4" s="1"/>
  <c r="AW65" i="4"/>
  <c r="AX65" i="4" s="1"/>
  <c r="AT65" i="4"/>
  <c r="AU65" i="4" s="1"/>
  <c r="AQ65" i="4"/>
  <c r="AR65" i="4" s="1"/>
  <c r="AN65" i="4"/>
  <c r="AO65" i="4" s="1"/>
  <c r="AK65" i="4"/>
  <c r="AL65" i="4" s="1"/>
  <c r="AH65" i="4"/>
  <c r="AI65" i="4" s="1"/>
  <c r="CP64" i="4"/>
  <c r="CQ64" i="4" s="1"/>
  <c r="CM64" i="4"/>
  <c r="CN64" i="4" s="1"/>
  <c r="CJ64" i="4"/>
  <c r="CK64" i="4" s="1"/>
  <c r="CG64" i="4"/>
  <c r="CH64" i="4" s="1"/>
  <c r="CD64" i="4"/>
  <c r="CE64" i="4" s="1"/>
  <c r="CA64" i="4"/>
  <c r="CB64" i="4" s="1"/>
  <c r="BX64" i="4"/>
  <c r="BY64" i="4" s="1"/>
  <c r="BU64" i="4"/>
  <c r="BV64" i="4" s="1"/>
  <c r="BR64" i="4"/>
  <c r="BS64" i="4" s="1"/>
  <c r="BO64" i="4"/>
  <c r="BP64" i="4" s="1"/>
  <c r="BL64" i="4"/>
  <c r="BM64" i="4" s="1"/>
  <c r="BI64" i="4"/>
  <c r="BJ64" i="4" s="1"/>
  <c r="BF64" i="4"/>
  <c r="BG64" i="4" s="1"/>
  <c r="BC64" i="4"/>
  <c r="BD64" i="4" s="1"/>
  <c r="AZ64" i="4"/>
  <c r="BA64" i="4" s="1"/>
  <c r="AW64" i="4"/>
  <c r="AX64" i="4" s="1"/>
  <c r="AT64" i="4"/>
  <c r="AU64" i="4" s="1"/>
  <c r="AQ64" i="4"/>
  <c r="AR64" i="4" s="1"/>
  <c r="AN64" i="4"/>
  <c r="AO64" i="4" s="1"/>
  <c r="AK64" i="4"/>
  <c r="AL64" i="4" s="1"/>
  <c r="AH64" i="4"/>
  <c r="CP63" i="4"/>
  <c r="CQ63" i="4" s="1"/>
  <c r="CM63" i="4"/>
  <c r="CN63" i="4" s="1"/>
  <c r="CJ63" i="4"/>
  <c r="CK63" i="4" s="1"/>
  <c r="CG63" i="4"/>
  <c r="CH63" i="4" s="1"/>
  <c r="CD63" i="4"/>
  <c r="CE63" i="4" s="1"/>
  <c r="CA63" i="4"/>
  <c r="CB63" i="4" s="1"/>
  <c r="BX63" i="4"/>
  <c r="BY63" i="4" s="1"/>
  <c r="BU63" i="4"/>
  <c r="BV63" i="4" s="1"/>
  <c r="BR63" i="4"/>
  <c r="BS63" i="4" s="1"/>
  <c r="BO63" i="4"/>
  <c r="BP63" i="4" s="1"/>
  <c r="BL63" i="4"/>
  <c r="BM63" i="4" s="1"/>
  <c r="BI63" i="4"/>
  <c r="BJ63" i="4" s="1"/>
  <c r="BF63" i="4"/>
  <c r="BG63" i="4" s="1"/>
  <c r="BC63" i="4"/>
  <c r="BD63" i="4" s="1"/>
  <c r="AZ63" i="4"/>
  <c r="BA63" i="4" s="1"/>
  <c r="AW63" i="4"/>
  <c r="AX63" i="4" s="1"/>
  <c r="AT63" i="4"/>
  <c r="AU63" i="4" s="1"/>
  <c r="AQ63" i="4"/>
  <c r="AR63" i="4" s="1"/>
  <c r="AN63" i="4"/>
  <c r="AO63" i="4" s="1"/>
  <c r="AK63" i="4"/>
  <c r="AL63" i="4" s="1"/>
  <c r="AH63" i="4"/>
  <c r="AI63" i="4" s="1"/>
  <c r="CP62" i="4"/>
  <c r="CQ62" i="4" s="1"/>
  <c r="CM62" i="4"/>
  <c r="CN62" i="4" s="1"/>
  <c r="CJ62" i="4"/>
  <c r="CK62" i="4" s="1"/>
  <c r="CG62" i="4"/>
  <c r="CH62" i="4" s="1"/>
  <c r="CD62" i="4"/>
  <c r="CE62" i="4" s="1"/>
  <c r="CA62" i="4"/>
  <c r="CB62" i="4" s="1"/>
  <c r="BX62" i="4"/>
  <c r="BY62" i="4" s="1"/>
  <c r="BU62" i="4"/>
  <c r="BV62" i="4" s="1"/>
  <c r="BR62" i="4"/>
  <c r="BS62" i="4" s="1"/>
  <c r="BO62" i="4"/>
  <c r="BP62" i="4" s="1"/>
  <c r="BL62" i="4"/>
  <c r="BM62" i="4" s="1"/>
  <c r="BI62" i="4"/>
  <c r="BJ62" i="4" s="1"/>
  <c r="BF62" i="4"/>
  <c r="BG62" i="4" s="1"/>
  <c r="BC62" i="4"/>
  <c r="BD62" i="4" s="1"/>
  <c r="AZ62" i="4"/>
  <c r="BA62" i="4" s="1"/>
  <c r="AW62" i="4"/>
  <c r="AX62" i="4" s="1"/>
  <c r="AT62" i="4"/>
  <c r="AU62" i="4" s="1"/>
  <c r="AQ62" i="4"/>
  <c r="AR62" i="4" s="1"/>
  <c r="AN62" i="4"/>
  <c r="AO62" i="4" s="1"/>
  <c r="AK62" i="4"/>
  <c r="AL62" i="4" s="1"/>
  <c r="AH62" i="4"/>
  <c r="CP61" i="4"/>
  <c r="CQ61" i="4" s="1"/>
  <c r="CM61" i="4"/>
  <c r="CN61" i="4" s="1"/>
  <c r="CJ61" i="4"/>
  <c r="CK61" i="4" s="1"/>
  <c r="CG61" i="4"/>
  <c r="CH61" i="4" s="1"/>
  <c r="CD61" i="4"/>
  <c r="CE61" i="4" s="1"/>
  <c r="CA61" i="4"/>
  <c r="CB61" i="4" s="1"/>
  <c r="BX61" i="4"/>
  <c r="BY61" i="4" s="1"/>
  <c r="BU61" i="4"/>
  <c r="BV61" i="4" s="1"/>
  <c r="BR61" i="4"/>
  <c r="BS61" i="4" s="1"/>
  <c r="BO61" i="4"/>
  <c r="BP61" i="4" s="1"/>
  <c r="BL61" i="4"/>
  <c r="BM61" i="4" s="1"/>
  <c r="BI61" i="4"/>
  <c r="BJ61" i="4" s="1"/>
  <c r="BF61" i="4"/>
  <c r="BG61" i="4" s="1"/>
  <c r="BC61" i="4"/>
  <c r="BD61" i="4" s="1"/>
  <c r="AZ61" i="4"/>
  <c r="BA61" i="4" s="1"/>
  <c r="AW61" i="4"/>
  <c r="AX61" i="4" s="1"/>
  <c r="AT61" i="4"/>
  <c r="AU61" i="4" s="1"/>
  <c r="AQ61" i="4"/>
  <c r="AR61" i="4" s="1"/>
  <c r="AN61" i="4"/>
  <c r="AO61" i="4" s="1"/>
  <c r="AK61" i="4"/>
  <c r="AL61" i="4" s="1"/>
  <c r="AH61" i="4"/>
  <c r="AI61" i="4" s="1"/>
  <c r="CP60" i="4"/>
  <c r="CQ60" i="4" s="1"/>
  <c r="CM60" i="4"/>
  <c r="CN60" i="4" s="1"/>
  <c r="CJ60" i="4"/>
  <c r="CK60" i="4" s="1"/>
  <c r="CG60" i="4"/>
  <c r="CH60" i="4" s="1"/>
  <c r="CD60" i="4"/>
  <c r="CE60" i="4" s="1"/>
  <c r="CA60" i="4"/>
  <c r="CB60" i="4" s="1"/>
  <c r="BX60" i="4"/>
  <c r="BY60" i="4" s="1"/>
  <c r="BU60" i="4"/>
  <c r="BV60" i="4" s="1"/>
  <c r="BR60" i="4"/>
  <c r="BS60" i="4" s="1"/>
  <c r="BO60" i="4"/>
  <c r="BP60" i="4" s="1"/>
  <c r="BL60" i="4"/>
  <c r="BM60" i="4" s="1"/>
  <c r="BI60" i="4"/>
  <c r="BJ60" i="4" s="1"/>
  <c r="BF60" i="4"/>
  <c r="BG60" i="4" s="1"/>
  <c r="BC60" i="4"/>
  <c r="BD60" i="4" s="1"/>
  <c r="AZ60" i="4"/>
  <c r="BA60" i="4" s="1"/>
  <c r="AW60" i="4"/>
  <c r="AX60" i="4" s="1"/>
  <c r="AT60" i="4"/>
  <c r="AU60" i="4" s="1"/>
  <c r="AQ60" i="4"/>
  <c r="AR60" i="4" s="1"/>
  <c r="AN60" i="4"/>
  <c r="AO60" i="4" s="1"/>
  <c r="AK60" i="4"/>
  <c r="AL60" i="4" s="1"/>
  <c r="AH60" i="4"/>
  <c r="CP59" i="4"/>
  <c r="CQ59" i="4" s="1"/>
  <c r="CM59" i="4"/>
  <c r="CN59" i="4" s="1"/>
  <c r="CJ59" i="4"/>
  <c r="CK59" i="4" s="1"/>
  <c r="CG59" i="4"/>
  <c r="CH59" i="4" s="1"/>
  <c r="CD59" i="4"/>
  <c r="CE59" i="4" s="1"/>
  <c r="CA59" i="4"/>
  <c r="CB59" i="4" s="1"/>
  <c r="BX59" i="4"/>
  <c r="BY59" i="4" s="1"/>
  <c r="BU59" i="4"/>
  <c r="BV59" i="4" s="1"/>
  <c r="BR59" i="4"/>
  <c r="BS59" i="4" s="1"/>
  <c r="BO59" i="4"/>
  <c r="BP59" i="4" s="1"/>
  <c r="BL59" i="4"/>
  <c r="BM59" i="4" s="1"/>
  <c r="BI59" i="4"/>
  <c r="BJ59" i="4" s="1"/>
  <c r="BF59" i="4"/>
  <c r="BG59" i="4" s="1"/>
  <c r="BC59" i="4"/>
  <c r="BD59" i="4" s="1"/>
  <c r="AZ59" i="4"/>
  <c r="BA59" i="4" s="1"/>
  <c r="AW59" i="4"/>
  <c r="AX59" i="4" s="1"/>
  <c r="AT59" i="4"/>
  <c r="AU59" i="4" s="1"/>
  <c r="AQ59" i="4"/>
  <c r="AR59" i="4" s="1"/>
  <c r="AN59" i="4"/>
  <c r="AO59" i="4" s="1"/>
  <c r="AK59" i="4"/>
  <c r="AL59" i="4" s="1"/>
  <c r="AH59" i="4"/>
  <c r="AI59" i="4" s="1"/>
  <c r="CP58" i="4"/>
  <c r="CQ58" i="4" s="1"/>
  <c r="CM58" i="4"/>
  <c r="CN58" i="4" s="1"/>
  <c r="CJ58" i="4"/>
  <c r="CK58" i="4" s="1"/>
  <c r="CG58" i="4"/>
  <c r="CH58" i="4" s="1"/>
  <c r="CD58" i="4"/>
  <c r="CE58" i="4" s="1"/>
  <c r="CA58" i="4"/>
  <c r="CB58" i="4" s="1"/>
  <c r="BX58" i="4"/>
  <c r="BY58" i="4" s="1"/>
  <c r="BU58" i="4"/>
  <c r="BV58" i="4" s="1"/>
  <c r="BR58" i="4"/>
  <c r="BS58" i="4" s="1"/>
  <c r="BO58" i="4"/>
  <c r="BP58" i="4" s="1"/>
  <c r="BL58" i="4"/>
  <c r="BM58" i="4" s="1"/>
  <c r="BI58" i="4"/>
  <c r="BJ58" i="4" s="1"/>
  <c r="BF58" i="4"/>
  <c r="BG58" i="4" s="1"/>
  <c r="BC58" i="4"/>
  <c r="BD58" i="4" s="1"/>
  <c r="AZ58" i="4"/>
  <c r="BA58" i="4" s="1"/>
  <c r="AW58" i="4"/>
  <c r="AX58" i="4" s="1"/>
  <c r="AT58" i="4"/>
  <c r="AU58" i="4" s="1"/>
  <c r="AQ58" i="4"/>
  <c r="AR58" i="4" s="1"/>
  <c r="AN58" i="4"/>
  <c r="AO58" i="4" s="1"/>
  <c r="AK58" i="4"/>
  <c r="AL58" i="4" s="1"/>
  <c r="AH58" i="4"/>
  <c r="CP57" i="4"/>
  <c r="CQ57" i="4" s="1"/>
  <c r="CM57" i="4"/>
  <c r="CN57" i="4" s="1"/>
  <c r="CJ57" i="4"/>
  <c r="CK57" i="4" s="1"/>
  <c r="CG57" i="4"/>
  <c r="CH57" i="4" s="1"/>
  <c r="CD57" i="4"/>
  <c r="CE57" i="4" s="1"/>
  <c r="CA57" i="4"/>
  <c r="CB57" i="4" s="1"/>
  <c r="BX57" i="4"/>
  <c r="BY57" i="4" s="1"/>
  <c r="BU57" i="4"/>
  <c r="BV57" i="4" s="1"/>
  <c r="BR57" i="4"/>
  <c r="BS57" i="4" s="1"/>
  <c r="BO57" i="4"/>
  <c r="BP57" i="4" s="1"/>
  <c r="BL57" i="4"/>
  <c r="BM57" i="4" s="1"/>
  <c r="BI57" i="4"/>
  <c r="BJ57" i="4" s="1"/>
  <c r="BF57" i="4"/>
  <c r="BG57" i="4" s="1"/>
  <c r="BC57" i="4"/>
  <c r="BD57" i="4" s="1"/>
  <c r="AZ57" i="4"/>
  <c r="BA57" i="4" s="1"/>
  <c r="AW57" i="4"/>
  <c r="AX57" i="4" s="1"/>
  <c r="AT57" i="4"/>
  <c r="AU57" i="4" s="1"/>
  <c r="AQ57" i="4"/>
  <c r="AR57" i="4" s="1"/>
  <c r="AN57" i="4"/>
  <c r="AO57" i="4" s="1"/>
  <c r="AK57" i="4"/>
  <c r="AL57" i="4" s="1"/>
  <c r="AH57" i="4"/>
  <c r="CP56" i="4"/>
  <c r="CQ56" i="4" s="1"/>
  <c r="CM56" i="4"/>
  <c r="CN56" i="4" s="1"/>
  <c r="CJ56" i="4"/>
  <c r="CK56" i="4" s="1"/>
  <c r="CG56" i="4"/>
  <c r="CH56" i="4" s="1"/>
  <c r="CD56" i="4"/>
  <c r="CE56" i="4" s="1"/>
  <c r="CA56" i="4"/>
  <c r="CB56" i="4" s="1"/>
  <c r="BX56" i="4"/>
  <c r="BY56" i="4" s="1"/>
  <c r="BU56" i="4"/>
  <c r="BV56" i="4" s="1"/>
  <c r="BR56" i="4"/>
  <c r="BS56" i="4" s="1"/>
  <c r="BO56" i="4"/>
  <c r="BP56" i="4" s="1"/>
  <c r="BL56" i="4"/>
  <c r="BM56" i="4" s="1"/>
  <c r="BI56" i="4"/>
  <c r="BJ56" i="4" s="1"/>
  <c r="BF56" i="4"/>
  <c r="BG56" i="4" s="1"/>
  <c r="BC56" i="4"/>
  <c r="BD56" i="4" s="1"/>
  <c r="AZ56" i="4"/>
  <c r="BA56" i="4" s="1"/>
  <c r="AW56" i="4"/>
  <c r="AX56" i="4" s="1"/>
  <c r="AT56" i="4"/>
  <c r="AU56" i="4" s="1"/>
  <c r="AQ56" i="4"/>
  <c r="AR56" i="4" s="1"/>
  <c r="AN56" i="4"/>
  <c r="AO56" i="4" s="1"/>
  <c r="AK56" i="4"/>
  <c r="AL56" i="4" s="1"/>
  <c r="AH56" i="4"/>
  <c r="AI56" i="4" s="1"/>
  <c r="CP55" i="4"/>
  <c r="CQ55" i="4" s="1"/>
  <c r="CM55" i="4"/>
  <c r="CN55" i="4" s="1"/>
  <c r="CJ55" i="4"/>
  <c r="CK55" i="4" s="1"/>
  <c r="CG55" i="4"/>
  <c r="CH55" i="4" s="1"/>
  <c r="CD55" i="4"/>
  <c r="CE55" i="4" s="1"/>
  <c r="CA55" i="4"/>
  <c r="CB55" i="4" s="1"/>
  <c r="BX55" i="4"/>
  <c r="BY55" i="4" s="1"/>
  <c r="BU55" i="4"/>
  <c r="BV55" i="4" s="1"/>
  <c r="BR55" i="4"/>
  <c r="BS55" i="4" s="1"/>
  <c r="BO55" i="4"/>
  <c r="BP55" i="4" s="1"/>
  <c r="BL55" i="4"/>
  <c r="BM55" i="4" s="1"/>
  <c r="BI55" i="4"/>
  <c r="BJ55" i="4" s="1"/>
  <c r="BF55" i="4"/>
  <c r="BG55" i="4" s="1"/>
  <c r="BC55" i="4"/>
  <c r="BD55" i="4" s="1"/>
  <c r="AZ55" i="4"/>
  <c r="BA55" i="4" s="1"/>
  <c r="AW55" i="4"/>
  <c r="AX55" i="4" s="1"/>
  <c r="AT55" i="4"/>
  <c r="AU55" i="4" s="1"/>
  <c r="AQ55" i="4"/>
  <c r="AR55" i="4" s="1"/>
  <c r="AN55" i="4"/>
  <c r="AO55" i="4" s="1"/>
  <c r="AK55" i="4"/>
  <c r="AL55" i="4" s="1"/>
  <c r="AH55" i="4"/>
  <c r="AI55" i="4" s="1"/>
  <c r="CP54" i="4"/>
  <c r="CQ54" i="4" s="1"/>
  <c r="CM54" i="4"/>
  <c r="CN54" i="4" s="1"/>
  <c r="CJ54" i="4"/>
  <c r="CK54" i="4" s="1"/>
  <c r="CG54" i="4"/>
  <c r="CH54" i="4" s="1"/>
  <c r="CD54" i="4"/>
  <c r="CE54" i="4" s="1"/>
  <c r="CA54" i="4"/>
  <c r="CB54" i="4" s="1"/>
  <c r="BX54" i="4"/>
  <c r="BY54" i="4" s="1"/>
  <c r="BU54" i="4"/>
  <c r="BV54" i="4" s="1"/>
  <c r="BR54" i="4"/>
  <c r="BS54" i="4" s="1"/>
  <c r="BO54" i="4"/>
  <c r="BP54" i="4" s="1"/>
  <c r="BL54" i="4"/>
  <c r="BM54" i="4" s="1"/>
  <c r="BI54" i="4"/>
  <c r="BJ54" i="4" s="1"/>
  <c r="BF54" i="4"/>
  <c r="BG54" i="4" s="1"/>
  <c r="BC54" i="4"/>
  <c r="BD54" i="4" s="1"/>
  <c r="AZ54" i="4"/>
  <c r="BA54" i="4" s="1"/>
  <c r="AW54" i="4"/>
  <c r="AX54" i="4" s="1"/>
  <c r="AT54" i="4"/>
  <c r="AU54" i="4" s="1"/>
  <c r="AQ54" i="4"/>
  <c r="AR54" i="4" s="1"/>
  <c r="AN54" i="4"/>
  <c r="AO54" i="4" s="1"/>
  <c r="AK54" i="4"/>
  <c r="AL54" i="4" s="1"/>
  <c r="AH54" i="4"/>
  <c r="CP53" i="4"/>
  <c r="CQ53" i="4" s="1"/>
  <c r="CM53" i="4"/>
  <c r="CN53" i="4" s="1"/>
  <c r="CJ53" i="4"/>
  <c r="CK53" i="4" s="1"/>
  <c r="CG53" i="4"/>
  <c r="CH53" i="4" s="1"/>
  <c r="CD53" i="4"/>
  <c r="CE53" i="4" s="1"/>
  <c r="CA53" i="4"/>
  <c r="CB53" i="4" s="1"/>
  <c r="BX53" i="4"/>
  <c r="BY53" i="4" s="1"/>
  <c r="BU53" i="4"/>
  <c r="BV53" i="4" s="1"/>
  <c r="BR53" i="4"/>
  <c r="BS53" i="4" s="1"/>
  <c r="BO53" i="4"/>
  <c r="BP53" i="4" s="1"/>
  <c r="BL53" i="4"/>
  <c r="BM53" i="4" s="1"/>
  <c r="BI53" i="4"/>
  <c r="BJ53" i="4" s="1"/>
  <c r="BF53" i="4"/>
  <c r="BG53" i="4" s="1"/>
  <c r="BC53" i="4"/>
  <c r="BD53" i="4" s="1"/>
  <c r="AZ53" i="4"/>
  <c r="BA53" i="4" s="1"/>
  <c r="AW53" i="4"/>
  <c r="AX53" i="4" s="1"/>
  <c r="AT53" i="4"/>
  <c r="AU53" i="4" s="1"/>
  <c r="AQ53" i="4"/>
  <c r="AR53" i="4" s="1"/>
  <c r="AN53" i="4"/>
  <c r="AO53" i="4" s="1"/>
  <c r="AK53" i="4"/>
  <c r="AL53" i="4" s="1"/>
  <c r="AH53" i="4"/>
  <c r="CP52" i="4"/>
  <c r="CQ52" i="4" s="1"/>
  <c r="CM52" i="4"/>
  <c r="CN52" i="4" s="1"/>
  <c r="CJ52" i="4"/>
  <c r="CK52" i="4" s="1"/>
  <c r="CG52" i="4"/>
  <c r="CH52" i="4" s="1"/>
  <c r="CD52" i="4"/>
  <c r="CE52" i="4" s="1"/>
  <c r="CA52" i="4"/>
  <c r="CB52" i="4" s="1"/>
  <c r="BX52" i="4"/>
  <c r="BY52" i="4" s="1"/>
  <c r="BU52" i="4"/>
  <c r="BV52" i="4" s="1"/>
  <c r="BR52" i="4"/>
  <c r="BS52" i="4" s="1"/>
  <c r="BO52" i="4"/>
  <c r="BP52" i="4" s="1"/>
  <c r="BL52" i="4"/>
  <c r="BM52" i="4" s="1"/>
  <c r="BI52" i="4"/>
  <c r="BJ52" i="4" s="1"/>
  <c r="BF52" i="4"/>
  <c r="BG52" i="4" s="1"/>
  <c r="BC52" i="4"/>
  <c r="BD52" i="4" s="1"/>
  <c r="AZ52" i="4"/>
  <c r="BA52" i="4" s="1"/>
  <c r="AW52" i="4"/>
  <c r="AX52" i="4" s="1"/>
  <c r="AT52" i="4"/>
  <c r="AU52" i="4" s="1"/>
  <c r="AQ52" i="4"/>
  <c r="AR52" i="4" s="1"/>
  <c r="AN52" i="4"/>
  <c r="AO52" i="4" s="1"/>
  <c r="AK52" i="4"/>
  <c r="AL52" i="4" s="1"/>
  <c r="AH52" i="4"/>
  <c r="AI52" i="4" s="1"/>
  <c r="CP51" i="4"/>
  <c r="CQ51" i="4" s="1"/>
  <c r="CM51" i="4"/>
  <c r="CN51" i="4" s="1"/>
  <c r="CJ51" i="4"/>
  <c r="CK51" i="4" s="1"/>
  <c r="CG51" i="4"/>
  <c r="CH51" i="4" s="1"/>
  <c r="CD51" i="4"/>
  <c r="CE51" i="4" s="1"/>
  <c r="CA51" i="4"/>
  <c r="CB51" i="4" s="1"/>
  <c r="BX51" i="4"/>
  <c r="BY51" i="4" s="1"/>
  <c r="BU51" i="4"/>
  <c r="BV51" i="4" s="1"/>
  <c r="BR51" i="4"/>
  <c r="BS51" i="4" s="1"/>
  <c r="BO51" i="4"/>
  <c r="BP51" i="4" s="1"/>
  <c r="BL51" i="4"/>
  <c r="BM51" i="4" s="1"/>
  <c r="BI51" i="4"/>
  <c r="BJ51" i="4" s="1"/>
  <c r="BF51" i="4"/>
  <c r="BG51" i="4" s="1"/>
  <c r="BC51" i="4"/>
  <c r="BD51" i="4" s="1"/>
  <c r="AZ51" i="4"/>
  <c r="BA51" i="4" s="1"/>
  <c r="AW51" i="4"/>
  <c r="AX51" i="4" s="1"/>
  <c r="AT51" i="4"/>
  <c r="AU51" i="4" s="1"/>
  <c r="AQ51" i="4"/>
  <c r="AR51" i="4" s="1"/>
  <c r="AN51" i="4"/>
  <c r="AO51" i="4" s="1"/>
  <c r="AK51" i="4"/>
  <c r="AL51" i="4" s="1"/>
  <c r="AH51" i="4"/>
  <c r="CP50" i="4"/>
  <c r="CQ50" i="4" s="1"/>
  <c r="CM50" i="4"/>
  <c r="CN50" i="4" s="1"/>
  <c r="CJ50" i="4"/>
  <c r="CK50" i="4" s="1"/>
  <c r="CG50" i="4"/>
  <c r="CH50" i="4" s="1"/>
  <c r="CD50" i="4"/>
  <c r="CE50" i="4" s="1"/>
  <c r="CA50" i="4"/>
  <c r="CB50" i="4" s="1"/>
  <c r="BX50" i="4"/>
  <c r="BY50" i="4" s="1"/>
  <c r="BU50" i="4"/>
  <c r="BV50" i="4" s="1"/>
  <c r="BR50" i="4"/>
  <c r="BS50" i="4" s="1"/>
  <c r="BO50" i="4"/>
  <c r="BP50" i="4" s="1"/>
  <c r="BL50" i="4"/>
  <c r="BM50" i="4" s="1"/>
  <c r="BI50" i="4"/>
  <c r="BJ50" i="4" s="1"/>
  <c r="BF50" i="4"/>
  <c r="BG50" i="4" s="1"/>
  <c r="BC50" i="4"/>
  <c r="BD50" i="4" s="1"/>
  <c r="AZ50" i="4"/>
  <c r="BA50" i="4" s="1"/>
  <c r="AW50" i="4"/>
  <c r="AX50" i="4" s="1"/>
  <c r="AT50" i="4"/>
  <c r="AU50" i="4" s="1"/>
  <c r="AQ50" i="4"/>
  <c r="AR50" i="4" s="1"/>
  <c r="AN50" i="4"/>
  <c r="AO50" i="4" s="1"/>
  <c r="AK50" i="4"/>
  <c r="AL50" i="4" s="1"/>
  <c r="AH50" i="4"/>
  <c r="CP49" i="4"/>
  <c r="CQ49" i="4" s="1"/>
  <c r="CM49" i="4"/>
  <c r="CN49" i="4" s="1"/>
  <c r="CJ49" i="4"/>
  <c r="CK49" i="4" s="1"/>
  <c r="CG49" i="4"/>
  <c r="CH49" i="4" s="1"/>
  <c r="CD49" i="4"/>
  <c r="CE49" i="4" s="1"/>
  <c r="CA49" i="4"/>
  <c r="CB49" i="4" s="1"/>
  <c r="BX49" i="4"/>
  <c r="BY49" i="4" s="1"/>
  <c r="BU49" i="4"/>
  <c r="BV49" i="4" s="1"/>
  <c r="BR49" i="4"/>
  <c r="BS49" i="4" s="1"/>
  <c r="BO49" i="4"/>
  <c r="BP49" i="4" s="1"/>
  <c r="BL49" i="4"/>
  <c r="BM49" i="4" s="1"/>
  <c r="BI49" i="4"/>
  <c r="BJ49" i="4" s="1"/>
  <c r="BF49" i="4"/>
  <c r="BG49" i="4" s="1"/>
  <c r="BC49" i="4"/>
  <c r="BD49" i="4" s="1"/>
  <c r="AZ49" i="4"/>
  <c r="BA49" i="4" s="1"/>
  <c r="AW49" i="4"/>
  <c r="AX49" i="4" s="1"/>
  <c r="AT49" i="4"/>
  <c r="AU49" i="4" s="1"/>
  <c r="AQ49" i="4"/>
  <c r="AR49" i="4" s="1"/>
  <c r="AN49" i="4"/>
  <c r="AO49" i="4" s="1"/>
  <c r="AK49" i="4"/>
  <c r="AL49" i="4" s="1"/>
  <c r="AH49" i="4"/>
  <c r="AI49" i="4" s="1"/>
  <c r="CP48" i="4"/>
  <c r="CQ48" i="4" s="1"/>
  <c r="CM48" i="4"/>
  <c r="CN48" i="4" s="1"/>
  <c r="CJ48" i="4"/>
  <c r="CK48" i="4" s="1"/>
  <c r="CG48" i="4"/>
  <c r="CH48" i="4" s="1"/>
  <c r="CD48" i="4"/>
  <c r="CE48" i="4" s="1"/>
  <c r="CA48" i="4"/>
  <c r="CB48" i="4" s="1"/>
  <c r="BX48" i="4"/>
  <c r="BY48" i="4" s="1"/>
  <c r="BU48" i="4"/>
  <c r="BV48" i="4" s="1"/>
  <c r="BR48" i="4"/>
  <c r="BS48" i="4" s="1"/>
  <c r="BO48" i="4"/>
  <c r="BP48" i="4" s="1"/>
  <c r="BL48" i="4"/>
  <c r="BM48" i="4" s="1"/>
  <c r="BI48" i="4"/>
  <c r="BJ48" i="4" s="1"/>
  <c r="BF48" i="4"/>
  <c r="BG48" i="4" s="1"/>
  <c r="BC48" i="4"/>
  <c r="BD48" i="4" s="1"/>
  <c r="AZ48" i="4"/>
  <c r="BA48" i="4" s="1"/>
  <c r="AW48" i="4"/>
  <c r="AX48" i="4" s="1"/>
  <c r="AT48" i="4"/>
  <c r="AU48" i="4" s="1"/>
  <c r="AQ48" i="4"/>
  <c r="AR48" i="4" s="1"/>
  <c r="AN48" i="4"/>
  <c r="AO48" i="4" s="1"/>
  <c r="AK48" i="4"/>
  <c r="AL48" i="4" s="1"/>
  <c r="AH48" i="4"/>
  <c r="CP47" i="4"/>
  <c r="CQ47" i="4" s="1"/>
  <c r="CM47" i="4"/>
  <c r="CN47" i="4" s="1"/>
  <c r="CJ47" i="4"/>
  <c r="CK47" i="4" s="1"/>
  <c r="CG47" i="4"/>
  <c r="CH47" i="4" s="1"/>
  <c r="CD47" i="4"/>
  <c r="CE47" i="4" s="1"/>
  <c r="CA47" i="4"/>
  <c r="CB47" i="4" s="1"/>
  <c r="BX47" i="4"/>
  <c r="BY47" i="4" s="1"/>
  <c r="BU47" i="4"/>
  <c r="BV47" i="4" s="1"/>
  <c r="BR47" i="4"/>
  <c r="BS47" i="4" s="1"/>
  <c r="BO47" i="4"/>
  <c r="BP47" i="4" s="1"/>
  <c r="BL47" i="4"/>
  <c r="BM47" i="4" s="1"/>
  <c r="BI47" i="4"/>
  <c r="BJ47" i="4" s="1"/>
  <c r="BF47" i="4"/>
  <c r="BG47" i="4" s="1"/>
  <c r="BC47" i="4"/>
  <c r="BD47" i="4" s="1"/>
  <c r="AZ47" i="4"/>
  <c r="BA47" i="4" s="1"/>
  <c r="AW47" i="4"/>
  <c r="AX47" i="4" s="1"/>
  <c r="AT47" i="4"/>
  <c r="AU47" i="4" s="1"/>
  <c r="AQ47" i="4"/>
  <c r="AR47" i="4" s="1"/>
  <c r="AN47" i="4"/>
  <c r="AO47" i="4" s="1"/>
  <c r="AK47" i="4"/>
  <c r="AL47" i="4" s="1"/>
  <c r="AH47" i="4"/>
  <c r="AI47" i="4" s="1"/>
  <c r="CP46" i="4"/>
  <c r="CQ46" i="4" s="1"/>
  <c r="CM46" i="4"/>
  <c r="CN46" i="4" s="1"/>
  <c r="CJ46" i="4"/>
  <c r="CK46" i="4" s="1"/>
  <c r="CG46" i="4"/>
  <c r="CH46" i="4" s="1"/>
  <c r="CD46" i="4"/>
  <c r="CE46" i="4" s="1"/>
  <c r="CA46" i="4"/>
  <c r="CB46" i="4" s="1"/>
  <c r="BX46" i="4"/>
  <c r="BY46" i="4" s="1"/>
  <c r="BU46" i="4"/>
  <c r="BV46" i="4" s="1"/>
  <c r="BR46" i="4"/>
  <c r="BS46" i="4" s="1"/>
  <c r="BO46" i="4"/>
  <c r="BP46" i="4" s="1"/>
  <c r="BL46" i="4"/>
  <c r="BM46" i="4" s="1"/>
  <c r="BI46" i="4"/>
  <c r="BJ46" i="4" s="1"/>
  <c r="BF46" i="4"/>
  <c r="BG46" i="4" s="1"/>
  <c r="BC46" i="4"/>
  <c r="BD46" i="4" s="1"/>
  <c r="AZ46" i="4"/>
  <c r="BA46" i="4" s="1"/>
  <c r="AW46" i="4"/>
  <c r="AX46" i="4" s="1"/>
  <c r="AT46" i="4"/>
  <c r="AU46" i="4" s="1"/>
  <c r="AQ46" i="4"/>
  <c r="AR46" i="4" s="1"/>
  <c r="AN46" i="4"/>
  <c r="AO46" i="4" s="1"/>
  <c r="AK46" i="4"/>
  <c r="AL46" i="4" s="1"/>
  <c r="AH46" i="4"/>
  <c r="AI46" i="4" s="1"/>
  <c r="CP45" i="4"/>
  <c r="CQ45" i="4" s="1"/>
  <c r="CM45" i="4"/>
  <c r="CN45" i="4" s="1"/>
  <c r="CJ45" i="4"/>
  <c r="CK45" i="4" s="1"/>
  <c r="CG45" i="4"/>
  <c r="CH45" i="4" s="1"/>
  <c r="CD45" i="4"/>
  <c r="CE45" i="4" s="1"/>
  <c r="CA45" i="4"/>
  <c r="CB45" i="4" s="1"/>
  <c r="BX45" i="4"/>
  <c r="BY45" i="4" s="1"/>
  <c r="BU45" i="4"/>
  <c r="BV45" i="4" s="1"/>
  <c r="BR45" i="4"/>
  <c r="BS45" i="4" s="1"/>
  <c r="BO45" i="4"/>
  <c r="BP45" i="4" s="1"/>
  <c r="BL45" i="4"/>
  <c r="BM45" i="4" s="1"/>
  <c r="BI45" i="4"/>
  <c r="BJ45" i="4" s="1"/>
  <c r="BF45" i="4"/>
  <c r="BG45" i="4" s="1"/>
  <c r="BC45" i="4"/>
  <c r="BD45" i="4" s="1"/>
  <c r="AZ45" i="4"/>
  <c r="BA45" i="4" s="1"/>
  <c r="AW45" i="4"/>
  <c r="AX45" i="4" s="1"/>
  <c r="AT45" i="4"/>
  <c r="AU45" i="4" s="1"/>
  <c r="AQ45" i="4"/>
  <c r="AR45" i="4" s="1"/>
  <c r="AN45" i="4"/>
  <c r="AO45" i="4" s="1"/>
  <c r="AK45" i="4"/>
  <c r="AL45" i="4" s="1"/>
  <c r="AH45" i="4"/>
  <c r="AI45" i="4" s="1"/>
  <c r="CP44" i="4"/>
  <c r="CQ44" i="4" s="1"/>
  <c r="CM44" i="4"/>
  <c r="CN44" i="4" s="1"/>
  <c r="CJ44" i="4"/>
  <c r="CK44" i="4" s="1"/>
  <c r="CG44" i="4"/>
  <c r="CH44" i="4" s="1"/>
  <c r="CD44" i="4"/>
  <c r="CE44" i="4" s="1"/>
  <c r="CA44" i="4"/>
  <c r="CB44" i="4" s="1"/>
  <c r="BX44" i="4"/>
  <c r="BY44" i="4" s="1"/>
  <c r="BU44" i="4"/>
  <c r="BV44" i="4" s="1"/>
  <c r="BR44" i="4"/>
  <c r="BS44" i="4" s="1"/>
  <c r="BO44" i="4"/>
  <c r="BP44" i="4" s="1"/>
  <c r="BL44" i="4"/>
  <c r="BM44" i="4" s="1"/>
  <c r="BI44" i="4"/>
  <c r="BJ44" i="4" s="1"/>
  <c r="BF44" i="4"/>
  <c r="BG44" i="4" s="1"/>
  <c r="BC44" i="4"/>
  <c r="BD44" i="4" s="1"/>
  <c r="AZ44" i="4"/>
  <c r="BA44" i="4" s="1"/>
  <c r="AW44" i="4"/>
  <c r="AX44" i="4" s="1"/>
  <c r="AT44" i="4"/>
  <c r="AU44" i="4" s="1"/>
  <c r="AQ44" i="4"/>
  <c r="AR44" i="4" s="1"/>
  <c r="AN44" i="4"/>
  <c r="AO44" i="4" s="1"/>
  <c r="AK44" i="4"/>
  <c r="AL44" i="4" s="1"/>
  <c r="AH44" i="4"/>
  <c r="AI44" i="4" s="1"/>
  <c r="CP43" i="4"/>
  <c r="CQ43" i="4" s="1"/>
  <c r="CM43" i="4"/>
  <c r="CN43" i="4" s="1"/>
  <c r="CJ43" i="4"/>
  <c r="CK43" i="4" s="1"/>
  <c r="CG43" i="4"/>
  <c r="CH43" i="4" s="1"/>
  <c r="CD43" i="4"/>
  <c r="CE43" i="4" s="1"/>
  <c r="CA43" i="4"/>
  <c r="CB43" i="4" s="1"/>
  <c r="BX43" i="4"/>
  <c r="BY43" i="4" s="1"/>
  <c r="BU43" i="4"/>
  <c r="BV43" i="4" s="1"/>
  <c r="BR43" i="4"/>
  <c r="BS43" i="4" s="1"/>
  <c r="BO43" i="4"/>
  <c r="BP43" i="4" s="1"/>
  <c r="BL43" i="4"/>
  <c r="BM43" i="4" s="1"/>
  <c r="BI43" i="4"/>
  <c r="BJ43" i="4" s="1"/>
  <c r="BF43" i="4"/>
  <c r="BG43" i="4" s="1"/>
  <c r="BC43" i="4"/>
  <c r="BD43" i="4" s="1"/>
  <c r="AZ43" i="4"/>
  <c r="BA43" i="4" s="1"/>
  <c r="AW43" i="4"/>
  <c r="AX43" i="4" s="1"/>
  <c r="AT43" i="4"/>
  <c r="AU43" i="4" s="1"/>
  <c r="AQ43" i="4"/>
  <c r="AR43" i="4" s="1"/>
  <c r="AN43" i="4"/>
  <c r="AO43" i="4" s="1"/>
  <c r="AK43" i="4"/>
  <c r="AL43" i="4" s="1"/>
  <c r="AH43" i="4"/>
  <c r="AI43" i="4" s="1"/>
  <c r="CP42" i="4"/>
  <c r="CQ42" i="4" s="1"/>
  <c r="CM42" i="4"/>
  <c r="CN42" i="4" s="1"/>
  <c r="CJ42" i="4"/>
  <c r="CK42" i="4" s="1"/>
  <c r="CG42" i="4"/>
  <c r="CH42" i="4" s="1"/>
  <c r="CD42" i="4"/>
  <c r="CE42" i="4" s="1"/>
  <c r="CA42" i="4"/>
  <c r="CB42" i="4" s="1"/>
  <c r="BX42" i="4"/>
  <c r="BY42" i="4" s="1"/>
  <c r="BU42" i="4"/>
  <c r="BV42" i="4" s="1"/>
  <c r="BR42" i="4"/>
  <c r="BS42" i="4" s="1"/>
  <c r="BO42" i="4"/>
  <c r="BP42" i="4" s="1"/>
  <c r="BL42" i="4"/>
  <c r="BM42" i="4" s="1"/>
  <c r="BI42" i="4"/>
  <c r="BJ42" i="4" s="1"/>
  <c r="BF42" i="4"/>
  <c r="BG42" i="4" s="1"/>
  <c r="BC42" i="4"/>
  <c r="BD42" i="4" s="1"/>
  <c r="AZ42" i="4"/>
  <c r="BA42" i="4" s="1"/>
  <c r="AW42" i="4"/>
  <c r="AX42" i="4" s="1"/>
  <c r="AT42" i="4"/>
  <c r="AU42" i="4" s="1"/>
  <c r="AQ42" i="4"/>
  <c r="AR42" i="4" s="1"/>
  <c r="AN42" i="4"/>
  <c r="AO42" i="4" s="1"/>
  <c r="AK42" i="4"/>
  <c r="AL42" i="4" s="1"/>
  <c r="AH42" i="4"/>
  <c r="AI42" i="4" s="1"/>
  <c r="CP41" i="4"/>
  <c r="CQ41" i="4" s="1"/>
  <c r="CM41" i="4"/>
  <c r="CN41" i="4" s="1"/>
  <c r="CJ41" i="4"/>
  <c r="CK41" i="4" s="1"/>
  <c r="CG41" i="4"/>
  <c r="CH41" i="4" s="1"/>
  <c r="CD41" i="4"/>
  <c r="CE41" i="4" s="1"/>
  <c r="CA41" i="4"/>
  <c r="CB41" i="4" s="1"/>
  <c r="BX41" i="4"/>
  <c r="BY41" i="4" s="1"/>
  <c r="BU41" i="4"/>
  <c r="BV41" i="4" s="1"/>
  <c r="BR41" i="4"/>
  <c r="BS41" i="4" s="1"/>
  <c r="BO41" i="4"/>
  <c r="BP41" i="4" s="1"/>
  <c r="BL41" i="4"/>
  <c r="BM41" i="4" s="1"/>
  <c r="BI41" i="4"/>
  <c r="BJ41" i="4" s="1"/>
  <c r="BF41" i="4"/>
  <c r="BG41" i="4" s="1"/>
  <c r="BC41" i="4"/>
  <c r="BD41" i="4" s="1"/>
  <c r="AZ41" i="4"/>
  <c r="BA41" i="4" s="1"/>
  <c r="AW41" i="4"/>
  <c r="AX41" i="4" s="1"/>
  <c r="AT41" i="4"/>
  <c r="AU41" i="4" s="1"/>
  <c r="AQ41" i="4"/>
  <c r="AR41" i="4" s="1"/>
  <c r="AN41" i="4"/>
  <c r="AO41" i="4" s="1"/>
  <c r="AK41" i="4"/>
  <c r="AL41" i="4" s="1"/>
  <c r="AH41" i="4"/>
  <c r="AI41" i="4" s="1"/>
  <c r="CP40" i="4"/>
  <c r="CQ40" i="4" s="1"/>
  <c r="CM40" i="4"/>
  <c r="CN40" i="4" s="1"/>
  <c r="CJ40" i="4"/>
  <c r="CK40" i="4" s="1"/>
  <c r="CG40" i="4"/>
  <c r="CH40" i="4" s="1"/>
  <c r="CD40" i="4"/>
  <c r="CE40" i="4" s="1"/>
  <c r="CA40" i="4"/>
  <c r="CB40" i="4" s="1"/>
  <c r="BX40" i="4"/>
  <c r="BY40" i="4" s="1"/>
  <c r="BU40" i="4"/>
  <c r="BV40" i="4" s="1"/>
  <c r="BR40" i="4"/>
  <c r="BS40" i="4" s="1"/>
  <c r="BO40" i="4"/>
  <c r="BP40" i="4" s="1"/>
  <c r="BL40" i="4"/>
  <c r="BM40" i="4" s="1"/>
  <c r="BI40" i="4"/>
  <c r="BJ40" i="4" s="1"/>
  <c r="BF40" i="4"/>
  <c r="BG40" i="4" s="1"/>
  <c r="BC40" i="4"/>
  <c r="BD40" i="4" s="1"/>
  <c r="AZ40" i="4"/>
  <c r="BA40" i="4" s="1"/>
  <c r="AW40" i="4"/>
  <c r="AX40" i="4" s="1"/>
  <c r="AT40" i="4"/>
  <c r="AU40" i="4" s="1"/>
  <c r="AQ40" i="4"/>
  <c r="AR40" i="4" s="1"/>
  <c r="AN40" i="4"/>
  <c r="AO40" i="4" s="1"/>
  <c r="AK40" i="4"/>
  <c r="AL40" i="4" s="1"/>
  <c r="AH40" i="4"/>
  <c r="AI40" i="4" s="1"/>
  <c r="CP39" i="4"/>
  <c r="CQ39" i="4" s="1"/>
  <c r="CM39" i="4"/>
  <c r="CN39" i="4" s="1"/>
  <c r="CJ39" i="4"/>
  <c r="CK39" i="4" s="1"/>
  <c r="CG39" i="4"/>
  <c r="CH39" i="4" s="1"/>
  <c r="CD39" i="4"/>
  <c r="CE39" i="4" s="1"/>
  <c r="CA39" i="4"/>
  <c r="CB39" i="4" s="1"/>
  <c r="BX39" i="4"/>
  <c r="BY39" i="4" s="1"/>
  <c r="BU39" i="4"/>
  <c r="BV39" i="4" s="1"/>
  <c r="BR39" i="4"/>
  <c r="BS39" i="4" s="1"/>
  <c r="BO39" i="4"/>
  <c r="BP39" i="4" s="1"/>
  <c r="BL39" i="4"/>
  <c r="BM39" i="4" s="1"/>
  <c r="BI39" i="4"/>
  <c r="BJ39" i="4" s="1"/>
  <c r="BF39" i="4"/>
  <c r="BG39" i="4" s="1"/>
  <c r="BC39" i="4"/>
  <c r="BD39" i="4" s="1"/>
  <c r="AZ39" i="4"/>
  <c r="BA39" i="4" s="1"/>
  <c r="AW39" i="4"/>
  <c r="AX39" i="4" s="1"/>
  <c r="AT39" i="4"/>
  <c r="AU39" i="4" s="1"/>
  <c r="AQ39" i="4"/>
  <c r="AR39" i="4" s="1"/>
  <c r="AN39" i="4"/>
  <c r="AO39" i="4" s="1"/>
  <c r="AK39" i="4"/>
  <c r="AL39" i="4" s="1"/>
  <c r="AH39" i="4"/>
  <c r="AI39" i="4" s="1"/>
  <c r="CP38" i="4"/>
  <c r="CQ38" i="4" s="1"/>
  <c r="CM38" i="4"/>
  <c r="CN38" i="4" s="1"/>
  <c r="CJ38" i="4"/>
  <c r="CK38" i="4" s="1"/>
  <c r="CG38" i="4"/>
  <c r="CH38" i="4" s="1"/>
  <c r="CD38" i="4"/>
  <c r="CE38" i="4" s="1"/>
  <c r="CA38" i="4"/>
  <c r="CB38" i="4" s="1"/>
  <c r="BX38" i="4"/>
  <c r="BY38" i="4" s="1"/>
  <c r="BU38" i="4"/>
  <c r="BV38" i="4" s="1"/>
  <c r="BR38" i="4"/>
  <c r="BS38" i="4" s="1"/>
  <c r="BO38" i="4"/>
  <c r="BP38" i="4" s="1"/>
  <c r="BL38" i="4"/>
  <c r="BM38" i="4" s="1"/>
  <c r="BI38" i="4"/>
  <c r="BJ38" i="4" s="1"/>
  <c r="BF38" i="4"/>
  <c r="BG38" i="4" s="1"/>
  <c r="BC38" i="4"/>
  <c r="BD38" i="4" s="1"/>
  <c r="AZ38" i="4"/>
  <c r="BA38" i="4" s="1"/>
  <c r="AW38" i="4"/>
  <c r="AX38" i="4" s="1"/>
  <c r="AT38" i="4"/>
  <c r="AU38" i="4" s="1"/>
  <c r="AQ38" i="4"/>
  <c r="AR38" i="4" s="1"/>
  <c r="AN38" i="4"/>
  <c r="AO38" i="4" s="1"/>
  <c r="AK38" i="4"/>
  <c r="AL38" i="4" s="1"/>
  <c r="AH38" i="4"/>
  <c r="AI38" i="4" s="1"/>
  <c r="CP37" i="4"/>
  <c r="CQ37" i="4" s="1"/>
  <c r="CM37" i="4"/>
  <c r="CN37" i="4" s="1"/>
  <c r="CJ37" i="4"/>
  <c r="CK37" i="4" s="1"/>
  <c r="CG37" i="4"/>
  <c r="CH37" i="4" s="1"/>
  <c r="CD37" i="4"/>
  <c r="CE37" i="4" s="1"/>
  <c r="CA37" i="4"/>
  <c r="CB37" i="4" s="1"/>
  <c r="BX37" i="4"/>
  <c r="BY37" i="4" s="1"/>
  <c r="BU37" i="4"/>
  <c r="BV37" i="4" s="1"/>
  <c r="BR37" i="4"/>
  <c r="BS37" i="4" s="1"/>
  <c r="BO37" i="4"/>
  <c r="BP37" i="4" s="1"/>
  <c r="BL37" i="4"/>
  <c r="BM37" i="4" s="1"/>
  <c r="BI37" i="4"/>
  <c r="BJ37" i="4" s="1"/>
  <c r="BF37" i="4"/>
  <c r="BG37" i="4" s="1"/>
  <c r="BC37" i="4"/>
  <c r="BD37" i="4" s="1"/>
  <c r="AZ37" i="4"/>
  <c r="BA37" i="4" s="1"/>
  <c r="AW37" i="4"/>
  <c r="AX37" i="4" s="1"/>
  <c r="AT37" i="4"/>
  <c r="AU37" i="4" s="1"/>
  <c r="AQ37" i="4"/>
  <c r="AR37" i="4" s="1"/>
  <c r="AN37" i="4"/>
  <c r="AO37" i="4" s="1"/>
  <c r="AK37" i="4"/>
  <c r="AL37" i="4" s="1"/>
  <c r="AH37" i="4"/>
  <c r="AI37" i="4" s="1"/>
  <c r="CP36" i="4"/>
  <c r="CQ36" i="4" s="1"/>
  <c r="CM36" i="4"/>
  <c r="CN36" i="4" s="1"/>
  <c r="CJ36" i="4"/>
  <c r="CK36" i="4" s="1"/>
  <c r="CG36" i="4"/>
  <c r="CH36" i="4" s="1"/>
  <c r="CD36" i="4"/>
  <c r="CE36" i="4" s="1"/>
  <c r="CA36" i="4"/>
  <c r="CB36" i="4" s="1"/>
  <c r="BX36" i="4"/>
  <c r="BY36" i="4" s="1"/>
  <c r="BU36" i="4"/>
  <c r="BV36" i="4" s="1"/>
  <c r="BR36" i="4"/>
  <c r="BS36" i="4" s="1"/>
  <c r="BO36" i="4"/>
  <c r="BP36" i="4" s="1"/>
  <c r="BL36" i="4"/>
  <c r="BM36" i="4" s="1"/>
  <c r="BI36" i="4"/>
  <c r="BJ36" i="4" s="1"/>
  <c r="BF36" i="4"/>
  <c r="BG36" i="4" s="1"/>
  <c r="BC36" i="4"/>
  <c r="BD36" i="4" s="1"/>
  <c r="AZ36" i="4"/>
  <c r="BA36" i="4" s="1"/>
  <c r="AW36" i="4"/>
  <c r="AX36" i="4" s="1"/>
  <c r="AT36" i="4"/>
  <c r="AU36" i="4" s="1"/>
  <c r="AQ36" i="4"/>
  <c r="AR36" i="4" s="1"/>
  <c r="AN36" i="4"/>
  <c r="AO36" i="4" s="1"/>
  <c r="AK36" i="4"/>
  <c r="AH36" i="4"/>
  <c r="AI36" i="4" s="1"/>
  <c r="CP35" i="4"/>
  <c r="CQ35" i="4" s="1"/>
  <c r="CM35" i="4"/>
  <c r="CN35" i="4" s="1"/>
  <c r="CJ35" i="4"/>
  <c r="CK35" i="4" s="1"/>
  <c r="CG35" i="4"/>
  <c r="CH35" i="4" s="1"/>
  <c r="CD35" i="4"/>
  <c r="CE35" i="4" s="1"/>
  <c r="CA35" i="4"/>
  <c r="CB35" i="4" s="1"/>
  <c r="BX35" i="4"/>
  <c r="BY35" i="4" s="1"/>
  <c r="BU35" i="4"/>
  <c r="BV35" i="4" s="1"/>
  <c r="BR35" i="4"/>
  <c r="BS35" i="4" s="1"/>
  <c r="BO35" i="4"/>
  <c r="BP35" i="4" s="1"/>
  <c r="BL35" i="4"/>
  <c r="BM35" i="4" s="1"/>
  <c r="BI35" i="4"/>
  <c r="BJ35" i="4" s="1"/>
  <c r="BF35" i="4"/>
  <c r="BG35" i="4" s="1"/>
  <c r="BC35" i="4"/>
  <c r="BD35" i="4" s="1"/>
  <c r="AZ35" i="4"/>
  <c r="BA35" i="4" s="1"/>
  <c r="AW35" i="4"/>
  <c r="AX35" i="4" s="1"/>
  <c r="AT35" i="4"/>
  <c r="AU35" i="4" s="1"/>
  <c r="AQ35" i="4"/>
  <c r="AR35" i="4" s="1"/>
  <c r="AN35" i="4"/>
  <c r="AO35" i="4" s="1"/>
  <c r="AK35" i="4"/>
  <c r="AL35" i="4" s="1"/>
  <c r="AH35" i="4"/>
  <c r="CP34" i="4"/>
  <c r="CQ34" i="4" s="1"/>
  <c r="CM34" i="4"/>
  <c r="CN34" i="4" s="1"/>
  <c r="CJ34" i="4"/>
  <c r="CK34" i="4" s="1"/>
  <c r="CG34" i="4"/>
  <c r="CH34" i="4" s="1"/>
  <c r="CD34" i="4"/>
  <c r="CE34" i="4" s="1"/>
  <c r="CA34" i="4"/>
  <c r="CB34" i="4" s="1"/>
  <c r="BX34" i="4"/>
  <c r="BY34" i="4" s="1"/>
  <c r="BU34" i="4"/>
  <c r="BV34" i="4" s="1"/>
  <c r="BR34" i="4"/>
  <c r="BS34" i="4" s="1"/>
  <c r="BO34" i="4"/>
  <c r="BP34" i="4" s="1"/>
  <c r="BL34" i="4"/>
  <c r="BM34" i="4" s="1"/>
  <c r="BI34" i="4"/>
  <c r="BJ34" i="4" s="1"/>
  <c r="BF34" i="4"/>
  <c r="BG34" i="4" s="1"/>
  <c r="BC34" i="4"/>
  <c r="BD34" i="4" s="1"/>
  <c r="AZ34" i="4"/>
  <c r="BA34" i="4" s="1"/>
  <c r="AW34" i="4"/>
  <c r="AX34" i="4" s="1"/>
  <c r="AT34" i="4"/>
  <c r="AU34" i="4" s="1"/>
  <c r="AQ34" i="4"/>
  <c r="AR34" i="4" s="1"/>
  <c r="AN34" i="4"/>
  <c r="AO34" i="4" s="1"/>
  <c r="AK34" i="4"/>
  <c r="AL34" i="4" s="1"/>
  <c r="AH34" i="4"/>
  <c r="CP33" i="4"/>
  <c r="CQ33" i="4" s="1"/>
  <c r="CM33" i="4"/>
  <c r="CN33" i="4" s="1"/>
  <c r="CJ33" i="4"/>
  <c r="CK33" i="4" s="1"/>
  <c r="CG33" i="4"/>
  <c r="CH33" i="4" s="1"/>
  <c r="CD33" i="4"/>
  <c r="CE33" i="4" s="1"/>
  <c r="CA33" i="4"/>
  <c r="CB33" i="4" s="1"/>
  <c r="BX33" i="4"/>
  <c r="BY33" i="4" s="1"/>
  <c r="BU33" i="4"/>
  <c r="BV33" i="4" s="1"/>
  <c r="BR33" i="4"/>
  <c r="BS33" i="4" s="1"/>
  <c r="BO33" i="4"/>
  <c r="BP33" i="4" s="1"/>
  <c r="BL33" i="4"/>
  <c r="BM33" i="4" s="1"/>
  <c r="BI33" i="4"/>
  <c r="BJ33" i="4" s="1"/>
  <c r="BF33" i="4"/>
  <c r="BG33" i="4" s="1"/>
  <c r="BC33" i="4"/>
  <c r="BD33" i="4" s="1"/>
  <c r="AZ33" i="4"/>
  <c r="BA33" i="4" s="1"/>
  <c r="AW33" i="4"/>
  <c r="AX33" i="4" s="1"/>
  <c r="AT33" i="4"/>
  <c r="AU33" i="4" s="1"/>
  <c r="AQ33" i="4"/>
  <c r="AR33" i="4" s="1"/>
  <c r="AN33" i="4"/>
  <c r="AO33" i="4" s="1"/>
  <c r="AK33" i="4"/>
  <c r="AL33" i="4" s="1"/>
  <c r="AH33" i="4"/>
  <c r="AI33" i="4" s="1"/>
  <c r="CP32" i="4"/>
  <c r="CQ32" i="4" s="1"/>
  <c r="CM32" i="4"/>
  <c r="CN32" i="4" s="1"/>
  <c r="CJ32" i="4"/>
  <c r="CK32" i="4" s="1"/>
  <c r="CG32" i="4"/>
  <c r="CH32" i="4" s="1"/>
  <c r="CD32" i="4"/>
  <c r="CE32" i="4" s="1"/>
  <c r="CA32" i="4"/>
  <c r="CB32" i="4" s="1"/>
  <c r="BX32" i="4"/>
  <c r="BY32" i="4" s="1"/>
  <c r="BU32" i="4"/>
  <c r="BV32" i="4" s="1"/>
  <c r="BR32" i="4"/>
  <c r="BS32" i="4" s="1"/>
  <c r="BO32" i="4"/>
  <c r="BP32" i="4" s="1"/>
  <c r="BL32" i="4"/>
  <c r="BM32" i="4" s="1"/>
  <c r="BI32" i="4"/>
  <c r="BJ32" i="4" s="1"/>
  <c r="BF32" i="4"/>
  <c r="BG32" i="4" s="1"/>
  <c r="BC32" i="4"/>
  <c r="BD32" i="4" s="1"/>
  <c r="AZ32" i="4"/>
  <c r="BA32" i="4" s="1"/>
  <c r="AW32" i="4"/>
  <c r="AX32" i="4" s="1"/>
  <c r="AT32" i="4"/>
  <c r="AU32" i="4" s="1"/>
  <c r="AQ32" i="4"/>
  <c r="AR32" i="4" s="1"/>
  <c r="AN32" i="4"/>
  <c r="AO32" i="4" s="1"/>
  <c r="AK32" i="4"/>
  <c r="AL32" i="4" s="1"/>
  <c r="AH32" i="4"/>
  <c r="CP31" i="4"/>
  <c r="CQ31" i="4" s="1"/>
  <c r="CM31" i="4"/>
  <c r="CN31" i="4" s="1"/>
  <c r="CJ31" i="4"/>
  <c r="CK31" i="4" s="1"/>
  <c r="CG31" i="4"/>
  <c r="CH31" i="4" s="1"/>
  <c r="CD31" i="4"/>
  <c r="CE31" i="4" s="1"/>
  <c r="CA31" i="4"/>
  <c r="CB31" i="4" s="1"/>
  <c r="BX31" i="4"/>
  <c r="BY31" i="4" s="1"/>
  <c r="BU31" i="4"/>
  <c r="BV31" i="4" s="1"/>
  <c r="BR31" i="4"/>
  <c r="BS31" i="4" s="1"/>
  <c r="BO31" i="4"/>
  <c r="BP31" i="4" s="1"/>
  <c r="BL31" i="4"/>
  <c r="BM31" i="4" s="1"/>
  <c r="BI31" i="4"/>
  <c r="BJ31" i="4" s="1"/>
  <c r="BF31" i="4"/>
  <c r="BG31" i="4" s="1"/>
  <c r="BC31" i="4"/>
  <c r="BD31" i="4" s="1"/>
  <c r="AZ31" i="4"/>
  <c r="BA31" i="4" s="1"/>
  <c r="AW31" i="4"/>
  <c r="AX31" i="4" s="1"/>
  <c r="AT31" i="4"/>
  <c r="AU31" i="4" s="1"/>
  <c r="AQ31" i="4"/>
  <c r="AR31" i="4" s="1"/>
  <c r="AN31" i="4"/>
  <c r="AO31" i="4" s="1"/>
  <c r="AK31" i="4"/>
  <c r="AL31" i="4" s="1"/>
  <c r="AH31" i="4"/>
  <c r="CP30" i="4"/>
  <c r="CQ30" i="4" s="1"/>
  <c r="CM30" i="4"/>
  <c r="CN30" i="4" s="1"/>
  <c r="CJ30" i="4"/>
  <c r="CK30" i="4" s="1"/>
  <c r="CG30" i="4"/>
  <c r="CH30" i="4" s="1"/>
  <c r="CD30" i="4"/>
  <c r="CE30" i="4" s="1"/>
  <c r="CA30" i="4"/>
  <c r="CB30" i="4" s="1"/>
  <c r="BX30" i="4"/>
  <c r="BY30" i="4" s="1"/>
  <c r="BU30" i="4"/>
  <c r="BV30" i="4" s="1"/>
  <c r="BR30" i="4"/>
  <c r="BS30" i="4" s="1"/>
  <c r="BO30" i="4"/>
  <c r="BP30" i="4" s="1"/>
  <c r="BL30" i="4"/>
  <c r="BM30" i="4" s="1"/>
  <c r="BI30" i="4"/>
  <c r="BJ30" i="4" s="1"/>
  <c r="BF30" i="4"/>
  <c r="BG30" i="4" s="1"/>
  <c r="BC30" i="4"/>
  <c r="BD30" i="4" s="1"/>
  <c r="AZ30" i="4"/>
  <c r="BA30" i="4" s="1"/>
  <c r="AW30" i="4"/>
  <c r="AX30" i="4" s="1"/>
  <c r="AT30" i="4"/>
  <c r="AU30" i="4" s="1"/>
  <c r="AQ30" i="4"/>
  <c r="AR30" i="4" s="1"/>
  <c r="AN30" i="4"/>
  <c r="AO30" i="4" s="1"/>
  <c r="AK30" i="4"/>
  <c r="AL30" i="4" s="1"/>
  <c r="AH30" i="4"/>
  <c r="AI30" i="4" s="1"/>
  <c r="CP29" i="4"/>
  <c r="CQ29" i="4" s="1"/>
  <c r="CM29" i="4"/>
  <c r="CN29" i="4" s="1"/>
  <c r="CJ29" i="4"/>
  <c r="CK29" i="4" s="1"/>
  <c r="CG29" i="4"/>
  <c r="CH29" i="4" s="1"/>
  <c r="CD29" i="4"/>
  <c r="CE29" i="4" s="1"/>
  <c r="CA29" i="4"/>
  <c r="CB29" i="4" s="1"/>
  <c r="BX29" i="4"/>
  <c r="BY29" i="4" s="1"/>
  <c r="BU29" i="4"/>
  <c r="BV29" i="4" s="1"/>
  <c r="BR29" i="4"/>
  <c r="BS29" i="4" s="1"/>
  <c r="BO29" i="4"/>
  <c r="BP29" i="4" s="1"/>
  <c r="BL29" i="4"/>
  <c r="BM29" i="4" s="1"/>
  <c r="BI29" i="4"/>
  <c r="BJ29" i="4" s="1"/>
  <c r="BF29" i="4"/>
  <c r="BG29" i="4" s="1"/>
  <c r="BC29" i="4"/>
  <c r="BD29" i="4" s="1"/>
  <c r="AZ29" i="4"/>
  <c r="BA29" i="4" s="1"/>
  <c r="AW29" i="4"/>
  <c r="AX29" i="4" s="1"/>
  <c r="AT29" i="4"/>
  <c r="AU29" i="4" s="1"/>
  <c r="AQ29" i="4"/>
  <c r="AR29" i="4" s="1"/>
  <c r="AN29" i="4"/>
  <c r="AO29" i="4" s="1"/>
  <c r="AK29" i="4"/>
  <c r="AL29" i="4" s="1"/>
  <c r="AH29" i="4"/>
  <c r="AI29" i="4" s="1"/>
  <c r="CP28" i="4"/>
  <c r="CQ28" i="4" s="1"/>
  <c r="CM28" i="4"/>
  <c r="CN28" i="4" s="1"/>
  <c r="CJ28" i="4"/>
  <c r="CK28" i="4" s="1"/>
  <c r="CG28" i="4"/>
  <c r="CH28" i="4" s="1"/>
  <c r="CD28" i="4"/>
  <c r="CE28" i="4" s="1"/>
  <c r="CA28" i="4"/>
  <c r="CB28" i="4" s="1"/>
  <c r="BX28" i="4"/>
  <c r="BY28" i="4" s="1"/>
  <c r="BU28" i="4"/>
  <c r="BV28" i="4" s="1"/>
  <c r="BR28" i="4"/>
  <c r="BS28" i="4" s="1"/>
  <c r="BO28" i="4"/>
  <c r="BP28" i="4" s="1"/>
  <c r="BL28" i="4"/>
  <c r="BM28" i="4" s="1"/>
  <c r="BI28" i="4"/>
  <c r="BJ28" i="4" s="1"/>
  <c r="BF28" i="4"/>
  <c r="BG28" i="4" s="1"/>
  <c r="BC28" i="4"/>
  <c r="BD28" i="4" s="1"/>
  <c r="AZ28" i="4"/>
  <c r="BA28" i="4" s="1"/>
  <c r="AW28" i="4"/>
  <c r="AX28" i="4" s="1"/>
  <c r="AT28" i="4"/>
  <c r="AU28" i="4" s="1"/>
  <c r="AQ28" i="4"/>
  <c r="AR28" i="4" s="1"/>
  <c r="AN28" i="4"/>
  <c r="AO28" i="4" s="1"/>
  <c r="AK28" i="4"/>
  <c r="AL28" i="4" s="1"/>
  <c r="AH28" i="4"/>
  <c r="CP27" i="4"/>
  <c r="CQ27" i="4" s="1"/>
  <c r="CM27" i="4"/>
  <c r="CN27" i="4" s="1"/>
  <c r="CJ27" i="4"/>
  <c r="CK27" i="4" s="1"/>
  <c r="CG27" i="4"/>
  <c r="CH27" i="4" s="1"/>
  <c r="CD27" i="4"/>
  <c r="CE27" i="4" s="1"/>
  <c r="CA27" i="4"/>
  <c r="CB27" i="4" s="1"/>
  <c r="BX27" i="4"/>
  <c r="BY27" i="4" s="1"/>
  <c r="BU27" i="4"/>
  <c r="BV27" i="4" s="1"/>
  <c r="BR27" i="4"/>
  <c r="BS27" i="4" s="1"/>
  <c r="BO27" i="4"/>
  <c r="BP27" i="4" s="1"/>
  <c r="BL27" i="4"/>
  <c r="BM27" i="4" s="1"/>
  <c r="BI27" i="4"/>
  <c r="BJ27" i="4" s="1"/>
  <c r="BF27" i="4"/>
  <c r="BG27" i="4" s="1"/>
  <c r="BC27" i="4"/>
  <c r="BD27" i="4" s="1"/>
  <c r="AZ27" i="4"/>
  <c r="BA27" i="4" s="1"/>
  <c r="AW27" i="4"/>
  <c r="AX27" i="4" s="1"/>
  <c r="AT27" i="4"/>
  <c r="AU27" i="4" s="1"/>
  <c r="AQ27" i="4"/>
  <c r="AR27" i="4" s="1"/>
  <c r="AN27" i="4"/>
  <c r="AO27" i="4" s="1"/>
  <c r="AK27" i="4"/>
  <c r="AL27" i="4" s="1"/>
  <c r="AH27" i="4"/>
  <c r="CP26" i="4"/>
  <c r="CQ26" i="4" s="1"/>
  <c r="CM26" i="4"/>
  <c r="CN26" i="4" s="1"/>
  <c r="CJ26" i="4"/>
  <c r="CK26" i="4" s="1"/>
  <c r="CG26" i="4"/>
  <c r="CH26" i="4" s="1"/>
  <c r="CD26" i="4"/>
  <c r="CE26" i="4" s="1"/>
  <c r="CA26" i="4"/>
  <c r="CB26" i="4" s="1"/>
  <c r="BX26" i="4"/>
  <c r="BY26" i="4" s="1"/>
  <c r="BU26" i="4"/>
  <c r="BV26" i="4" s="1"/>
  <c r="BR26" i="4"/>
  <c r="BS26" i="4" s="1"/>
  <c r="BO26" i="4"/>
  <c r="BP26" i="4" s="1"/>
  <c r="BL26" i="4"/>
  <c r="BM26" i="4" s="1"/>
  <c r="BI26" i="4"/>
  <c r="BJ26" i="4" s="1"/>
  <c r="BF26" i="4"/>
  <c r="BG26" i="4" s="1"/>
  <c r="BC26" i="4"/>
  <c r="BD26" i="4" s="1"/>
  <c r="AZ26" i="4"/>
  <c r="BA26" i="4" s="1"/>
  <c r="AW26" i="4"/>
  <c r="AX26" i="4" s="1"/>
  <c r="AT26" i="4"/>
  <c r="AU26" i="4" s="1"/>
  <c r="AQ26" i="4"/>
  <c r="AR26" i="4" s="1"/>
  <c r="AN26" i="4"/>
  <c r="AO26" i="4" s="1"/>
  <c r="AK26" i="4"/>
  <c r="AL26" i="4" s="1"/>
  <c r="AH26" i="4"/>
  <c r="AI26" i="4" s="1"/>
  <c r="CP25" i="4"/>
  <c r="CQ25" i="4" s="1"/>
  <c r="CM25" i="4"/>
  <c r="CN25" i="4" s="1"/>
  <c r="CJ25" i="4"/>
  <c r="CK25" i="4" s="1"/>
  <c r="CG25" i="4"/>
  <c r="CH25" i="4" s="1"/>
  <c r="CD25" i="4"/>
  <c r="CE25" i="4" s="1"/>
  <c r="CA25" i="4"/>
  <c r="CB25" i="4" s="1"/>
  <c r="BX25" i="4"/>
  <c r="BY25" i="4" s="1"/>
  <c r="BU25" i="4"/>
  <c r="BV25" i="4" s="1"/>
  <c r="BR25" i="4"/>
  <c r="BS25" i="4" s="1"/>
  <c r="BO25" i="4"/>
  <c r="BP25" i="4" s="1"/>
  <c r="BL25" i="4"/>
  <c r="BM25" i="4" s="1"/>
  <c r="BI25" i="4"/>
  <c r="BJ25" i="4" s="1"/>
  <c r="BF25" i="4"/>
  <c r="BG25" i="4" s="1"/>
  <c r="BC25" i="4"/>
  <c r="BD25" i="4" s="1"/>
  <c r="AZ25" i="4"/>
  <c r="BA25" i="4" s="1"/>
  <c r="AW25" i="4"/>
  <c r="AX25" i="4" s="1"/>
  <c r="AT25" i="4"/>
  <c r="AU25" i="4" s="1"/>
  <c r="AQ25" i="4"/>
  <c r="AR25" i="4" s="1"/>
  <c r="AN25" i="4"/>
  <c r="AO25" i="4" s="1"/>
  <c r="AK25" i="4"/>
  <c r="AL25" i="4" s="1"/>
  <c r="AH25" i="4"/>
  <c r="AI25" i="4" s="1"/>
  <c r="CP24" i="4"/>
  <c r="CQ24" i="4" s="1"/>
  <c r="CM24" i="4"/>
  <c r="CN24" i="4" s="1"/>
  <c r="CJ24" i="4"/>
  <c r="CK24" i="4" s="1"/>
  <c r="CG24" i="4"/>
  <c r="CH24" i="4" s="1"/>
  <c r="CD24" i="4"/>
  <c r="CE24" i="4" s="1"/>
  <c r="CA24" i="4"/>
  <c r="CB24" i="4" s="1"/>
  <c r="BX24" i="4"/>
  <c r="BY24" i="4" s="1"/>
  <c r="BU24" i="4"/>
  <c r="BV24" i="4" s="1"/>
  <c r="BR24" i="4"/>
  <c r="BS24" i="4" s="1"/>
  <c r="BO24" i="4"/>
  <c r="BP24" i="4" s="1"/>
  <c r="BL24" i="4"/>
  <c r="BM24" i="4" s="1"/>
  <c r="BI24" i="4"/>
  <c r="BJ24" i="4" s="1"/>
  <c r="BF24" i="4"/>
  <c r="BG24" i="4" s="1"/>
  <c r="BC24" i="4"/>
  <c r="BD24" i="4" s="1"/>
  <c r="AZ24" i="4"/>
  <c r="BA24" i="4" s="1"/>
  <c r="AW24" i="4"/>
  <c r="AX24" i="4" s="1"/>
  <c r="AT24" i="4"/>
  <c r="AU24" i="4" s="1"/>
  <c r="AQ24" i="4"/>
  <c r="AR24" i="4" s="1"/>
  <c r="AN24" i="4"/>
  <c r="AO24" i="4" s="1"/>
  <c r="AK24" i="4"/>
  <c r="AL24" i="4" s="1"/>
  <c r="AH24" i="4"/>
  <c r="AI24" i="4" s="1"/>
  <c r="CP23" i="4"/>
  <c r="CQ23" i="4" s="1"/>
  <c r="CM23" i="4"/>
  <c r="CN23" i="4" s="1"/>
  <c r="CJ23" i="4"/>
  <c r="CK23" i="4" s="1"/>
  <c r="CG23" i="4"/>
  <c r="CH23" i="4" s="1"/>
  <c r="CD23" i="4"/>
  <c r="CE23" i="4" s="1"/>
  <c r="CA23" i="4"/>
  <c r="CB23" i="4" s="1"/>
  <c r="BX23" i="4"/>
  <c r="BY23" i="4" s="1"/>
  <c r="BU23" i="4"/>
  <c r="BV23" i="4" s="1"/>
  <c r="BR23" i="4"/>
  <c r="BS23" i="4" s="1"/>
  <c r="BO23" i="4"/>
  <c r="BP23" i="4" s="1"/>
  <c r="BL23" i="4"/>
  <c r="BM23" i="4" s="1"/>
  <c r="BI23" i="4"/>
  <c r="BJ23" i="4" s="1"/>
  <c r="BF23" i="4"/>
  <c r="BG23" i="4" s="1"/>
  <c r="BC23" i="4"/>
  <c r="BD23" i="4" s="1"/>
  <c r="AZ23" i="4"/>
  <c r="BA23" i="4" s="1"/>
  <c r="AW23" i="4"/>
  <c r="AX23" i="4" s="1"/>
  <c r="AT23" i="4"/>
  <c r="AU23" i="4" s="1"/>
  <c r="AQ23" i="4"/>
  <c r="AR23" i="4" s="1"/>
  <c r="AN23" i="4"/>
  <c r="AO23" i="4" s="1"/>
  <c r="AK23" i="4"/>
  <c r="AL23" i="4" s="1"/>
  <c r="AH23" i="4"/>
  <c r="AI23" i="4" s="1"/>
  <c r="CP22" i="4"/>
  <c r="CQ22" i="4" s="1"/>
  <c r="CM22" i="4"/>
  <c r="CN22" i="4" s="1"/>
  <c r="CJ22" i="4"/>
  <c r="CK22" i="4" s="1"/>
  <c r="CG22" i="4"/>
  <c r="CH22" i="4" s="1"/>
  <c r="CD22" i="4"/>
  <c r="CE22" i="4" s="1"/>
  <c r="CA22" i="4"/>
  <c r="CB22" i="4" s="1"/>
  <c r="BX22" i="4"/>
  <c r="BY22" i="4" s="1"/>
  <c r="BU22" i="4"/>
  <c r="BV22" i="4" s="1"/>
  <c r="BR22" i="4"/>
  <c r="BS22" i="4" s="1"/>
  <c r="BO22" i="4"/>
  <c r="BP22" i="4" s="1"/>
  <c r="BL22" i="4"/>
  <c r="BM22" i="4" s="1"/>
  <c r="BI22" i="4"/>
  <c r="BJ22" i="4" s="1"/>
  <c r="BF22" i="4"/>
  <c r="BG22" i="4" s="1"/>
  <c r="BC22" i="4"/>
  <c r="BD22" i="4" s="1"/>
  <c r="AZ22" i="4"/>
  <c r="BA22" i="4" s="1"/>
  <c r="AW22" i="4"/>
  <c r="AX22" i="4" s="1"/>
  <c r="AT22" i="4"/>
  <c r="AU22" i="4" s="1"/>
  <c r="AQ22" i="4"/>
  <c r="AR22" i="4" s="1"/>
  <c r="AN22" i="4"/>
  <c r="AO22" i="4" s="1"/>
  <c r="AK22" i="4"/>
  <c r="AL22" i="4" s="1"/>
  <c r="AH22" i="4"/>
  <c r="CP21" i="4"/>
  <c r="CQ21" i="4" s="1"/>
  <c r="CM21" i="4"/>
  <c r="CN21" i="4" s="1"/>
  <c r="CJ21" i="4"/>
  <c r="CK21" i="4" s="1"/>
  <c r="CG21" i="4"/>
  <c r="CH21" i="4" s="1"/>
  <c r="CD21" i="4"/>
  <c r="CE21" i="4" s="1"/>
  <c r="CA21" i="4"/>
  <c r="CB21" i="4" s="1"/>
  <c r="BX21" i="4"/>
  <c r="BY21" i="4" s="1"/>
  <c r="BU21" i="4"/>
  <c r="BV21" i="4" s="1"/>
  <c r="BR21" i="4"/>
  <c r="BS21" i="4" s="1"/>
  <c r="BO21" i="4"/>
  <c r="BP21" i="4" s="1"/>
  <c r="BL21" i="4"/>
  <c r="BM21" i="4" s="1"/>
  <c r="BI21" i="4"/>
  <c r="BJ21" i="4" s="1"/>
  <c r="BF21" i="4"/>
  <c r="BG21" i="4" s="1"/>
  <c r="BC21" i="4"/>
  <c r="BD21" i="4" s="1"/>
  <c r="AZ21" i="4"/>
  <c r="BA21" i="4" s="1"/>
  <c r="AW21" i="4"/>
  <c r="AX21" i="4" s="1"/>
  <c r="AT21" i="4"/>
  <c r="AU21" i="4" s="1"/>
  <c r="AQ21" i="4"/>
  <c r="AR21" i="4" s="1"/>
  <c r="AN21" i="4"/>
  <c r="AO21" i="4" s="1"/>
  <c r="AK21" i="4"/>
  <c r="AL21" i="4" s="1"/>
  <c r="AH21" i="4"/>
  <c r="AI21" i="4" s="1"/>
  <c r="CP20" i="4"/>
  <c r="CQ20" i="4" s="1"/>
  <c r="CM20" i="4"/>
  <c r="CN20" i="4" s="1"/>
  <c r="CJ20" i="4"/>
  <c r="CK20" i="4" s="1"/>
  <c r="CG20" i="4"/>
  <c r="CH20" i="4" s="1"/>
  <c r="CD20" i="4"/>
  <c r="CE20" i="4" s="1"/>
  <c r="CA20" i="4"/>
  <c r="CB20" i="4" s="1"/>
  <c r="BX20" i="4"/>
  <c r="BY20" i="4" s="1"/>
  <c r="BU20" i="4"/>
  <c r="BV20" i="4" s="1"/>
  <c r="BR20" i="4"/>
  <c r="BS20" i="4" s="1"/>
  <c r="BO20" i="4"/>
  <c r="BP20" i="4" s="1"/>
  <c r="BL20" i="4"/>
  <c r="BM20" i="4" s="1"/>
  <c r="BI20" i="4"/>
  <c r="BJ20" i="4" s="1"/>
  <c r="BF20" i="4"/>
  <c r="BG20" i="4" s="1"/>
  <c r="BC20" i="4"/>
  <c r="BD20" i="4" s="1"/>
  <c r="AZ20" i="4"/>
  <c r="BA20" i="4" s="1"/>
  <c r="AW20" i="4"/>
  <c r="AX20" i="4" s="1"/>
  <c r="AT20" i="4"/>
  <c r="AU20" i="4" s="1"/>
  <c r="AQ20" i="4"/>
  <c r="AR20" i="4" s="1"/>
  <c r="AN20" i="4"/>
  <c r="AO20" i="4" s="1"/>
  <c r="AK20" i="4"/>
  <c r="AL20" i="4" s="1"/>
  <c r="AH20" i="4"/>
  <c r="AI20" i="4" s="1"/>
  <c r="CP19" i="4"/>
  <c r="CQ19" i="4" s="1"/>
  <c r="CM19" i="4"/>
  <c r="CN19" i="4" s="1"/>
  <c r="CJ19" i="4"/>
  <c r="CK19" i="4" s="1"/>
  <c r="CG19" i="4"/>
  <c r="CH19" i="4" s="1"/>
  <c r="CD19" i="4"/>
  <c r="CE19" i="4" s="1"/>
  <c r="CA19" i="4"/>
  <c r="CB19" i="4" s="1"/>
  <c r="BX19" i="4"/>
  <c r="BY19" i="4" s="1"/>
  <c r="BU19" i="4"/>
  <c r="BV19" i="4" s="1"/>
  <c r="BR19" i="4"/>
  <c r="BS19" i="4" s="1"/>
  <c r="BO19" i="4"/>
  <c r="BP19" i="4" s="1"/>
  <c r="BL19" i="4"/>
  <c r="BM19" i="4" s="1"/>
  <c r="BI19" i="4"/>
  <c r="BJ19" i="4" s="1"/>
  <c r="BF19" i="4"/>
  <c r="BG19" i="4" s="1"/>
  <c r="BC19" i="4"/>
  <c r="BD19" i="4" s="1"/>
  <c r="AZ19" i="4"/>
  <c r="BA19" i="4" s="1"/>
  <c r="AW19" i="4"/>
  <c r="AX19" i="4" s="1"/>
  <c r="AT19" i="4"/>
  <c r="AU19" i="4" s="1"/>
  <c r="AQ19" i="4"/>
  <c r="AR19" i="4" s="1"/>
  <c r="AN19" i="4"/>
  <c r="AO19" i="4" s="1"/>
  <c r="AK19" i="4"/>
  <c r="AL19" i="4" s="1"/>
  <c r="AH19" i="4"/>
  <c r="AI19" i="4" s="1"/>
  <c r="CP18" i="4"/>
  <c r="CQ18" i="4" s="1"/>
  <c r="CM18" i="4"/>
  <c r="CN18" i="4" s="1"/>
  <c r="CJ18" i="4"/>
  <c r="CK18" i="4" s="1"/>
  <c r="CG18" i="4"/>
  <c r="CH18" i="4" s="1"/>
  <c r="CD18" i="4"/>
  <c r="CE18" i="4" s="1"/>
  <c r="CA18" i="4"/>
  <c r="CB18" i="4" s="1"/>
  <c r="BX18" i="4"/>
  <c r="BY18" i="4" s="1"/>
  <c r="BU18" i="4"/>
  <c r="BV18" i="4" s="1"/>
  <c r="BR18" i="4"/>
  <c r="BS18" i="4" s="1"/>
  <c r="BO18" i="4"/>
  <c r="BP18" i="4" s="1"/>
  <c r="BL18" i="4"/>
  <c r="BM18" i="4" s="1"/>
  <c r="BI18" i="4"/>
  <c r="BJ18" i="4" s="1"/>
  <c r="BF18" i="4"/>
  <c r="BG18" i="4" s="1"/>
  <c r="BC18" i="4"/>
  <c r="BD18" i="4" s="1"/>
  <c r="AZ18" i="4"/>
  <c r="BA18" i="4" s="1"/>
  <c r="AW18" i="4"/>
  <c r="AX18" i="4" s="1"/>
  <c r="AT18" i="4"/>
  <c r="AU18" i="4" s="1"/>
  <c r="AQ18" i="4"/>
  <c r="AR18" i="4" s="1"/>
  <c r="AN18" i="4"/>
  <c r="AO18" i="4" s="1"/>
  <c r="AK18" i="4"/>
  <c r="AL18" i="4" s="1"/>
  <c r="AH18" i="4"/>
  <c r="AI18" i="4" s="1"/>
  <c r="CP17" i="4"/>
  <c r="CQ17" i="4" s="1"/>
  <c r="CM17" i="4"/>
  <c r="CN17" i="4" s="1"/>
  <c r="CJ17" i="4"/>
  <c r="CK17" i="4" s="1"/>
  <c r="CG17" i="4"/>
  <c r="CH17" i="4" s="1"/>
  <c r="CD17" i="4"/>
  <c r="CE17" i="4" s="1"/>
  <c r="CA17" i="4"/>
  <c r="CB17" i="4" s="1"/>
  <c r="BX17" i="4"/>
  <c r="BY17" i="4" s="1"/>
  <c r="BU17" i="4"/>
  <c r="BV17" i="4" s="1"/>
  <c r="BR17" i="4"/>
  <c r="BS17" i="4" s="1"/>
  <c r="BO17" i="4"/>
  <c r="BP17" i="4" s="1"/>
  <c r="BL17" i="4"/>
  <c r="BM17" i="4" s="1"/>
  <c r="BI17" i="4"/>
  <c r="BJ17" i="4" s="1"/>
  <c r="BF17" i="4"/>
  <c r="BG17" i="4" s="1"/>
  <c r="BC17" i="4"/>
  <c r="BD17" i="4" s="1"/>
  <c r="AZ17" i="4"/>
  <c r="BA17" i="4" s="1"/>
  <c r="AW17" i="4"/>
  <c r="AX17" i="4" s="1"/>
  <c r="AT17" i="4"/>
  <c r="AU17" i="4" s="1"/>
  <c r="AQ17" i="4"/>
  <c r="AR17" i="4" s="1"/>
  <c r="AN17" i="4"/>
  <c r="AO17" i="4" s="1"/>
  <c r="AK17" i="4"/>
  <c r="AL17" i="4" s="1"/>
  <c r="AH17" i="4"/>
  <c r="CP16" i="4"/>
  <c r="CQ16" i="4" s="1"/>
  <c r="CM16" i="4"/>
  <c r="CN16" i="4" s="1"/>
  <c r="CJ16" i="4"/>
  <c r="CK16" i="4" s="1"/>
  <c r="CG16" i="4"/>
  <c r="CH16" i="4" s="1"/>
  <c r="CD16" i="4"/>
  <c r="CE16" i="4" s="1"/>
  <c r="CA16" i="4"/>
  <c r="CB16" i="4" s="1"/>
  <c r="BX16" i="4"/>
  <c r="BY16" i="4" s="1"/>
  <c r="BU16" i="4"/>
  <c r="BV16" i="4" s="1"/>
  <c r="BR16" i="4"/>
  <c r="BS16" i="4" s="1"/>
  <c r="BO16" i="4"/>
  <c r="BP16" i="4" s="1"/>
  <c r="BL16" i="4"/>
  <c r="BM16" i="4" s="1"/>
  <c r="BI16" i="4"/>
  <c r="BJ16" i="4" s="1"/>
  <c r="BF16" i="4"/>
  <c r="BG16" i="4" s="1"/>
  <c r="BC16" i="4"/>
  <c r="BD16" i="4" s="1"/>
  <c r="AZ16" i="4"/>
  <c r="BA16" i="4" s="1"/>
  <c r="AW16" i="4"/>
  <c r="AX16" i="4" s="1"/>
  <c r="AT16" i="4"/>
  <c r="AU16" i="4" s="1"/>
  <c r="AQ16" i="4"/>
  <c r="AR16" i="4" s="1"/>
  <c r="AN16" i="4"/>
  <c r="AO16" i="4" s="1"/>
  <c r="AK16" i="4"/>
  <c r="AL16" i="4" s="1"/>
  <c r="AH16" i="4"/>
  <c r="AI16" i="4" s="1"/>
  <c r="CP14" i="4"/>
  <c r="CQ14" i="4" s="1"/>
  <c r="CM14" i="4"/>
  <c r="CN14" i="4" s="1"/>
  <c r="CJ14" i="4"/>
  <c r="CK14" i="4" s="1"/>
  <c r="CG14" i="4"/>
  <c r="CH14" i="4" s="1"/>
  <c r="CD14" i="4"/>
  <c r="CE14" i="4" s="1"/>
  <c r="CA14" i="4"/>
  <c r="CB14" i="4" s="1"/>
  <c r="BX14" i="4"/>
  <c r="BY14" i="4" s="1"/>
  <c r="BU14" i="4"/>
  <c r="BV14" i="4" s="1"/>
  <c r="BR14" i="4"/>
  <c r="BS14" i="4" s="1"/>
  <c r="BO14" i="4"/>
  <c r="BP14" i="4" s="1"/>
  <c r="BL14" i="4"/>
  <c r="BM14" i="4" s="1"/>
  <c r="BI14" i="4"/>
  <c r="BJ14" i="4" s="1"/>
  <c r="BF14" i="4"/>
  <c r="BG14" i="4" s="1"/>
  <c r="BC14" i="4"/>
  <c r="BD14" i="4" s="1"/>
  <c r="AZ14" i="4"/>
  <c r="BA14" i="4" s="1"/>
  <c r="AW14" i="4"/>
  <c r="AX14" i="4" s="1"/>
  <c r="AT14" i="4"/>
  <c r="AU14" i="4" s="1"/>
  <c r="AQ14" i="4"/>
  <c r="AR14" i="4" s="1"/>
  <c r="AN14" i="4"/>
  <c r="AO14" i="4" s="1"/>
  <c r="AK14" i="4"/>
  <c r="AL14" i="4" s="1"/>
  <c r="AH14" i="4"/>
  <c r="CP13" i="4"/>
  <c r="CQ13" i="4" s="1"/>
  <c r="CM13" i="4"/>
  <c r="CN13" i="4" s="1"/>
  <c r="CJ13" i="4"/>
  <c r="CK13" i="4" s="1"/>
  <c r="CG13" i="4"/>
  <c r="CH13" i="4" s="1"/>
  <c r="CD13" i="4"/>
  <c r="CE13" i="4" s="1"/>
  <c r="CA13" i="4"/>
  <c r="CB13" i="4" s="1"/>
  <c r="BX13" i="4"/>
  <c r="BY13" i="4" s="1"/>
  <c r="BU13" i="4"/>
  <c r="BV13" i="4" s="1"/>
  <c r="BR13" i="4"/>
  <c r="BS13" i="4" s="1"/>
  <c r="BO13" i="4"/>
  <c r="BP13" i="4" s="1"/>
  <c r="BL13" i="4"/>
  <c r="BM13" i="4" s="1"/>
  <c r="BI13" i="4"/>
  <c r="BJ13" i="4" s="1"/>
  <c r="BF13" i="4"/>
  <c r="BG13" i="4" s="1"/>
  <c r="BC13" i="4"/>
  <c r="BD13" i="4" s="1"/>
  <c r="AZ13" i="4"/>
  <c r="BA13" i="4" s="1"/>
  <c r="AW13" i="4"/>
  <c r="AX13" i="4" s="1"/>
  <c r="AT13" i="4"/>
  <c r="AU13" i="4" s="1"/>
  <c r="AQ13" i="4"/>
  <c r="AR13" i="4" s="1"/>
  <c r="AN13" i="4"/>
  <c r="AO13" i="4" s="1"/>
  <c r="AK13" i="4"/>
  <c r="AL13" i="4" s="1"/>
  <c r="AH13" i="4"/>
  <c r="AI13" i="4" s="1"/>
  <c r="CP12" i="4"/>
  <c r="CQ12" i="4" s="1"/>
  <c r="CM12" i="4"/>
  <c r="CN12" i="4" s="1"/>
  <c r="CJ12" i="4"/>
  <c r="CK12" i="4" s="1"/>
  <c r="CG12" i="4"/>
  <c r="CH12" i="4" s="1"/>
  <c r="CD12" i="4"/>
  <c r="CE12" i="4" s="1"/>
  <c r="CA12" i="4"/>
  <c r="CB12" i="4" s="1"/>
  <c r="BX12" i="4"/>
  <c r="BY12" i="4" s="1"/>
  <c r="BU12" i="4"/>
  <c r="BV12" i="4" s="1"/>
  <c r="BR12" i="4"/>
  <c r="BS12" i="4" s="1"/>
  <c r="BO12" i="4"/>
  <c r="BP12" i="4" s="1"/>
  <c r="BL12" i="4"/>
  <c r="BM12" i="4" s="1"/>
  <c r="BI12" i="4"/>
  <c r="BJ12" i="4" s="1"/>
  <c r="BF12" i="4"/>
  <c r="BG12" i="4" s="1"/>
  <c r="BC12" i="4"/>
  <c r="BD12" i="4" s="1"/>
  <c r="AZ12" i="4"/>
  <c r="BA12" i="4" s="1"/>
  <c r="AW12" i="4"/>
  <c r="AX12" i="4" s="1"/>
  <c r="AT12" i="4"/>
  <c r="AU12" i="4" s="1"/>
  <c r="AQ12" i="4"/>
  <c r="AR12" i="4" s="1"/>
  <c r="AN12" i="4"/>
  <c r="AO12" i="4" s="1"/>
  <c r="AK12" i="4"/>
  <c r="AL12" i="4" s="1"/>
  <c r="AH12" i="4"/>
  <c r="AI12" i="4" s="1"/>
  <c r="CP11" i="4"/>
  <c r="CQ11" i="4" s="1"/>
  <c r="CM11" i="4"/>
  <c r="CN11" i="4" s="1"/>
  <c r="CJ11" i="4"/>
  <c r="CK11" i="4" s="1"/>
  <c r="CG11" i="4"/>
  <c r="CH11" i="4" s="1"/>
  <c r="CD11" i="4"/>
  <c r="CE11" i="4" s="1"/>
  <c r="CA11" i="4"/>
  <c r="CB11" i="4" s="1"/>
  <c r="BX11" i="4"/>
  <c r="BY11" i="4" s="1"/>
  <c r="BU11" i="4"/>
  <c r="BV11" i="4" s="1"/>
  <c r="BR11" i="4"/>
  <c r="BS11" i="4" s="1"/>
  <c r="BO11" i="4"/>
  <c r="BP11" i="4" s="1"/>
  <c r="BL11" i="4"/>
  <c r="BM11" i="4" s="1"/>
  <c r="BI11" i="4"/>
  <c r="BJ11" i="4" s="1"/>
  <c r="BF11" i="4"/>
  <c r="BG11" i="4" s="1"/>
  <c r="BC11" i="4"/>
  <c r="BD11" i="4" s="1"/>
  <c r="AZ11" i="4"/>
  <c r="BA11" i="4" s="1"/>
  <c r="AW11" i="4"/>
  <c r="AX11" i="4" s="1"/>
  <c r="AT11" i="4"/>
  <c r="AU11" i="4" s="1"/>
  <c r="AQ11" i="4"/>
  <c r="AR11" i="4" s="1"/>
  <c r="AN11" i="4"/>
  <c r="AO11" i="4" s="1"/>
  <c r="AK11" i="4"/>
  <c r="AL11" i="4" s="1"/>
  <c r="AH11" i="4"/>
  <c r="CP10" i="4"/>
  <c r="CQ10" i="4" s="1"/>
  <c r="CM10" i="4"/>
  <c r="CN10" i="4" s="1"/>
  <c r="CJ10" i="4"/>
  <c r="CK10" i="4" s="1"/>
  <c r="CG10" i="4"/>
  <c r="CH10" i="4" s="1"/>
  <c r="CD10" i="4"/>
  <c r="CE10" i="4" s="1"/>
  <c r="CA10" i="4"/>
  <c r="CB10" i="4" s="1"/>
  <c r="BX10" i="4"/>
  <c r="BY10" i="4" s="1"/>
  <c r="BU10" i="4"/>
  <c r="BV10" i="4" s="1"/>
  <c r="BR10" i="4"/>
  <c r="BS10" i="4" s="1"/>
  <c r="BO10" i="4"/>
  <c r="BP10" i="4" s="1"/>
  <c r="BL10" i="4"/>
  <c r="BM10" i="4" s="1"/>
  <c r="BI10" i="4"/>
  <c r="BJ10" i="4" s="1"/>
  <c r="BF10" i="4"/>
  <c r="BG10" i="4" s="1"/>
  <c r="BC10" i="4"/>
  <c r="BD10" i="4" s="1"/>
  <c r="AZ10" i="4"/>
  <c r="BA10" i="4" s="1"/>
  <c r="AW10" i="4"/>
  <c r="AX10" i="4" s="1"/>
  <c r="AT10" i="4"/>
  <c r="AU10" i="4" s="1"/>
  <c r="AQ10" i="4"/>
  <c r="AR10" i="4" s="1"/>
  <c r="AN10" i="4"/>
  <c r="AO10" i="4" s="1"/>
  <c r="AK10" i="4"/>
  <c r="AL10" i="4" s="1"/>
  <c r="AH10" i="4"/>
  <c r="AI10" i="4" s="1"/>
  <c r="CP9" i="4"/>
  <c r="CQ9" i="4" s="1"/>
  <c r="CM9" i="4"/>
  <c r="CN9" i="4" s="1"/>
  <c r="CJ9" i="4"/>
  <c r="CK9" i="4" s="1"/>
  <c r="CG9" i="4"/>
  <c r="CH9" i="4" s="1"/>
  <c r="CD9" i="4"/>
  <c r="CE9" i="4" s="1"/>
  <c r="CA9" i="4"/>
  <c r="CB9" i="4" s="1"/>
  <c r="BX9" i="4"/>
  <c r="BY9" i="4" s="1"/>
  <c r="BU9" i="4"/>
  <c r="BV9" i="4" s="1"/>
  <c r="BR9" i="4"/>
  <c r="BS9" i="4" s="1"/>
  <c r="BO9" i="4"/>
  <c r="BP9" i="4" s="1"/>
  <c r="BL9" i="4"/>
  <c r="BM9" i="4" s="1"/>
  <c r="BI9" i="4"/>
  <c r="BJ9" i="4" s="1"/>
  <c r="BF9" i="4"/>
  <c r="BG9" i="4" s="1"/>
  <c r="BC9" i="4"/>
  <c r="BD9" i="4" s="1"/>
  <c r="AZ9" i="4"/>
  <c r="BA9" i="4" s="1"/>
  <c r="AW9" i="4"/>
  <c r="AX9" i="4" s="1"/>
  <c r="AT9" i="4"/>
  <c r="AU9" i="4" s="1"/>
  <c r="AQ9" i="4"/>
  <c r="AR9" i="4" s="1"/>
  <c r="AN9" i="4"/>
  <c r="AO9" i="4" s="1"/>
  <c r="AK9" i="4"/>
  <c r="AL9" i="4" s="1"/>
  <c r="AH9" i="4"/>
  <c r="AI9" i="4" s="1"/>
  <c r="CP8" i="4"/>
  <c r="CQ8" i="4" s="1"/>
  <c r="CM8" i="4"/>
  <c r="CN8" i="4" s="1"/>
  <c r="CJ8" i="4"/>
  <c r="CK8" i="4" s="1"/>
  <c r="CG8" i="4"/>
  <c r="CH8" i="4" s="1"/>
  <c r="CD8" i="4"/>
  <c r="CE8" i="4" s="1"/>
  <c r="CA8" i="4"/>
  <c r="CB8" i="4" s="1"/>
  <c r="BX8" i="4"/>
  <c r="BY8" i="4" s="1"/>
  <c r="BU8" i="4"/>
  <c r="BV8" i="4" s="1"/>
  <c r="BR8" i="4"/>
  <c r="BS8" i="4" s="1"/>
  <c r="BO8" i="4"/>
  <c r="BP8" i="4" s="1"/>
  <c r="BL8" i="4"/>
  <c r="BM8" i="4" s="1"/>
  <c r="BI8" i="4"/>
  <c r="BJ8" i="4" s="1"/>
  <c r="BF8" i="4"/>
  <c r="BG8" i="4" s="1"/>
  <c r="BC8" i="4"/>
  <c r="BD8" i="4" s="1"/>
  <c r="AZ8" i="4"/>
  <c r="BA8" i="4" s="1"/>
  <c r="AW8" i="4"/>
  <c r="AX8" i="4" s="1"/>
  <c r="AT8" i="4"/>
  <c r="AU8" i="4" s="1"/>
  <c r="AQ8" i="4"/>
  <c r="AR8" i="4" s="1"/>
  <c r="AN8" i="4"/>
  <c r="AO8" i="4" s="1"/>
  <c r="AK8" i="4"/>
  <c r="AL8" i="4" s="1"/>
  <c r="AH8" i="4"/>
  <c r="AI8" i="4" s="1"/>
  <c r="CP7" i="4"/>
  <c r="CQ7" i="4" s="1"/>
  <c r="CM7" i="4"/>
  <c r="CN7" i="4" s="1"/>
  <c r="CJ7" i="4"/>
  <c r="CK7" i="4" s="1"/>
  <c r="CG7" i="4"/>
  <c r="CH7" i="4" s="1"/>
  <c r="CD7" i="4"/>
  <c r="CE7" i="4" s="1"/>
  <c r="CA7" i="4"/>
  <c r="CB7" i="4" s="1"/>
  <c r="BX7" i="4"/>
  <c r="BY7" i="4" s="1"/>
  <c r="BU7" i="4"/>
  <c r="BV7" i="4" s="1"/>
  <c r="BR7" i="4"/>
  <c r="BS7" i="4" s="1"/>
  <c r="BO7" i="4"/>
  <c r="BP7" i="4" s="1"/>
  <c r="BL7" i="4"/>
  <c r="BM7" i="4" s="1"/>
  <c r="BI7" i="4"/>
  <c r="BJ7" i="4" s="1"/>
  <c r="BF7" i="4"/>
  <c r="BG7" i="4" s="1"/>
  <c r="BC7" i="4"/>
  <c r="BD7" i="4" s="1"/>
  <c r="AZ7" i="4"/>
  <c r="BA7" i="4" s="1"/>
  <c r="AW7" i="4"/>
  <c r="AX7" i="4" s="1"/>
  <c r="AT7" i="4"/>
  <c r="AU7" i="4" s="1"/>
  <c r="AQ7" i="4"/>
  <c r="AR7" i="4" s="1"/>
  <c r="AN7" i="4"/>
  <c r="AO7" i="4" s="1"/>
  <c r="AK7" i="4"/>
  <c r="AL7" i="4" s="1"/>
  <c r="AH7" i="4"/>
  <c r="AI7" i="4" s="1"/>
  <c r="CP6" i="4"/>
  <c r="CQ6" i="4" s="1"/>
  <c r="CM6" i="4"/>
  <c r="CN6" i="4" s="1"/>
  <c r="CJ6" i="4"/>
  <c r="CK6" i="4" s="1"/>
  <c r="CG6" i="4"/>
  <c r="CH6" i="4" s="1"/>
  <c r="CD6" i="4"/>
  <c r="CE6" i="4" s="1"/>
  <c r="CA6" i="4"/>
  <c r="CB6" i="4" s="1"/>
  <c r="BX6" i="4"/>
  <c r="BY6" i="4" s="1"/>
  <c r="BU6" i="4"/>
  <c r="BV6" i="4" s="1"/>
  <c r="BR6" i="4"/>
  <c r="BS6" i="4" s="1"/>
  <c r="BO6" i="4"/>
  <c r="BP6" i="4" s="1"/>
  <c r="BL6" i="4"/>
  <c r="BM6" i="4" s="1"/>
  <c r="BI6" i="4"/>
  <c r="BJ6" i="4" s="1"/>
  <c r="BF6" i="4"/>
  <c r="BG6" i="4" s="1"/>
  <c r="BC6" i="4"/>
  <c r="BD6" i="4" s="1"/>
  <c r="AZ6" i="4"/>
  <c r="BA6" i="4" s="1"/>
  <c r="AW6" i="4"/>
  <c r="AX6" i="4" s="1"/>
  <c r="AT6" i="4"/>
  <c r="AU6" i="4" s="1"/>
  <c r="AQ6" i="4"/>
  <c r="AR6" i="4" s="1"/>
  <c r="AN6" i="4"/>
  <c r="AO6" i="4" s="1"/>
  <c r="AK6" i="4"/>
  <c r="AL6" i="4" s="1"/>
  <c r="AH6" i="4"/>
  <c r="CP5" i="4"/>
  <c r="CQ5" i="4" s="1"/>
  <c r="CM5" i="4"/>
  <c r="CN5" i="4" s="1"/>
  <c r="CJ5" i="4"/>
  <c r="CK5" i="4" s="1"/>
  <c r="CG5" i="4"/>
  <c r="CH5" i="4" s="1"/>
  <c r="CD5" i="4"/>
  <c r="CE5" i="4" s="1"/>
  <c r="CA5" i="4"/>
  <c r="CB5" i="4" s="1"/>
  <c r="BX5" i="4"/>
  <c r="BY5" i="4" s="1"/>
  <c r="BU5" i="4"/>
  <c r="BV5" i="4" s="1"/>
  <c r="BR5" i="4"/>
  <c r="BS5" i="4" s="1"/>
  <c r="BO5" i="4"/>
  <c r="BP5" i="4" s="1"/>
  <c r="BL5" i="4"/>
  <c r="BM5" i="4" s="1"/>
  <c r="BI5" i="4"/>
  <c r="BJ5" i="4" s="1"/>
  <c r="BF5" i="4"/>
  <c r="BG5" i="4" s="1"/>
  <c r="BC5" i="4"/>
  <c r="BD5" i="4" s="1"/>
  <c r="AZ5" i="4"/>
  <c r="BA5" i="4" s="1"/>
  <c r="AW5" i="4"/>
  <c r="AX5" i="4" s="1"/>
  <c r="AT5" i="4"/>
  <c r="AU5" i="4" s="1"/>
  <c r="AQ5" i="4"/>
  <c r="AR5" i="4" s="1"/>
  <c r="AN5" i="4"/>
  <c r="AO5" i="4" s="1"/>
  <c r="AK5" i="4"/>
  <c r="AL5" i="4" s="1"/>
  <c r="AH5" i="4"/>
  <c r="AI5" i="4" s="1"/>
  <c r="CP4" i="4"/>
  <c r="CQ4" i="4" s="1"/>
  <c r="CM4" i="4"/>
  <c r="CN4" i="4" s="1"/>
  <c r="CJ4" i="4"/>
  <c r="CK4" i="4" s="1"/>
  <c r="CG4" i="4"/>
  <c r="CH4" i="4" s="1"/>
  <c r="CD4" i="4"/>
  <c r="CE4" i="4" s="1"/>
  <c r="CA4" i="4"/>
  <c r="CB4" i="4" s="1"/>
  <c r="BX4" i="4"/>
  <c r="BY4" i="4" s="1"/>
  <c r="BU4" i="4"/>
  <c r="BV4" i="4" s="1"/>
  <c r="BR4" i="4"/>
  <c r="BS4" i="4" s="1"/>
  <c r="BO4" i="4"/>
  <c r="BP4" i="4" s="1"/>
  <c r="BL4" i="4"/>
  <c r="BM4" i="4" s="1"/>
  <c r="BI4" i="4"/>
  <c r="BJ4" i="4" s="1"/>
  <c r="BF4" i="4"/>
  <c r="BG4" i="4" s="1"/>
  <c r="BC4" i="4"/>
  <c r="BD4" i="4" s="1"/>
  <c r="AZ4" i="4"/>
  <c r="BA4" i="4" s="1"/>
  <c r="AW4" i="4"/>
  <c r="AX4" i="4" s="1"/>
  <c r="AT4" i="4"/>
  <c r="AU4" i="4" s="1"/>
  <c r="AQ4" i="4"/>
  <c r="AR4" i="4" s="1"/>
  <c r="AN4" i="4"/>
  <c r="AO4" i="4" s="1"/>
  <c r="AK4" i="4"/>
  <c r="AL4" i="4" s="1"/>
  <c r="AH4" i="4"/>
  <c r="AI4" i="4" s="1"/>
  <c r="CP3" i="4"/>
  <c r="CQ3" i="4" s="1"/>
  <c r="CM3" i="4"/>
  <c r="CN3" i="4" s="1"/>
  <c r="CJ3" i="4"/>
  <c r="CK3" i="4" s="1"/>
  <c r="CG3" i="4"/>
  <c r="CH3" i="4" s="1"/>
  <c r="CD3" i="4"/>
  <c r="CE3" i="4" s="1"/>
  <c r="CA3" i="4"/>
  <c r="CB3" i="4" s="1"/>
  <c r="BX3" i="4"/>
  <c r="BY3" i="4" s="1"/>
  <c r="BU3" i="4"/>
  <c r="BV3" i="4" s="1"/>
  <c r="BR3" i="4"/>
  <c r="BS3" i="4" s="1"/>
  <c r="BO3" i="4"/>
  <c r="BP3" i="4" s="1"/>
  <c r="BL3" i="4"/>
  <c r="BM3" i="4" s="1"/>
  <c r="BI3" i="4"/>
  <c r="BJ3" i="4" s="1"/>
  <c r="BF3" i="4"/>
  <c r="BG3" i="4" s="1"/>
  <c r="BC3" i="4"/>
  <c r="BD3" i="4" s="1"/>
  <c r="AZ3" i="4"/>
  <c r="BA3" i="4" s="1"/>
  <c r="AW3" i="4"/>
  <c r="AX3" i="4" s="1"/>
  <c r="AT3" i="4"/>
  <c r="AU3" i="4" s="1"/>
  <c r="AQ3" i="4"/>
  <c r="AR3" i="4" s="1"/>
  <c r="AN3" i="4"/>
  <c r="AO3" i="4" s="1"/>
  <c r="AK3" i="4"/>
  <c r="AL3" i="4" s="1"/>
  <c r="AH3" i="4"/>
  <c r="AI3" i="4" s="1"/>
  <c r="AI31" i="4" l="1"/>
  <c r="AI32" i="4"/>
  <c r="AI6" i="4"/>
  <c r="AI27" i="4"/>
  <c r="AI28" i="4"/>
  <c r="AI11" i="4"/>
  <c r="AI14" i="4"/>
  <c r="AI17" i="4"/>
  <c r="AI22" i="4"/>
  <c r="AL36" i="4"/>
  <c r="AI34" i="4"/>
  <c r="AI35" i="4"/>
  <c r="AI48" i="4"/>
  <c r="AI50" i="4"/>
  <c r="AI51" i="4"/>
  <c r="AI54" i="4"/>
  <c r="AI73" i="4"/>
  <c r="AI75" i="4"/>
  <c r="AR77" i="4"/>
  <c r="AI58" i="4"/>
  <c r="AI60" i="4"/>
  <c r="AI67" i="4"/>
  <c r="AI71" i="4"/>
  <c r="AI53" i="4"/>
  <c r="AI57" i="4"/>
  <c r="AI62" i="4"/>
  <c r="AI64" i="4"/>
  <c r="AI69" i="4"/>
  <c r="AR78" i="4"/>
  <c r="AL80" i="4"/>
  <c r="AI83" i="4"/>
  <c r="AI91" i="4"/>
  <c r="AI95" i="4"/>
</calcChain>
</file>

<file path=xl/sharedStrings.xml><?xml version="1.0" encoding="utf-8"?>
<sst xmlns="http://schemas.openxmlformats.org/spreadsheetml/2006/main" count="1871" uniqueCount="859">
  <si>
    <t>CANNIZZARO CATANIA</t>
  </si>
  <si>
    <t xml:space="preserve"> ARNAS GARIBALDI CATANIA</t>
  </si>
  <si>
    <t>ARNAS PALERMO</t>
  </si>
  <si>
    <t>VILLA SOFIA PALERMO</t>
  </si>
  <si>
    <t>PAPARDO MESSINA</t>
  </si>
  <si>
    <t>PRINCIPIO ATTIVO</t>
  </si>
  <si>
    <t>Dosaggio</t>
  </si>
  <si>
    <t>Unità di misura</t>
  </si>
  <si>
    <t>NOTE</t>
  </si>
  <si>
    <t>fabbisogno anno</t>
  </si>
  <si>
    <t xml:space="preserve">fabbisogno per tutta la durata contrattuale </t>
  </si>
  <si>
    <t>IMPORTO CONTRATTUALE</t>
  </si>
  <si>
    <t>fabbisogno per tutta la durata contrattuale</t>
  </si>
  <si>
    <t>CIG</t>
  </si>
  <si>
    <t>POLICLINICO RODOLICO S. MARCO CATANIA</t>
  </si>
  <si>
    <t>30% PLUS</t>
  </si>
  <si>
    <t>GIGLIO CEFALU</t>
  </si>
  <si>
    <t>IRCS BONINO PULEJO MESSINA</t>
  </si>
  <si>
    <t>ISMETT PALERMO</t>
  </si>
  <si>
    <t>ASP 1 AGRIGENTO</t>
  </si>
  <si>
    <t>ASP2 CALTANISSETTA</t>
  </si>
  <si>
    <t>ASP3 CATANIA</t>
  </si>
  <si>
    <t>ASP4 ENNA</t>
  </si>
  <si>
    <t>ASP5 MESSINA</t>
  </si>
  <si>
    <t>ASP6 PALERMO</t>
  </si>
  <si>
    <t xml:space="preserve"> ASP7 RAGUSA</t>
  </si>
  <si>
    <t>ASP8 SIRACUSA</t>
  </si>
  <si>
    <t>ASP9 TRAPANI</t>
  </si>
  <si>
    <t>POLICLINICO V. GIACCONE PALERMO</t>
  </si>
  <si>
    <t>IRCS M. SS. TROINA</t>
  </si>
  <si>
    <t>POLICLINICO GAETANO MARTINO MESSINA</t>
  </si>
  <si>
    <t>A</t>
  </si>
  <si>
    <t>ADRENALINA TARTRATO</t>
  </si>
  <si>
    <t>B</t>
  </si>
  <si>
    <t>C</t>
  </si>
  <si>
    <t>DISULFIRAM</t>
  </si>
  <si>
    <t>ACIDO IBANDRONICO</t>
  </si>
  <si>
    <t>IBUPROFENE</t>
  </si>
  <si>
    <t>AZTREONAM</t>
  </si>
  <si>
    <t>COLISTIMETATO SODICO</t>
  </si>
  <si>
    <t>BETAINA</t>
  </si>
  <si>
    <t>CLOTRIMAZOLO</t>
  </si>
  <si>
    <t>EPARINA SODICA</t>
  </si>
  <si>
    <t>VINFLUMINA</t>
  </si>
  <si>
    <t>LABETALOLO CLORIDRATO</t>
  </si>
  <si>
    <t>CALCIO LEVOFOLINATO</t>
  </si>
  <si>
    <t>MITOTANO</t>
  </si>
  <si>
    <t>MIFAMURTIDE</t>
  </si>
  <si>
    <t>MIDAZOLAM CLORIDRATO</t>
  </si>
  <si>
    <t>DESMOPRESSINA</t>
  </si>
  <si>
    <t>RIFABUTINA</t>
  </si>
  <si>
    <t>ACIDO OBETICOLICO</t>
  </si>
  <si>
    <t>DESAMETASONE</t>
  </si>
  <si>
    <t>MERCAPTOPURINA</t>
  </si>
  <si>
    <t>ROCIVERINA</t>
  </si>
  <si>
    <t>METILFENIDATO CLORIDRATO</t>
  </si>
  <si>
    <t>ZOLFO ESAFLUORURO</t>
  </si>
  <si>
    <t>LEVOTIROXINA SODICA</t>
  </si>
  <si>
    <t>LAPATINIB DITOSILATO MONOIDRATO</t>
  </si>
  <si>
    <t>TOCOFERSOLANO</t>
  </si>
  <si>
    <t>TROPICAMIDE/FENILEFRINA CLORIDRATO</t>
  </si>
  <si>
    <t>ALBENDAZOLO</t>
  </si>
  <si>
    <t>FIBRINOGENO UMANO LIOFILIZZATO</t>
  </si>
  <si>
    <t>EFMOROCTOCOG ALFA</t>
  </si>
  <si>
    <t>D</t>
  </si>
  <si>
    <t>E</t>
  </si>
  <si>
    <t>OCTOCOG ALFA (FATTORE VIII DI COAGULAZIONE, RICOMBINANTE)</t>
  </si>
  <si>
    <t>MOROCTOCOG ALFA (FATTORE VIII DI COAGULAZIONE, RICOMBINANTE)</t>
  </si>
  <si>
    <t>COMPLESSO PROTROMBINICO ANTIEMOFILICO UMANO ATTIVATO</t>
  </si>
  <si>
    <t>EFTRENONACOG ALFA</t>
  </si>
  <si>
    <t>NONACOG ALFA (FATTORE IX DI COAGULAZIONE, RICOMBINANTE)</t>
  </si>
  <si>
    <t>FATTORE VIII UMANO DI COAGULAZIONE/FATTORE DI VON WILLEBRAND</t>
  </si>
  <si>
    <t>EPTACOG ALFA ATTIVATO (FATTORE VII DI COAGULAZIONE DA DNA RICOMBINANTE)</t>
  </si>
  <si>
    <t>PROTEINE PLASMATICHE UMANE</t>
  </si>
  <si>
    <t>PROTEINA DEL PLASMA UMANO ANTIANGIOEDEMA</t>
  </si>
  <si>
    <t>IMMUNOGLOBULINA UMANA NORMALE-20%</t>
  </si>
  <si>
    <t>SIMOOCTOCOG ALFA (FATTORE VIII DI COAGULAZIONE, RICOMBINANTE)</t>
  </si>
  <si>
    <t>LONOCTOCOG ALFA (FATTORE VIII DELLA COAGULAZIONE A CATENA SINGOLA/ RICOMBINANTE)</t>
  </si>
  <si>
    <t>RURIOCTOCOG ALFA PEGOL</t>
  </si>
  <si>
    <t>DAMOCTOCOG ALFA PEGOL</t>
  </si>
  <si>
    <t>FATTORE DI VON WILLEBRAND</t>
  </si>
  <si>
    <t>ALBUTREPENONACOG ALFA</t>
  </si>
  <si>
    <t>FIBRINOGENO UMANO</t>
  </si>
  <si>
    <t>NONACOG BETA PEGOL</t>
  </si>
  <si>
    <t>EMICIZUMAB</t>
  </si>
  <si>
    <t>IMMUNOGLOBULINA UMANA AD ALTO TITOLO IGM</t>
  </si>
  <si>
    <t>IMMUNOGLOBULINA UMANA CITOMEGALOVIRUS USO ENDOVENOSO</t>
  </si>
  <si>
    <t>IMMUNOGLOBULINA UMANA ANTIEPATITE B</t>
  </si>
  <si>
    <t>IMMUNOGLOBULINA UMANA NORMALE</t>
  </si>
  <si>
    <t>EVINACUMAB</t>
  </si>
  <si>
    <t>DELAFLOXACINA</t>
  </si>
  <si>
    <t>FARICIMAB</t>
  </si>
  <si>
    <t>TREPROSTINIL</t>
  </si>
  <si>
    <t>BONDRONAT</t>
  </si>
  <si>
    <t>PEDEA*5MG/ML IV 2ML 4F</t>
  </si>
  <si>
    <t>RIASTAP  - 1 flacone da 1 G</t>
  </si>
  <si>
    <t>Recombinate 1000 UI</t>
  </si>
  <si>
    <t>REFACTO AF 3000 U.I. FUSENGO</t>
  </si>
  <si>
    <t>FEIBA 1000 UF con dispositivo BAXJECT II HF</t>
  </si>
  <si>
    <t>ALPROLIX 2000 UI</t>
  </si>
  <si>
    <t>ALPROLIX 500 UI</t>
  </si>
  <si>
    <t>ALPROLIX 3000 UI</t>
  </si>
  <si>
    <t>BENEFIX 2000 UI</t>
  </si>
  <si>
    <t>BENEFIX RT 3000 IU</t>
  </si>
  <si>
    <t>Provertinum 600 UI</t>
  </si>
  <si>
    <t>IDELVION*EV FL 2000UI+FL 5ML</t>
  </si>
  <si>
    <t>FIALA</t>
  </si>
  <si>
    <t>COMPRESSA</t>
  </si>
  <si>
    <t>FLACONE/SACCA</t>
  </si>
  <si>
    <t>CAPSULA</t>
  </si>
  <si>
    <t>soluzione x infusione</t>
  </si>
  <si>
    <t>5MG/ML</t>
  </si>
  <si>
    <t>50 MG</t>
  </si>
  <si>
    <t>500 mg</t>
  </si>
  <si>
    <t>1MG/ML50ML</t>
  </si>
  <si>
    <t>500 UI</t>
  </si>
  <si>
    <t>2000 UI</t>
  </si>
  <si>
    <t>1 MG</t>
  </si>
  <si>
    <t>5 MG</t>
  </si>
  <si>
    <t>1000 UI</t>
  </si>
  <si>
    <t>3000 UI</t>
  </si>
  <si>
    <t>2000UI</t>
  </si>
  <si>
    <t>450 mg</t>
  </si>
  <si>
    <t>SIRINGA PRERIEMPITA</t>
  </si>
  <si>
    <t>FLACONE</t>
  </si>
  <si>
    <t>TUBO</t>
  </si>
  <si>
    <t>BUSTINA</t>
  </si>
  <si>
    <t>FLACONCINO CONTAGOCCE</t>
  </si>
  <si>
    <t>SIRINGA</t>
  </si>
  <si>
    <t>FLE</t>
  </si>
  <si>
    <t>CPR</t>
  </si>
  <si>
    <t>FLACONCINO</t>
  </si>
  <si>
    <t>FLACONE da 10 ml</t>
  </si>
  <si>
    <t>FLACONEda 10 ml</t>
  </si>
  <si>
    <t>C01CA24</t>
  </si>
  <si>
    <t>N07BB01</t>
  </si>
  <si>
    <t>M05BA06</t>
  </si>
  <si>
    <t>J01DF01</t>
  </si>
  <si>
    <t>J01XB01</t>
  </si>
  <si>
    <t>A16AA06</t>
  </si>
  <si>
    <t>G01AF02</t>
  </si>
  <si>
    <t>S01XA14</t>
  </si>
  <si>
    <t>L01CA05</t>
  </si>
  <si>
    <t>C07AG01</t>
  </si>
  <si>
    <t>V03AF04</t>
  </si>
  <si>
    <t>L01XX23</t>
  </si>
  <si>
    <t>L03AX15</t>
  </si>
  <si>
    <t>N05CD08</t>
  </si>
  <si>
    <t>H01BA02</t>
  </si>
  <si>
    <t>J04AB04</t>
  </si>
  <si>
    <t>A05AA04</t>
  </si>
  <si>
    <t>S01BA01</t>
  </si>
  <si>
    <t>C01EB16</t>
  </si>
  <si>
    <t>L01BB02</t>
  </si>
  <si>
    <t>A03AA06</t>
  </si>
  <si>
    <t>N06BA04</t>
  </si>
  <si>
    <t>V08DA05</t>
  </si>
  <si>
    <t>H03AA01</t>
  </si>
  <si>
    <t>A11HA08</t>
  </si>
  <si>
    <t>S01FA56</t>
  </si>
  <si>
    <t>P02CA03</t>
  </si>
  <si>
    <t>B02BB01</t>
  </si>
  <si>
    <t>B02BD02</t>
  </si>
  <si>
    <t>B02BD03</t>
  </si>
  <si>
    <t>B02BD04</t>
  </si>
  <si>
    <t>B02BD05</t>
  </si>
  <si>
    <t>B02BD06</t>
  </si>
  <si>
    <t>B02BD08</t>
  </si>
  <si>
    <t>B05AA02</t>
  </si>
  <si>
    <t>B06AC01</t>
  </si>
  <si>
    <t>J06BA01</t>
  </si>
  <si>
    <t>B02BD10</t>
  </si>
  <si>
    <t>B02BX06</t>
  </si>
  <si>
    <t>J06BA02</t>
  </si>
  <si>
    <t>J06BB09</t>
  </si>
  <si>
    <t>J06BB04</t>
  </si>
  <si>
    <t>C10AX17</t>
  </si>
  <si>
    <t>J01MA23</t>
  </si>
  <si>
    <t>S01LA09</t>
  </si>
  <si>
    <t>B01AC21</t>
  </si>
  <si>
    <t>044077028</t>
  </si>
  <si>
    <t>004308019</t>
  </si>
  <si>
    <t>036570012</t>
  </si>
  <si>
    <t>039935034</t>
  </si>
  <si>
    <t>042728030</t>
  </si>
  <si>
    <t>037797014</t>
  </si>
  <si>
    <t>025833068</t>
  </si>
  <si>
    <t>009956018</t>
  </si>
  <si>
    <t>039540051</t>
  </si>
  <si>
    <t>039540012</t>
  </si>
  <si>
    <t>044442010</t>
  </si>
  <si>
    <t>024659118</t>
  </si>
  <si>
    <t>036560011</t>
  </si>
  <si>
    <t>039549011</t>
  </si>
  <si>
    <t>037727120</t>
  </si>
  <si>
    <t>037727132</t>
  </si>
  <si>
    <t>023892021</t>
  </si>
  <si>
    <t>028426017</t>
  </si>
  <si>
    <t>045222015</t>
  </si>
  <si>
    <t>045222027</t>
  </si>
  <si>
    <t>040138012</t>
  </si>
  <si>
    <t>036602011</t>
  </si>
  <si>
    <t>010344012</t>
  </si>
  <si>
    <t>023598030</t>
  </si>
  <si>
    <t>035040017</t>
  </si>
  <si>
    <t>035233028</t>
  </si>
  <si>
    <t>034368062</t>
  </si>
  <si>
    <t>038633044</t>
  </si>
  <si>
    <t>039648023</t>
  </si>
  <si>
    <t>020698015</t>
  </si>
  <si>
    <t>027096041</t>
  </si>
  <si>
    <t>040170021</t>
  </si>
  <si>
    <t>044563056</t>
  </si>
  <si>
    <t>044563082</t>
  </si>
  <si>
    <t>044563029</t>
  </si>
  <si>
    <t>044563070</t>
  </si>
  <si>
    <t>028687034</t>
  </si>
  <si>
    <t>034421053</t>
  </si>
  <si>
    <t>024744070</t>
  </si>
  <si>
    <t>044888042</t>
  </si>
  <si>
    <t>044888028</t>
  </si>
  <si>
    <t>044888055</t>
  </si>
  <si>
    <t>033535079</t>
  </si>
  <si>
    <t>033535081</t>
  </si>
  <si>
    <t>024748042</t>
  </si>
  <si>
    <t>026600078</t>
  </si>
  <si>
    <t>029447087</t>
  </si>
  <si>
    <t>029447101</t>
  </si>
  <si>
    <t>021112040</t>
  </si>
  <si>
    <t>039056027</t>
  </si>
  <si>
    <t>041157138</t>
  </si>
  <si>
    <t>036160190</t>
  </si>
  <si>
    <t>043534027</t>
  </si>
  <si>
    <t>043534039</t>
  </si>
  <si>
    <t>043534041</t>
  </si>
  <si>
    <t>043534066</t>
  </si>
  <si>
    <t>045255054</t>
  </si>
  <si>
    <t>045255078</t>
  </si>
  <si>
    <t>045255039</t>
  </si>
  <si>
    <t>045936109</t>
  </si>
  <si>
    <t>045936147</t>
  </si>
  <si>
    <t>045936061</t>
  </si>
  <si>
    <t>047418049</t>
  </si>
  <si>
    <t>047418052</t>
  </si>
  <si>
    <t>037392014</t>
  </si>
  <si>
    <t>044891024</t>
  </si>
  <si>
    <t>044891036</t>
  </si>
  <si>
    <t>044891048</t>
  </si>
  <si>
    <t>044380018</t>
  </si>
  <si>
    <t>045488020</t>
  </si>
  <si>
    <t>045488032</t>
  </si>
  <si>
    <t>046130011</t>
  </si>
  <si>
    <t>046130023</t>
  </si>
  <si>
    <t>046130035</t>
  </si>
  <si>
    <t>046130047</t>
  </si>
  <si>
    <t>029021019</t>
  </si>
  <si>
    <t>029021033</t>
  </si>
  <si>
    <t>029021045</t>
  </si>
  <si>
    <t>046731028</t>
  </si>
  <si>
    <t>046731016</t>
  </si>
  <si>
    <t>H</t>
  </si>
  <si>
    <t>B.BRAUN MILANO SpA</t>
  </si>
  <si>
    <t>CSL BEHRING SPA</t>
  </si>
  <si>
    <t>PFIZER SRL</t>
  </si>
  <si>
    <t>KEDRION S.P.A.</t>
  </si>
  <si>
    <t>A03A39FD1C</t>
  </si>
  <si>
    <t>A03A3BA367</t>
  </si>
  <si>
    <t>A03A3C3AD2</t>
  </si>
  <si>
    <t>A03A3CC242</t>
  </si>
  <si>
    <t>A03A3CF4BB</t>
  </si>
  <si>
    <t>A03A3D6A80</t>
  </si>
  <si>
    <t>A03A3D9CF9</t>
  </si>
  <si>
    <t>A03A3DADCC</t>
  </si>
  <si>
    <t>A03A3DCF72</t>
  </si>
  <si>
    <t>A03A3DD04A</t>
  </si>
  <si>
    <t>A03A3DE11D</t>
  </si>
  <si>
    <t>A03A3E02C3</t>
  </si>
  <si>
    <t>A03A3E2469</t>
  </si>
  <si>
    <t>A03A3E460F</t>
  </si>
  <si>
    <t>A03A3E56E2</t>
  </si>
  <si>
    <t>A03A3E7888</t>
  </si>
  <si>
    <t>A03A3E9A2E</t>
  </si>
  <si>
    <t>A03A3EAB01</t>
  </si>
  <si>
    <t>A03A3ECCA7</t>
  </si>
  <si>
    <t>A03A3EFF20</t>
  </si>
  <si>
    <t>A03A3F10CB</t>
  </si>
  <si>
    <t>A03A3F219E</t>
  </si>
  <si>
    <t>A03A3F4344</t>
  </si>
  <si>
    <t>A03A3F64EA</t>
  </si>
  <si>
    <t>A03A3FA836</t>
  </si>
  <si>
    <t>A03A3FC9DC</t>
  </si>
  <si>
    <t>A03A3FEB82</t>
  </si>
  <si>
    <t>A03A3FFC55</t>
  </si>
  <si>
    <t>A03A400D28</t>
  </si>
  <si>
    <t>A03A401DFB</t>
  </si>
  <si>
    <t>A03A402ECE</t>
  </si>
  <si>
    <t>A03A403FA1</t>
  </si>
  <si>
    <t>A03A404079</t>
  </si>
  <si>
    <t>A03A40621F</t>
  </si>
  <si>
    <t>A03A4072F2</t>
  </si>
  <si>
    <t>A03A40A56B</t>
  </si>
  <si>
    <t>A03A40B63E</t>
  </si>
  <si>
    <t>A03A40C711</t>
  </si>
  <si>
    <t>A03A40D7E4</t>
  </si>
  <si>
    <t>A03A40E8B7</t>
  </si>
  <si>
    <t>A03A40F98A</t>
  </si>
  <si>
    <t>A03A411B30</t>
  </si>
  <si>
    <t>A03A413CD6</t>
  </si>
  <si>
    <t>A03A415E7C</t>
  </si>
  <si>
    <t>A03A416F4F</t>
  </si>
  <si>
    <t>A03A417027</t>
  </si>
  <si>
    <t>A03A4191CD</t>
  </si>
  <si>
    <t>A03A41A2A0</t>
  </si>
  <si>
    <t>A03A41B373</t>
  </si>
  <si>
    <t>A03A41C446</t>
  </si>
  <si>
    <t>A03A41D519</t>
  </si>
  <si>
    <t>A03A420792</t>
  </si>
  <si>
    <t>A03A421865</t>
  </si>
  <si>
    <t>A03A422938</t>
  </si>
  <si>
    <t>A03A423A0B</t>
  </si>
  <si>
    <t>A03A424ADE</t>
  </si>
  <si>
    <t>A03A425BB1</t>
  </si>
  <si>
    <t>A03A426C84</t>
  </si>
  <si>
    <t>A03A427D57</t>
  </si>
  <si>
    <t>A03A429EFD</t>
  </si>
  <si>
    <t>AOP ORPHAN PHARMACEUTICALS ITALY SRL</t>
  </si>
  <si>
    <t>Sublotto</t>
  </si>
  <si>
    <t>Totale_offerto_sublotto</t>
  </si>
  <si>
    <t>Totale_offerto_lotto</t>
  </si>
  <si>
    <t>Ditta_aggiudicataria</t>
  </si>
  <si>
    <t>Partita_iva</t>
  </si>
  <si>
    <t>Indirizzo</t>
  </si>
  <si>
    <t>Telefono</t>
  </si>
  <si>
    <t>PEC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</si>
  <si>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</si>
  <si>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</si>
  <si>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</si>
  <si>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</si>
  <si>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</si>
  <si>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</si>
  <si>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</si>
  <si>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</si>
  <si>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</si>
  <si>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</si>
  <si>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Percentuale_ribasso</t>
  </si>
  <si>
    <t>AGUETTANT ITALIA SRL</t>
  </si>
  <si>
    <t>GILEAD SCIENCES Srl</t>
  </si>
  <si>
    <t>POLIFARMA S.P.A.</t>
  </si>
  <si>
    <t>S.A.L.F. S.p.A. LABORATORIO FARMACOLOGICO</t>
  </si>
  <si>
    <t>HRA PHARMA ITALIA SRL</t>
  </si>
  <si>
    <t>TAKEDA ITALIA SpA</t>
  </si>
  <si>
    <t>ADVANZ PHARMA SPEC. MED. IT. SRL</t>
  </si>
  <si>
    <t>CODIFI srl Consorzio stabile per la distribuzione</t>
  </si>
  <si>
    <t>BRACCO IMAGING S.P.A.</t>
  </si>
  <si>
    <t>IBSA FARMACEUTICI ITALIA S.R.L.</t>
  </si>
  <si>
    <t>NOVARTIS FARMA SPA</t>
  </si>
  <si>
    <t>GLAXOSMITHKLINE SPA</t>
  </si>
  <si>
    <t>ROCHE S.p.A. società unipersonale</t>
  </si>
  <si>
    <t>Ultragenyx Netherlands B.V.</t>
  </si>
  <si>
    <t>1</t>
  </si>
  <si>
    <t>AIC</t>
  </si>
  <si>
    <t>ATC</t>
  </si>
  <si>
    <t>Quantita</t>
  </si>
  <si>
    <t>FATTORE VII DI COAGULAZIONE DEL SANGUE UMANO</t>
  </si>
  <si>
    <t>L01XE07</t>
  </si>
  <si>
    <t>044563068</t>
  </si>
  <si>
    <t>034421040</t>
  </si>
  <si>
    <t>045255041</t>
  </si>
  <si>
    <t>044726166</t>
  </si>
  <si>
    <t>025653015</t>
  </si>
  <si>
    <t>042804056</t>
  </si>
  <si>
    <t>JOGBA</t>
  </si>
  <si>
    <t>049619012</t>
  </si>
  <si>
    <t>048404014</t>
  </si>
  <si>
    <t>048404026</t>
  </si>
  <si>
    <t>050231012</t>
  </si>
  <si>
    <t>048724013</t>
  </si>
  <si>
    <t>048724025</t>
  </si>
  <si>
    <t>048724037</t>
  </si>
  <si>
    <t>048724049</t>
  </si>
  <si>
    <t>1MG/ML</t>
  </si>
  <si>
    <t>400 mg</t>
  </si>
  <si>
    <t>75MG</t>
  </si>
  <si>
    <t>1.662.500</t>
  </si>
  <si>
    <t>180G</t>
  </si>
  <si>
    <t>30 MG</t>
  </si>
  <si>
    <t>500.000 UI</t>
  </si>
  <si>
    <t>25 mg/ml</t>
  </si>
  <si>
    <t>25 mg/mL</t>
  </si>
  <si>
    <t>5mg/20ml</t>
  </si>
  <si>
    <t>7,5</t>
  </si>
  <si>
    <t>4 mg</t>
  </si>
  <si>
    <t>1MG/M100ML</t>
  </si>
  <si>
    <t>4 MCG/ML</t>
  </si>
  <si>
    <t>150</t>
  </si>
  <si>
    <t>10 MG</t>
  </si>
  <si>
    <t>700MCG</t>
  </si>
  <si>
    <t>5 MG/ 2 ML</t>
  </si>
  <si>
    <t>50 mg</t>
  </si>
  <si>
    <t>20 Mg</t>
  </si>
  <si>
    <t>10MG</t>
  </si>
  <si>
    <t>5ML</t>
  </si>
  <si>
    <t>100 mcg</t>
  </si>
  <si>
    <t>70mg</t>
  </si>
  <si>
    <t>50MG/ML</t>
  </si>
  <si>
    <t>10 ml</t>
  </si>
  <si>
    <t>1G</t>
  </si>
  <si>
    <t>1000UI</t>
  </si>
  <si>
    <t>3000UI</t>
  </si>
  <si>
    <t>500UI</t>
  </si>
  <si>
    <t>1500UI</t>
  </si>
  <si>
    <t>600 UI</t>
  </si>
  <si>
    <t>250 ML</t>
  </si>
  <si>
    <t>200 mg/ml</t>
  </si>
  <si>
    <t>1,5 g</t>
  </si>
  <si>
    <t>30 MG 1 ML</t>
  </si>
  <si>
    <t>60MG 0.4ML</t>
  </si>
  <si>
    <t>105MG0.7ML</t>
  </si>
  <si>
    <t>150MG/1ML</t>
  </si>
  <si>
    <t>0,5GR</t>
  </si>
  <si>
    <t>2,5GR</t>
  </si>
  <si>
    <t>5G</t>
  </si>
  <si>
    <t>5000UI</t>
  </si>
  <si>
    <t>180 UI</t>
  </si>
  <si>
    <t>30000 mg</t>
  </si>
  <si>
    <t>150 MG/ML</t>
  </si>
  <si>
    <t>300 mg</t>
  </si>
  <si>
    <t>120 MG/ML</t>
  </si>
  <si>
    <t>2.5MG/ML</t>
  </si>
  <si>
    <t>10MG/ML</t>
  </si>
  <si>
    <t>sconto_offerto</t>
  </si>
  <si>
    <t>sir. prer.</t>
  </si>
  <si>
    <t>cpr</t>
  </si>
  <si>
    <t>capsule</t>
  </si>
  <si>
    <t>TUBO CREMA</t>
  </si>
  <si>
    <t>collirio</t>
  </si>
  <si>
    <t>Flaconcino</t>
  </si>
  <si>
    <t>compresse</t>
  </si>
  <si>
    <t>polv. inf.</t>
  </si>
  <si>
    <t>CPS RIGIDE</t>
  </si>
  <si>
    <t>IMP. INTR.</t>
  </si>
  <si>
    <t>Compressa</t>
  </si>
  <si>
    <t>Fiale</t>
  </si>
  <si>
    <t>Ff/Sir.</t>
  </si>
  <si>
    <t>gocce</t>
  </si>
  <si>
    <t>compressa</t>
  </si>
  <si>
    <t>flacone</t>
  </si>
  <si>
    <t>soluzione</t>
  </si>
  <si>
    <t>1 FIALA</t>
  </si>
  <si>
    <t>sol.infus.</t>
  </si>
  <si>
    <t>Polv. Sol</t>
  </si>
  <si>
    <t>polv.ini.</t>
  </si>
  <si>
    <t>Flacone</t>
  </si>
  <si>
    <t>polvere</t>
  </si>
  <si>
    <t>flaconcini</t>
  </si>
  <si>
    <t>SOLUZ INIE</t>
  </si>
  <si>
    <t>forma_farmaceutica</t>
  </si>
  <si>
    <t>09435330965</t>
  </si>
  <si>
    <t>Via Leone XIII ,14 ,Milano ,MI</t>
  </si>
  <si>
    <t>0495010182</t>
  </si>
  <si>
    <t>aguettantitalia@pec.it</t>
  </si>
  <si>
    <t>AUROBINDO PHARMA (ITALIA) S.R.L.</t>
  </si>
  <si>
    <t>06058020964</t>
  </si>
  <si>
    <t>Via San Giuseppe ,102 ,Saronno ,VA</t>
  </si>
  <si>
    <t>0296392601</t>
  </si>
  <si>
    <t>ufficiogare@pcert.postecert.it</t>
  </si>
  <si>
    <t>ALTAIS PHARMA</t>
  </si>
  <si>
    <t>15941631002</t>
  </si>
  <si>
    <t>VIALE PARIOLI ,160 ,ROMA ,RM</t>
  </si>
  <si>
    <t>0690281497</t>
  </si>
  <si>
    <t>GARE.ALTAISPHARMA@LEGALMAIL.IT</t>
  </si>
  <si>
    <t>11187430159</t>
  </si>
  <si>
    <t>Via Melchiorre Gioia ,26 ,Milano ,MI</t>
  </si>
  <si>
    <t>02 43920221</t>
  </si>
  <si>
    <t>ufficiogaregilead@legalmail.it</t>
  </si>
  <si>
    <t>TEVA ITALIA S.R.L.</t>
  </si>
  <si>
    <t>11654150157</t>
  </si>
  <si>
    <t>Piazzale Luigi Cadorna ,4 ,MILANO ,MI</t>
  </si>
  <si>
    <t>028917981</t>
  </si>
  <si>
    <t>teva.ufficiocommerciale@pec.tevacert.it</t>
  </si>
  <si>
    <t>Recordati Rare Diseases Italy S.r.l.</t>
  </si>
  <si>
    <t>12736110151</t>
  </si>
  <si>
    <t>VIA CIVITALI ,1 ,MILANO ,MI</t>
  </si>
  <si>
    <t>0248787173</t>
  </si>
  <si>
    <t>gareRRDitaly@pec.it</t>
  </si>
  <si>
    <t>Bayer SpA</t>
  </si>
  <si>
    <t>05849130157</t>
  </si>
  <si>
    <t>Viale Certosa ,130 ,Milano ,MI</t>
  </si>
  <si>
    <t>0239782195</t>
  </si>
  <si>
    <t>bayer.ufficiogare@bayerspa.legalmail.it</t>
  </si>
  <si>
    <t>00882341001</t>
  </si>
  <si>
    <t>V.le dell'Arte ,69 ,Roma ,RM</t>
  </si>
  <si>
    <t>06227421</t>
  </si>
  <si>
    <t>polifarma_uore@legalmail.it</t>
  </si>
  <si>
    <t>Pierre Fabre Pharma S.r.l.</t>
  </si>
  <si>
    <t>10128980157</t>
  </si>
  <si>
    <t>Via G. Washington ,70 ,Milano ,MI</t>
  </si>
  <si>
    <t>0247794311</t>
  </si>
  <si>
    <t>ufficio.appalti@pierrefabrepharma.mailcert.it</t>
  </si>
  <si>
    <t>00226250165</t>
  </si>
  <si>
    <t>Via Marconi ,2 ,Cenate Sotto ,BG</t>
  </si>
  <si>
    <t>035940097</t>
  </si>
  <si>
    <t>commerciale.salf@legalmail.it</t>
  </si>
  <si>
    <t>02774840595</t>
  </si>
  <si>
    <t>VIA ISONZO ,71 ,LATINA ,RM</t>
  </si>
  <si>
    <t>06331821</t>
  </si>
  <si>
    <t>garepfizer@pec.it</t>
  </si>
  <si>
    <t>00696360155</t>
  </si>
  <si>
    <t>Viale Manzoni ,30 ,ROMA ,RM</t>
  </si>
  <si>
    <t>06502601</t>
  </si>
  <si>
    <t>ufficiogaretakeda@pec.it</t>
  </si>
  <si>
    <t>00674840152</t>
  </si>
  <si>
    <t>VIA VINCENZO DA SEREGNO ,14 ,MILANO ,MI</t>
  </si>
  <si>
    <t>02662181</t>
  </si>
  <si>
    <t>bbraun-mi@registerpec.it</t>
  </si>
  <si>
    <t>FERRING S.P.A.</t>
  </si>
  <si>
    <t>07676940153</t>
  </si>
  <si>
    <t>VIA CARLO IMBONATI ,18 ,Milano ,MI</t>
  </si>
  <si>
    <t>0264000138</t>
  </si>
  <si>
    <t>ufficiogare.ferring@legalmail.it</t>
  </si>
  <si>
    <t>02890650548</t>
  </si>
  <si>
    <t>via gaetano de castillia ,23 ,MILANO ,MI</t>
  </si>
  <si>
    <t>0294754478</t>
  </si>
  <si>
    <t>advanzpharmaspecialtymedicine.gare@pec.it</t>
  </si>
  <si>
    <t>AbbVie S.r.l.</t>
  </si>
  <si>
    <t>02645920592</t>
  </si>
  <si>
    <t>S.R. 148 Pontina Km 52 ,snc ,Campoverde di Aprilia ,LT</t>
  </si>
  <si>
    <t>06548891</t>
  </si>
  <si>
    <t>ufficiogare@pec.it.abbvie.com</t>
  </si>
  <si>
    <t>Aspen Pharma Ireland Limited</t>
  </si>
  <si>
    <t>IE3243827QH</t>
  </si>
  <si>
    <t/>
  </si>
  <si>
    <t>3481506336</t>
  </si>
  <si>
    <t>infoAPIL@legalmail.it</t>
  </si>
  <si>
    <t>02344710484</t>
  </si>
  <si>
    <t>Via Sette Santi ,1 ,Firenze ,FI</t>
  </si>
  <si>
    <t>800904561</t>
  </si>
  <si>
    <t>garecodifi@legalmail.it</t>
  </si>
  <si>
    <t>Infectopharm S.r.l.</t>
  </si>
  <si>
    <t>11691250960</t>
  </si>
  <si>
    <t>via Generale Gustavo Fara ,26 ,Milano ,MI</t>
  </si>
  <si>
    <t>0200694641</t>
  </si>
  <si>
    <t>ufficiogare-ita.infectopharm@legalmail.it</t>
  </si>
  <si>
    <t>07785990156</t>
  </si>
  <si>
    <t>Via Egidio Folli ,50 ,Milano ,MI</t>
  </si>
  <si>
    <t>0221772258</t>
  </si>
  <si>
    <t>braccoufficiogare@pec.bracco.it</t>
  </si>
  <si>
    <t>10616310156</t>
  </si>
  <si>
    <t>Via Martiri di Cefalonia ,2 ,LODI ,LO</t>
  </si>
  <si>
    <t>03716171</t>
  </si>
  <si>
    <t>gare@cert.ibsa.it</t>
  </si>
  <si>
    <t>02385200122</t>
  </si>
  <si>
    <t>VIA LUIGI STURZO ,43 ,MILANO ,MI</t>
  </si>
  <si>
    <t>0296541</t>
  </si>
  <si>
    <t>garenovartisfarma@legalmail.it</t>
  </si>
  <si>
    <t>Visufarma Spa</t>
  </si>
  <si>
    <t>05101501004</t>
  </si>
  <si>
    <t>Via Cadlolo ,21 ,Roma ,RM</t>
  </si>
  <si>
    <t>0636306818</t>
  </si>
  <si>
    <t>ufficiogarevisufarma@legalmail.it</t>
  </si>
  <si>
    <t>00212840235</t>
  </si>
  <si>
    <t>Viale dell'Agricoltura ,7 ,VERONA ,VR</t>
  </si>
  <si>
    <t>0457741111</t>
  </si>
  <si>
    <t>gsk.ufficiogare@legalmail.it</t>
  </si>
  <si>
    <t>02642020156</t>
  </si>
  <si>
    <t>VIALE DEL GHISALLO ,20 ,MILANO ,MI</t>
  </si>
  <si>
    <t>0234964202</t>
  </si>
  <si>
    <t>ufficiogarecslbehring@legalmail.it</t>
  </si>
  <si>
    <t>Swedish Orphan Biovitrum</t>
  </si>
  <si>
    <t>05288990962</t>
  </si>
  <si>
    <t>VIALE VINCENZO LANCETTI ,43 ,MILANO ,MI</t>
  </si>
  <si>
    <t>0282877050</t>
  </si>
  <si>
    <t>sobi.gare@legalmail.it</t>
  </si>
  <si>
    <t>BIOVIIIx S.r.L.</t>
  </si>
  <si>
    <t>05006721210</t>
  </si>
  <si>
    <t>via Alessandro Manzoni ,1 ,Napoli ,NA</t>
  </si>
  <si>
    <t>0812395462</t>
  </si>
  <si>
    <t>gare.bioviiix@pec.it</t>
  </si>
  <si>
    <t>NOVO NORDISK S.P.A.</t>
  </si>
  <si>
    <t>01260981004</t>
  </si>
  <si>
    <t>Viale Giorgio Ribotta ,35 ,ROMA ,RM</t>
  </si>
  <si>
    <t>06500881</t>
  </si>
  <si>
    <t>ufficiogarenovonordisk@pec.it</t>
  </si>
  <si>
    <t>01779530466</t>
  </si>
  <si>
    <t>LOCALITA' AI CONTI ,SNC ,CASTELVECCHIO PASCOLI ,LU</t>
  </si>
  <si>
    <t>0583767187</t>
  </si>
  <si>
    <t>GAREKEDRION@PEC.IT</t>
  </si>
  <si>
    <t>00747170157</t>
  </si>
  <si>
    <t>VIALE G.B. STUCCHI ,110 ,MONZA ,MB</t>
  </si>
  <si>
    <t>0392471</t>
  </si>
  <si>
    <t>ufficiogare.pharma@roche.legalmail.it</t>
  </si>
  <si>
    <t>DE321845995</t>
  </si>
  <si>
    <t>+39 3454239990</t>
  </si>
  <si>
    <t>ultragenyxbv.tender@pec.it</t>
  </si>
  <si>
    <t>10564160967</t>
  </si>
  <si>
    <t>VIA UMBERTO FORTI ,1 ,PISA ,PI</t>
  </si>
  <si>
    <t>0508731644</t>
  </si>
  <si>
    <t>aopgare@pec.it</t>
  </si>
  <si>
    <t>600628</t>
  </si>
  <si>
    <t>50860796</t>
  </si>
  <si>
    <t>20100-AP</t>
  </si>
  <si>
    <t>CAY3975840</t>
  </si>
  <si>
    <t>32030128</t>
  </si>
  <si>
    <t>86910144</t>
  </si>
  <si>
    <t>21500</t>
  </si>
  <si>
    <t>IT000026</t>
  </si>
  <si>
    <t>IT000025</t>
  </si>
  <si>
    <t>LABE520S</t>
  </si>
  <si>
    <t>F000020683</t>
  </si>
  <si>
    <t>6084979</t>
  </si>
  <si>
    <t>3551865</t>
  </si>
  <si>
    <t>3551873</t>
  </si>
  <si>
    <t>001510</t>
  </si>
  <si>
    <t>F000145524</t>
  </si>
  <si>
    <t>93348IT</t>
  </si>
  <si>
    <t>318205</t>
  </si>
  <si>
    <t>RIT10-30IP</t>
  </si>
  <si>
    <t>782707</t>
  </si>
  <si>
    <t>6000000383</t>
  </si>
  <si>
    <t>733156</t>
  </si>
  <si>
    <t>0</t>
  </si>
  <si>
    <t>60000000004781</t>
  </si>
  <si>
    <t>1000460</t>
  </si>
  <si>
    <t>1008-0404</t>
  </si>
  <si>
    <t>1008-0704</t>
  </si>
  <si>
    <t>1008-0204</t>
  </si>
  <si>
    <t>1008-0504</t>
  </si>
  <si>
    <t>1008-0604</t>
  </si>
  <si>
    <t>F000007468</t>
  </si>
  <si>
    <t>F000001446</t>
  </si>
  <si>
    <t>1502626</t>
  </si>
  <si>
    <t>1009-0604</t>
  </si>
  <si>
    <t>1009-0204</t>
  </si>
  <si>
    <t>1009-0704</t>
  </si>
  <si>
    <t>F000011498</t>
  </si>
  <si>
    <t>F000013836</t>
  </si>
  <si>
    <t>OBKL775180</t>
  </si>
  <si>
    <t>7199040</t>
  </si>
  <si>
    <t>7199066</t>
  </si>
  <si>
    <t>1031132</t>
  </si>
  <si>
    <t>F5586</t>
  </si>
  <si>
    <t>43724</t>
  </si>
  <si>
    <t>1505131</t>
  </si>
  <si>
    <t>1013656</t>
  </si>
  <si>
    <t>1013658</t>
  </si>
  <si>
    <t>1013664</t>
  </si>
  <si>
    <t>1013835</t>
  </si>
  <si>
    <t>F3553</t>
  </si>
  <si>
    <t>F3555</t>
  </si>
  <si>
    <t>F3551</t>
  </si>
  <si>
    <t>F3552</t>
  </si>
  <si>
    <t>1506020</t>
  </si>
  <si>
    <t>1506021</t>
  </si>
  <si>
    <t>1506019</t>
  </si>
  <si>
    <t>85958259</t>
  </si>
  <si>
    <t>85958267</t>
  </si>
  <si>
    <t>1033044</t>
  </si>
  <si>
    <t>F4350</t>
  </si>
  <si>
    <t>F4351</t>
  </si>
  <si>
    <t>F4352</t>
  </si>
  <si>
    <t>7100352</t>
  </si>
  <si>
    <t>7100354</t>
  </si>
  <si>
    <t>010213699</t>
  </si>
  <si>
    <t>010213701</t>
  </si>
  <si>
    <t>010213702</t>
  </si>
  <si>
    <t>010213700</t>
  </si>
  <si>
    <t>648010040</t>
  </si>
  <si>
    <t>648050040</t>
  </si>
  <si>
    <t>648100040</t>
  </si>
  <si>
    <t>626050240</t>
  </si>
  <si>
    <t>626010240</t>
  </si>
  <si>
    <t>89524067</t>
  </si>
  <si>
    <t>1083336</t>
  </si>
  <si>
    <t>5501090</t>
  </si>
  <si>
    <t>52QUO1</t>
  </si>
  <si>
    <t>52QUO2</t>
  </si>
  <si>
    <t>010240998</t>
  </si>
  <si>
    <t>ADRENALINA AGUETTANT 1mg/10ml 10 siringhe da 10ml</t>
  </si>
  <si>
    <t>Antabuse dispergettes 400 mg compresse effervescenti, 24 cpr</t>
  </si>
  <si>
    <t>CAYSTON*75MG 84FL +88 FL</t>
  </si>
  <si>
    <t>COLOBREATHE (colistimetato di sodio) polvere inalazione 56 peg gel cps rigide da 1.662.500 ui  (7 strip di 8 cps)</t>
  </si>
  <si>
    <t>CYSTADANE*1G OS FL180G+3CUC</t>
  </si>
  <si>
    <t>GYNO CANESTEN CREMA</t>
  </si>
  <si>
    <t>Heparin collirio 500.000 U.I./100 ml collirio, soluzione</t>
  </si>
  <si>
    <t>JAVLOR 1 flac. EV 250mg / 10ml</t>
  </si>
  <si>
    <t>JAVLOR 1 flac. EV 50mg / 2ml</t>
  </si>
  <si>
    <t>LABETALOLO S.A.L.F. 5 mg/20ml  fl vtr</t>
  </si>
  <si>
    <t>LEDERFOLIN 10 CPR X 7,5 MG</t>
  </si>
  <si>
    <t>MEPACT 4 mg polvere per concentrato per dispersione per infusione</t>
  </si>
  <si>
    <t>MIDAZOLAM 1MG/ML EP 100/50ML IT</t>
  </si>
  <si>
    <t>MIDAZOLAM 1MG/ML   EP 100ML IT</t>
  </si>
  <si>
    <t>MINIRIN/DDAVP*4MCG/ML 10 F</t>
  </si>
  <si>
    <t>MYCOBUTIN 30 cps 150 mg</t>
  </si>
  <si>
    <t>Ocaliva®</t>
  </si>
  <si>
    <t>OZURDEX 700 microgrammi impianto intravitreale in applicatore</t>
  </si>
  <si>
    <t>Purinethol 25 Cpr 50 mg</t>
  </si>
  <si>
    <t>RILATEN 20 MG 6 FIAL</t>
  </si>
  <si>
    <t>RITALIN*10MG 30 CPR</t>
  </si>
  <si>
    <t>SONOVUE 8 MICROLITI/ML POLVERE E SOLVENTE</t>
  </si>
  <si>
    <t>TIROSINT 100 mcg/ml goc.or.flac (IBSA)</t>
  </si>
  <si>
    <t>TYVERB 250 mg compresse rivestite con film 70 cpr</t>
  </si>
  <si>
    <t>VEDROP*50MG/ML FL 20ML+S</t>
  </si>
  <si>
    <t>Visumidriatic fenilefrina collirio 10 ml</t>
  </si>
  <si>
    <t>ZENTEL Blister 3 Compresse RC 400 mg</t>
  </si>
  <si>
    <t>ELOCTA 1000UI</t>
  </si>
  <si>
    <t>ELOCTA 3000UI</t>
  </si>
  <si>
    <t>ELOCTA 500UI</t>
  </si>
  <si>
    <t>ELOCTA 1500UI</t>
  </si>
  <si>
    <t>ELOCTA 2000UI</t>
  </si>
  <si>
    <t>REFACTO AF 2000 UI FL</t>
  </si>
  <si>
    <t>HAEMATE P 1 flacone 1000 U.I. pasteurizzato</t>
  </si>
  <si>
    <t>NOVOSEVEN® 1 mg</t>
  </si>
  <si>
    <t>NOVOSEVEN® 5 mg</t>
  </si>
  <si>
    <t>UMAN SERUM 5% Soluzione per infusione</t>
  </si>
  <si>
    <t>BERINERT*1500UI IV 1FL+1FL</t>
  </si>
  <si>
    <t>HIZENTRA  200 mg/ml. - 1 flacone da 50 ml</t>
  </si>
  <si>
    <t>ADVATE 1000 UI</t>
  </si>
  <si>
    <t>Nuwiq 500 UI polvere e solvente per soluzione iniettabile</t>
  </si>
  <si>
    <t>Nuwiq 1.000 UI polvere e solvente per soluzione iniettabile</t>
  </si>
  <si>
    <t>Nuwiq 2.000 UI polvere e solvente per soluzione iniettabile</t>
  </si>
  <si>
    <t>Nuwiq 3.000 UI polvere e solvente per soluzione iniettabile</t>
  </si>
  <si>
    <t>AFSTYLA 1 Flacone 2000 U.I. Fattore VIII ricombinante</t>
  </si>
  <si>
    <t>AFSTYLA 1 Flacone 3000 U.I. Fattore VIII ricombinante</t>
  </si>
  <si>
    <t>AFSTYLA 1 Flacone 1000 U.I. Fattore VIII ricombinante</t>
  </si>
  <si>
    <t>AFSTYLA 1 Flacone 1500 U.I. Fattore VIII ricombinante</t>
  </si>
  <si>
    <t>ADYNOVI 1000 UI/2ml polvere e solvente per soluzione iniettabile preassemblato nel dispositivo per la ricostituzione BAXJECT III</t>
  </si>
  <si>
    <t>ADYNOVI 2000 UI/5ml polvere e solvente per soluzione iniettabile preassemblato nel dispositivo per la ricostituzione BAXJECT III</t>
  </si>
  <si>
    <t>ADYNOVI 500 UI/2ml polvere e solvente per soluzione iniettabile preassemblato nel dispositivo per la ricostituzione BAXJECT III</t>
  </si>
  <si>
    <t>JIVI 2000 U.I.</t>
  </si>
  <si>
    <t>JIVI 3000 U.I.</t>
  </si>
  <si>
    <t>WILFACTIN 100 U.I./ml, polvere e solvente per soluzione iniettabile.</t>
  </si>
  <si>
    <t>IDELVION*EV FL 500UI+FL 2,5ML</t>
  </si>
  <si>
    <t>IDELVION*EV FL 1000UI+FL 2,5ML</t>
  </si>
  <si>
    <t>Fibriclotte 1,5 g</t>
  </si>
  <si>
    <t>REFIXIA® 1.000 U.I.</t>
  </si>
  <si>
    <t>REFIXIA® 2.000 U.I.</t>
  </si>
  <si>
    <t>HEMLIBRA 30 MG</t>
  </si>
  <si>
    <t>HEMLIBRA 60 MG</t>
  </si>
  <si>
    <t>HEMLIBRA 105 MG</t>
  </si>
  <si>
    <t>HEMLIBRA 150 MG</t>
  </si>
  <si>
    <t>Pentaglobin 50 mg/ml soluzione per infusione endovenosa 1FL 10ML</t>
  </si>
  <si>
    <t>Pentaglobin 50 mg/ml soluzione per infusione endovenosa 1FL 50ML</t>
  </si>
  <si>
    <t>Pentaglobin 50 mg/ml soluzione per infusione endovenosa 1FL 100ML</t>
  </si>
  <si>
    <t>Cytomegatect "100 U/ml soluzione per infusione" 1 FL50ML</t>
  </si>
  <si>
    <t>Cytomegatect"100 U/ml soluzione per infusione" 1 FL10ML</t>
  </si>
  <si>
    <t>KOVALTRY 1000 U.I.</t>
  </si>
  <si>
    <t>IMMUNOHBs 180 UI/ml  Soluzione iniettabile</t>
  </si>
  <si>
    <t>HYQVIA 30000 MG - MMUNOGLOBULINA UMANA NORMALE AL 10% e un flaconcino di Ialuronidasi Umana Ricombinante (rHuPH20). Somministrazione extravascolare</t>
  </si>
  <si>
    <t>EVKEEZA</t>
  </si>
  <si>
    <t>QUOFENIX 300 MG EV 10 FLAC</t>
  </si>
  <si>
    <t>QUOFENIX 450 MG 10 CPR</t>
  </si>
  <si>
    <t>VABYSMO 120 MG</t>
  </si>
  <si>
    <t>TREPULMIX 1MG/ML SOL PER INF. 1FLAC. DA 10ML 10MG</t>
  </si>
  <si>
    <t>TREPULMIX 2,5MG/ML SOL PER INF. 1FLAC. DA 10ML 25MG</t>
  </si>
  <si>
    <t>TREPULMIX 5MG/ML SOL PER INF. 1FLAC. DA 10ML 50MG</t>
  </si>
  <si>
    <t>TREPULMIX 10MG/ML SOL PER INF. 1FLAC. DA 10ML 100MG</t>
  </si>
  <si>
    <t>50</t>
  </si>
  <si>
    <t>EX-FACTORY</t>
  </si>
  <si>
    <t>EX FACTORY</t>
  </si>
  <si>
    <t>50,00</t>
  </si>
  <si>
    <t>ex-factory + sconto concordato Aifa</t>
  </si>
  <si>
    <t>50%</t>
  </si>
  <si>
    <t>33.35</t>
  </si>
  <si>
    <t>ex-factory</t>
  </si>
  <si>
    <t>33,35</t>
  </si>
  <si>
    <t>Ex-Factory</t>
  </si>
  <si>
    <t>40.50</t>
  </si>
  <si>
    <t>45.17</t>
  </si>
  <si>
    <t>ribasso_offerto</t>
  </si>
  <si>
    <t>3</t>
  </si>
  <si>
    <t>5</t>
  </si>
  <si>
    <t>7</t>
  </si>
  <si>
    <t>8</t>
  </si>
  <si>
    <t>9</t>
  </si>
  <si>
    <t>12</t>
  </si>
  <si>
    <t>13</t>
  </si>
  <si>
    <t>15</t>
  </si>
  <si>
    <t>16</t>
  </si>
  <si>
    <t>17</t>
  </si>
  <si>
    <t>20</t>
  </si>
  <si>
    <t>21</t>
  </si>
  <si>
    <t>22</t>
  </si>
  <si>
    <t>24</t>
  </si>
  <si>
    <t>26</t>
  </si>
  <si>
    <t>27</t>
  </si>
  <si>
    <t>28</t>
  </si>
  <si>
    <t>31</t>
  </si>
  <si>
    <t>32</t>
  </si>
  <si>
    <t>33</t>
  </si>
  <si>
    <t>34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</si>
  <si>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</si>
  <si>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</si>
  <si>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</si>
  <si>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</si>
  <si>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</si>
  <si>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</si>
  <si>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</si>
  <si>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</si>
  <si>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</si>
  <si>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</si>
  <si>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</si>
  <si>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</si>
  <si>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</si>
  <si>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</si>
  <si>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</si>
  <si>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</si>
  <si>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</si>
  <si>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</si>
  <si>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</si>
  <si>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</si>
  <si>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</si>
  <si>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</si>
  <si>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</si>
  <si>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</si>
  <si>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</si>
  <si>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</si>
  <si>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</si>
  <si>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</si>
  <si>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</si>
  <si>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</si>
  <si>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</si>
  <si>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</si>
  <si>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</si>
  <si>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</si>
  <si>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</si>
  <si>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</si>
  <si>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ALL. N. 3 _PROSPETTO FABBISOGNI _AGGIORNAMENTO PTORS N. 86 +  FARMACI ED EMODERIVATI ESCLUSI (36 MESI)</t>
  </si>
  <si>
    <t>Prezzo unitario offerto IVA esclusa</t>
  </si>
  <si>
    <t>Prodotto non ex-factory; SOLUZ. INIET. SIRINGA PRERIEMPITA</t>
  </si>
  <si>
    <t>il prodotto non è un ex factory</t>
  </si>
  <si>
    <t>FARMACO NON EX-FACTORY</t>
  </si>
  <si>
    <t>Lo "sconto offerto" indicato è sul Prezzo ex-factory</t>
  </si>
  <si>
    <t>IL PREZZO EX-FACTORY INDICATO è A CONFENZIONE IVA ESCLUSA</t>
  </si>
  <si>
    <t>.</t>
  </si>
  <si>
    <t>Nella colonna "Sconto Offerto" è la % di sconto Pr. Pubbl</t>
  </si>
  <si>
    <t>In riferim al pz exfactory: tipologia pz riferim. sconto 50%</t>
  </si>
  <si>
    <t>SOMMINISTRAZIONE: INIEZIONE SOTTOCUTANEA</t>
  </si>
  <si>
    <t>AIC altro 028687022</t>
  </si>
  <si>
    <t>Prodotto con solo prezzo al Pubblico</t>
  </si>
  <si>
    <t>Non ha prezzo ex factory, solo prezzo massimo di cessione</t>
  </si>
  <si>
    <t>Solo prezzo al pubblico</t>
  </si>
  <si>
    <t>Delafloxacina Meglumina</t>
  </si>
  <si>
    <t>GRIFOLS ITALIA</t>
  </si>
  <si>
    <t>01262580507</t>
  </si>
  <si>
    <t>VIA TORINO. 15 - VICOPISANO (PI</t>
  </si>
  <si>
    <t>0508755111</t>
  </si>
  <si>
    <t>GRIFOLSGARE@PEC.TRUSTEDMAIL.INTESA.IT</t>
  </si>
  <si>
    <t>19</t>
  </si>
  <si>
    <t>06645680965</t>
  </si>
  <si>
    <t>VIALE DELL'ARTE, 25, ROMA, RM</t>
  </si>
  <si>
    <t>0659600987</t>
  </si>
  <si>
    <t>hrapharmaitalia@legalmail.it</t>
  </si>
  <si>
    <t>N.A.</t>
  </si>
  <si>
    <t>Distribuzione e fatturazione affidata a Pharmaidea srl</t>
  </si>
  <si>
    <t>LYSODREN 500 MG</t>
  </si>
  <si>
    <t>983,06</t>
  </si>
  <si>
    <t>100</t>
  </si>
  <si>
    <t>14,50</t>
  </si>
  <si>
    <t xml:space="preserve">Lotto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</si>
</sst>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\ * #,##0.00_-;\-&quot;€&quot;\ * #,##0.00_-;_-&quot;€&quot;\ * &quot;-&quot;??_-;_-@_-"/>
    <numFmt numFmtId="164" formatCode="[$-410]General"/>
    <numFmt numFmtId="165" formatCode="#,##0.00\ _€"/>
    <numFmt numFmtId="166" formatCode="#,##0.00000\ &quot;€&quot;"/>
    <numFmt numFmtId="167" formatCode="#,##0\ _€"/>
    <numFmt numFmtId="168" formatCode="_-\ #,##0.00_)\ _-;\-\ #,##0.00\ 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165" fontId="0" fillId="0" borderId="0" xfId="0" applyNumberFormat="1"/>
    <xf numFmtId="165" fontId="5" fillId="0" borderId="0" xfId="0" applyNumberFormat="1" applyFont="1" applyAlignment="1">
      <alignment horizontal="center" vertical="center"/>
    </xf>
    <xf numFmtId="166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center" vertical="center"/>
    </xf>
    <xf numFmtId="166" fontId="2" fillId="7" borderId="1" xfId="1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1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1" xfId="2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" fontId="3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Alignment="1">
      <alignment horizontal="center" vertical="center"/>
    </xf>
    <xf numFmtId="166" fontId="2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2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/>
    <xf numFmtId="167" fontId="7" fillId="0" borderId="3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7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67" fontId="7" fillId="0" borderId="3" xfId="2" applyNumberFormat="1" applyFont="1" applyBorder="1" applyAlignment="1" applyProtection="1">
      <alignment horizontal="center" vertical="center" wrapText="1"/>
      <protection locked="0"/>
    </xf>
    <xf numFmtId="167" fontId="7" fillId="0" borderId="3" xfId="0" applyNumberFormat="1" applyFont="1" applyBorder="1" applyAlignment="1">
      <alignment horizontal="center" vertical="center" wrapText="1"/>
    </xf>
    <xf numFmtId="167" fontId="7" fillId="0" borderId="2" xfId="3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9" borderId="5" xfId="2" applyFont="1" applyFill="1" applyBorder="1" applyAlignment="1">
      <alignment horizontal="center" vertical="center" wrapText="1"/>
    </xf>
    <xf numFmtId="164" fontId="3" fillId="9" borderId="5" xfId="2" applyFont="1" applyFill="1" applyBorder="1" applyAlignment="1">
      <alignment horizontal="left" vertical="center" wrapText="1"/>
    </xf>
    <xf numFmtId="164" fontId="3" fillId="9" borderId="5" xfId="2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 wrapText="1"/>
    </xf>
    <xf numFmtId="49" fontId="3" fillId="8" borderId="4" xfId="2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22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1" xfId="4" applyFont="1" applyBorder="1" applyAlignment="1" applyProtection="1">
      <alignment horizontal="center" vertical="center" wrapText="1"/>
      <protection locked="0"/>
    </xf>
    <xf numFmtId="3" fontId="2" fillId="7" borderId="1" xfId="0" applyNumberFormat="1" applyFont="1" applyFill="1" applyBorder="1" applyAlignment="1" applyProtection="1">
      <alignment horizontal="center" vertical="center"/>
      <protection locked="0"/>
    </xf>
    <xf numFmtId="3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6" xfId="2" applyNumberFormat="1" applyFont="1" applyFill="1" applyBorder="1" applyAlignment="1">
      <alignment horizontal="left" vertical="center"/>
    </xf>
    <xf numFmtId="49" fontId="3" fillId="8" borderId="7" xfId="2" applyNumberFormat="1" applyFont="1" applyFill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12" fillId="10" borderId="1" xfId="0" applyNumberFormat="1" applyFont="1" applyFill="1" applyBorder="1" applyAlignment="1">
      <alignment horizontal="center" vertical="center"/>
    </xf>
    <xf numFmtId="165" fontId="10" fillId="10" borderId="1" xfId="0" applyNumberFormat="1" applyFont="1" applyFill="1" applyBorder="1" applyAlignment="1">
      <alignment horizontal="center" vertical="center" wrapText="1"/>
    </xf>
    <xf numFmtId="165" fontId="10" fillId="10" borderId="1" xfId="0" applyNumberFormat="1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horizontal="center" vertical="center"/>
    </xf>
    <xf numFmtId="166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10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1" xfId="1" applyNumberFormat="1" applyFont="1" applyFill="1" applyBorder="1" applyAlignment="1" applyProtection="1">
      <alignment horizontal="center" vertical="center"/>
      <protection locked="0"/>
    </xf>
  </cellXfs>
  <cellStyles count="5">
    <cellStyle name="Collegamento ipertestuale" xfId="4" builtinId="8"/>
    <cellStyle name="Excel Built-in Normal" xfId="2"/>
    <cellStyle name="Normale" xfId="0" builtinId="0"/>
    <cellStyle name="Normale 3" xfId="3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IFOLSGARE@PEC.TRUSTEDMAIL.INTESA.IT" TargetMode="External"/><Relationship Id="rId2" Type="http://schemas.openxmlformats.org/officeDocument/2006/relationships/hyperlink" Target="mailto:GRIFOLSGARE@PEC.TRUSTEDMAIL.INTESA.IT" TargetMode="External"/><Relationship Id="rId1" Type="http://schemas.openxmlformats.org/officeDocument/2006/relationships/hyperlink" Target="mailto:GRIFOLSGARE@PEC.TRUSTEDMAIL.INTESA.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RIFOLSGARE@PEC.TRUSTEDMAIL.INTESA.IT" TargetMode="External"/><Relationship Id="rId4" Type="http://schemas.openxmlformats.org/officeDocument/2006/relationships/hyperlink" Target="mailto:GRIFOLSGARE@PEC.TRUSTEDMAIL.INTES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9" sqref="D19"/>
    </sheetView>
  </sheetViews>
  <sheetFormatPr defaultColWidth="9.140625" defaultRowHeight="15" x14ac:dyDescent="0.25"/>
  <cols>
    <col min="1" max="1" width="7.42578125" bestFit="1" customWidth="1"/>
    <col min="2" max="2" width="13.5703125" bestFit="1" customWidth="1"/>
    <col min="3" max="3" width="13.42578125" bestFit="1" customWidth="1"/>
    <col min="4" max="4" width="91" style="1" bestFit="1" customWidth="1"/>
    <col min="5" max="5" width="11.140625" style="1" bestFit="1" customWidth="1"/>
    <col min="6" max="6" width="9.85546875" style="1" bestFit="1" customWidth="1"/>
    <col min="7" max="7" width="14.5703125" style="1" bestFit="1" customWidth="1"/>
    <col min="8" max="8" width="13.85546875" style="1" bestFit="1" customWidth="1"/>
    <col min="9" max="9" width="27.5703125" style="1" bestFit="1" customWidth="1"/>
    <col min="10" max="10" width="24.28515625" style="1" bestFit="1" customWidth="1"/>
    <col min="11" max="11" width="45.5703125" style="1" bestFit="1" customWidth="1"/>
    <col min="12" max="12" width="15.85546875" style="1" bestFit="1" customWidth="1"/>
    <col min="13" max="13" width="54.140625" style="1" bestFit="1" customWidth="1"/>
    <col min="14" max="14" width="16.140625" style="1" bestFit="1" customWidth="1"/>
    <col min="15" max="15" width="41.5703125" style="1" bestFit="1" customWidth="1"/>
    <col min="16" max="16" width="28" style="1" bestFit="1" customWidth="1"/>
    <col min="17" max="17" width="25" style="1" bestFit="1" customWidth="1"/>
    <col min="18" max="18" width="21.28515625" style="1" bestFit="1" customWidth="1"/>
    <col min="19" max="19" width="151.140625" style="1" bestFit="1" customWidth="1"/>
    <col min="20" max="20" width="16.85546875" style="1" bestFit="1" customWidth="1"/>
    <col min="21" max="21" width="26.28515625" style="1" bestFit="1" customWidth="1"/>
    <col min="22" max="22" width="24" style="1" bestFit="1" customWidth="1"/>
    <col min="23" max="23" width="9.140625" style="1" bestFit="1" customWidth="1"/>
    <col min="24" max="24" width="32.5703125" style="1" bestFit="1" customWidth="1"/>
    <col min="25" max="25" width="14.7109375" style="1" bestFit="1" customWidth="1"/>
    <col min="26" max="26" width="16.42578125" style="1" bestFit="1" customWidth="1"/>
    <col min="27" max="27" width="26.28515625" style="1" bestFit="1" customWidth="1"/>
    <col min="28" max="28" width="25.42578125" style="1" bestFit="1" customWidth="1"/>
    <col min="29" max="29" width="20.28515625" style="1" bestFit="1" customWidth="1"/>
    <col min="30" max="30" width="20.7109375" style="1" bestFit="1" customWidth="1"/>
    <col min="31" max="31" width="64.140625" style="1" bestFit="1" customWidth="1"/>
    <col min="32" max="32" width="30.140625" style="9" bestFit="1" customWidth="1"/>
    <col min="33" max="33" width="10.7109375" style="14" bestFit="1" customWidth="1"/>
    <col min="34" max="34" width="17.140625" style="14" bestFit="1" customWidth="1"/>
    <col min="35" max="35" width="21" style="10" bestFit="1" customWidth="1"/>
    <col min="36" max="36" width="10.7109375" style="14" bestFit="1" customWidth="1"/>
    <col min="37" max="37" width="15.5703125" style="14" bestFit="1" customWidth="1"/>
    <col min="38" max="38" width="21" style="10" bestFit="1" customWidth="1"/>
    <col min="39" max="39" width="10.7109375" style="14" bestFit="1" customWidth="1"/>
    <col min="40" max="40" width="16.42578125" style="14" bestFit="1" customWidth="1"/>
    <col min="41" max="41" width="21" style="10" bestFit="1" customWidth="1"/>
    <col min="42" max="42" width="10.7109375" style="14" bestFit="1" customWidth="1"/>
    <col min="43" max="43" width="15.5703125" style="14" bestFit="1" customWidth="1"/>
    <col min="44" max="44" width="21" style="10" bestFit="1" customWidth="1"/>
    <col min="45" max="45" width="10.7109375" style="14" bestFit="1" customWidth="1"/>
    <col min="46" max="46" width="19.85546875" style="14" bestFit="1" customWidth="1"/>
    <col min="47" max="47" width="21" style="10" bestFit="1" customWidth="1"/>
    <col min="48" max="48" width="10.7109375" style="14" bestFit="1" customWidth="1"/>
    <col min="49" max="49" width="15.42578125" style="14" bestFit="1" customWidth="1"/>
    <col min="50" max="50" width="21" style="10" bestFit="1" customWidth="1"/>
    <col min="51" max="51" width="10.7109375" style="14" bestFit="1" customWidth="1"/>
    <col min="52" max="52" width="15.42578125" style="14" bestFit="1" customWidth="1"/>
    <col min="53" max="53" width="21" style="10" bestFit="1" customWidth="1"/>
    <col min="54" max="54" width="10.7109375" style="14" bestFit="1" customWidth="1"/>
    <col min="55" max="55" width="15.42578125" style="14" bestFit="1" customWidth="1"/>
    <col min="56" max="56" width="21" style="10" bestFit="1" customWidth="1"/>
    <col min="57" max="57" width="10.7109375" style="14" bestFit="1" customWidth="1"/>
    <col min="58" max="58" width="15.42578125" style="14" bestFit="1" customWidth="1"/>
    <col min="59" max="59" width="21" style="10" bestFit="1" customWidth="1"/>
    <col min="60" max="60" width="10.7109375" style="14" bestFit="1" customWidth="1"/>
    <col min="61" max="61" width="15.42578125" style="14" bestFit="1" customWidth="1"/>
    <col min="62" max="62" width="21" style="10" bestFit="1" customWidth="1"/>
    <col min="63" max="63" width="10.7109375" style="14" bestFit="1" customWidth="1"/>
    <col min="64" max="64" width="17.140625" style="14" bestFit="1" customWidth="1"/>
    <col min="65" max="65" width="21" style="10" bestFit="1" customWidth="1"/>
    <col min="66" max="66" width="10.7109375" style="14" bestFit="1" customWidth="1"/>
    <col min="67" max="67" width="19.85546875" style="14" bestFit="1" customWidth="1"/>
    <col min="68" max="68" width="21" style="10" bestFit="1" customWidth="1"/>
    <col min="69" max="69" width="10.7109375" style="14" bestFit="1" customWidth="1"/>
    <col min="70" max="70" width="17.140625" style="14" bestFit="1" customWidth="1"/>
    <col min="71" max="71" width="21" style="10" bestFit="1" customWidth="1"/>
    <col min="72" max="72" width="10.7109375" style="14" bestFit="1" customWidth="1"/>
    <col min="73" max="73" width="17.140625" style="14" bestFit="1" customWidth="1"/>
    <col min="74" max="74" width="21" style="10" bestFit="1" customWidth="1"/>
    <col min="75" max="75" width="10.7109375" style="14" bestFit="1" customWidth="1"/>
    <col min="76" max="76" width="17.140625" style="14" bestFit="1" customWidth="1"/>
    <col min="77" max="77" width="21" style="10" bestFit="1" customWidth="1"/>
    <col min="78" max="78" width="10.7109375" style="14" bestFit="1" customWidth="1"/>
    <col min="79" max="79" width="15.5703125" style="14" bestFit="1" customWidth="1"/>
    <col min="80" max="80" width="21" style="10" bestFit="1" customWidth="1"/>
    <col min="81" max="81" width="10.7109375" style="14" bestFit="1" customWidth="1"/>
    <col min="82" max="82" width="15.5703125" style="14" bestFit="1" customWidth="1"/>
    <col min="83" max="83" width="21" style="10" bestFit="1" customWidth="1"/>
    <col min="84" max="84" width="10.7109375" style="14" bestFit="1" customWidth="1"/>
    <col min="85" max="85" width="15.5703125" style="14" bestFit="1" customWidth="1"/>
    <col min="86" max="86" width="21" style="10" bestFit="1" customWidth="1"/>
    <col min="87" max="87" width="10.7109375" style="14" bestFit="1" customWidth="1"/>
    <col min="88" max="88" width="15.5703125" style="14" bestFit="1" customWidth="1"/>
    <col min="89" max="89" width="21" style="10" bestFit="1" customWidth="1"/>
    <col min="90" max="90" width="10.7109375" style="14" bestFit="1" customWidth="1"/>
    <col min="91" max="91" width="15.5703125" style="14" bestFit="1" customWidth="1"/>
    <col min="92" max="92" width="21" style="10" bestFit="1" customWidth="1"/>
    <col min="93" max="93" width="10.7109375" style="14" bestFit="1" customWidth="1"/>
    <col min="94" max="94" width="15.5703125" style="14" bestFit="1" customWidth="1"/>
    <col min="95" max="95" width="21" style="10" bestFit="1" customWidth="1"/>
    <col min="96" max="96" width="15.28515625" style="22" bestFit="1" customWidth="1"/>
    <col min="97" max="16384" width="9.140625" style="1"/>
  </cols>
  <sheetData>
    <row r="1" spans="1:96" ht="96.75" customHeight="1" x14ac:dyDescent="0.25">
      <c r="A1" s="57" t="s">
        <v>826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45"/>
      <c r="AG1" s="55" t="s">
        <v>19</v>
      </c>
      <c r="AH1" s="55"/>
      <c r="AI1" s="56"/>
      <c r="AJ1" s="55" t="s">
        <v>20</v>
      </c>
      <c r="AK1" s="55"/>
      <c r="AL1" s="56"/>
      <c r="AM1" s="55" t="s">
        <v>21</v>
      </c>
      <c r="AN1" s="55"/>
      <c r="AO1" s="56"/>
      <c r="AP1" s="55" t="s">
        <v>22</v>
      </c>
      <c r="AQ1" s="55"/>
      <c r="AR1" s="56"/>
      <c r="AS1" s="55" t="s">
        <v>23</v>
      </c>
      <c r="AT1" s="55"/>
      <c r="AU1" s="56"/>
      <c r="AV1" s="55" t="s">
        <v>24</v>
      </c>
      <c r="AW1" s="55"/>
      <c r="AX1" s="56"/>
      <c r="AY1" s="62" t="s">
        <v>25</v>
      </c>
      <c r="AZ1" s="62"/>
      <c r="BA1" s="63"/>
      <c r="BB1" s="55" t="s">
        <v>26</v>
      </c>
      <c r="BC1" s="55"/>
      <c r="BD1" s="56"/>
      <c r="BE1" s="55" t="s">
        <v>27</v>
      </c>
      <c r="BF1" s="55"/>
      <c r="BG1" s="56"/>
      <c r="BH1" s="55" t="s">
        <v>0</v>
      </c>
      <c r="BI1" s="55"/>
      <c r="BJ1" s="56"/>
      <c r="BK1" s="60" t="s">
        <v>1</v>
      </c>
      <c r="BL1" s="60"/>
      <c r="BM1" s="61"/>
      <c r="BN1" s="55" t="s">
        <v>14</v>
      </c>
      <c r="BO1" s="55"/>
      <c r="BP1" s="56"/>
      <c r="BQ1" s="64" t="s">
        <v>2</v>
      </c>
      <c r="BR1" s="64"/>
      <c r="BS1" s="65"/>
      <c r="BT1" s="55" t="s">
        <v>3</v>
      </c>
      <c r="BU1" s="55"/>
      <c r="BV1" s="56"/>
      <c r="BW1" s="55" t="s">
        <v>30</v>
      </c>
      <c r="BX1" s="55"/>
      <c r="BY1" s="56"/>
      <c r="BZ1" s="55" t="s">
        <v>28</v>
      </c>
      <c r="CA1" s="55"/>
      <c r="CB1" s="56"/>
      <c r="CC1" s="60" t="s">
        <v>4</v>
      </c>
      <c r="CD1" s="60"/>
      <c r="CE1" s="61"/>
      <c r="CF1" s="60" t="s">
        <v>16</v>
      </c>
      <c r="CG1" s="60"/>
      <c r="CH1" s="61"/>
      <c r="CI1" s="60" t="s">
        <v>17</v>
      </c>
      <c r="CJ1" s="60"/>
      <c r="CK1" s="61"/>
      <c r="CL1" s="60" t="s">
        <v>29</v>
      </c>
      <c r="CM1" s="60"/>
      <c r="CN1" s="61"/>
      <c r="CO1" s="60" t="s">
        <v>18</v>
      </c>
      <c r="CP1" s="60"/>
      <c r="CQ1" s="61"/>
      <c r="CR1" s="53"/>
    </row>
    <row r="2" spans="1:96" ht="71.25" customHeight="1" x14ac:dyDescent="0.25">
      <c r="A2" s="41" t="s">
        <v>858</v>
      </c>
      <c r="B2" s="41" t="s">
        <v>326</v>
      </c>
      <c r="C2" s="41" t="s">
        <v>13</v>
      </c>
      <c r="D2" s="41" t="s">
        <v>5</v>
      </c>
      <c r="E2" s="41" t="s">
        <v>360</v>
      </c>
      <c r="F2" s="41" t="s">
        <v>361</v>
      </c>
      <c r="G2" s="41" t="s">
        <v>6</v>
      </c>
      <c r="H2" s="41" t="s">
        <v>362</v>
      </c>
      <c r="I2" s="41" t="s">
        <v>327</v>
      </c>
      <c r="J2" s="41" t="s">
        <v>328</v>
      </c>
      <c r="K2" s="41" t="s">
        <v>329</v>
      </c>
      <c r="L2" s="41" t="s">
        <v>330</v>
      </c>
      <c r="M2" s="41" t="s">
        <v>331</v>
      </c>
      <c r="N2" s="41" t="s">
        <v>332</v>
      </c>
      <c r="O2" s="41" t="s">
        <v>333</v>
      </c>
      <c r="P2" s="41" t="s">
        <v>7</v>
      </c>
      <c r="Q2" s="41" t="s">
        <v>456</v>
      </c>
      <c r="R2" s="41" t="s">
        <v>334</v>
      </c>
      <c r="S2" s="41" t="s">
        <v>335</v>
      </c>
      <c r="T2" s="41" t="s">
        <v>336</v>
      </c>
      <c r="U2" s="41" t="s">
        <v>337</v>
      </c>
      <c r="V2" s="41" t="s">
        <v>338</v>
      </c>
      <c r="W2" s="41" t="s">
        <v>339</v>
      </c>
      <c r="X2" s="42" t="s">
        <v>340</v>
      </c>
      <c r="Y2" s="41" t="s">
        <v>341</v>
      </c>
      <c r="Z2" s="41" t="s">
        <v>342</v>
      </c>
      <c r="AA2" s="41" t="s">
        <v>343</v>
      </c>
      <c r="AB2" s="43" t="s">
        <v>344</v>
      </c>
      <c r="AC2" s="41" t="s">
        <v>768</v>
      </c>
      <c r="AD2" s="41" t="s">
        <v>430</v>
      </c>
      <c r="AE2" s="41" t="s">
        <v>8</v>
      </c>
      <c r="AF2" s="3" t="s">
        <v>827</v>
      </c>
      <c r="AG2" s="11" t="s">
        <v>9</v>
      </c>
      <c r="AH2" s="12" t="s">
        <v>10</v>
      </c>
      <c r="AI2" s="18" t="s">
        <v>11</v>
      </c>
      <c r="AJ2" s="11" t="s">
        <v>9</v>
      </c>
      <c r="AK2" s="12" t="s">
        <v>10</v>
      </c>
      <c r="AL2" s="18" t="s">
        <v>11</v>
      </c>
      <c r="AM2" s="11" t="s">
        <v>9</v>
      </c>
      <c r="AN2" s="12" t="s">
        <v>10</v>
      </c>
      <c r="AO2" s="18" t="s">
        <v>11</v>
      </c>
      <c r="AP2" s="11" t="s">
        <v>9</v>
      </c>
      <c r="AQ2" s="12" t="s">
        <v>12</v>
      </c>
      <c r="AR2" s="18" t="s">
        <v>11</v>
      </c>
      <c r="AS2" s="11" t="s">
        <v>9</v>
      </c>
      <c r="AT2" s="12" t="s">
        <v>10</v>
      </c>
      <c r="AU2" s="18" t="s">
        <v>11</v>
      </c>
      <c r="AV2" s="11" t="s">
        <v>9</v>
      </c>
      <c r="AW2" s="12" t="s">
        <v>12</v>
      </c>
      <c r="AX2" s="18" t="s">
        <v>11</v>
      </c>
      <c r="AY2" s="15" t="s">
        <v>9</v>
      </c>
      <c r="AZ2" s="16" t="s">
        <v>10</v>
      </c>
      <c r="BA2" s="19" t="s">
        <v>11</v>
      </c>
      <c r="BB2" s="11" t="s">
        <v>9</v>
      </c>
      <c r="BC2" s="12" t="s">
        <v>10</v>
      </c>
      <c r="BD2" s="18" t="s">
        <v>11</v>
      </c>
      <c r="BE2" s="11" t="s">
        <v>9</v>
      </c>
      <c r="BF2" s="12" t="s">
        <v>12</v>
      </c>
      <c r="BG2" s="18" t="s">
        <v>11</v>
      </c>
      <c r="BH2" s="11" t="s">
        <v>9</v>
      </c>
      <c r="BI2" s="12" t="s">
        <v>10</v>
      </c>
      <c r="BJ2" s="18" t="s">
        <v>11</v>
      </c>
      <c r="BK2" s="11" t="s">
        <v>9</v>
      </c>
      <c r="BL2" s="12" t="s">
        <v>10</v>
      </c>
      <c r="BM2" s="18" t="s">
        <v>11</v>
      </c>
      <c r="BN2" s="11" t="s">
        <v>9</v>
      </c>
      <c r="BO2" s="12" t="s">
        <v>12</v>
      </c>
      <c r="BP2" s="18" t="s">
        <v>11</v>
      </c>
      <c r="BQ2" s="11" t="s">
        <v>9</v>
      </c>
      <c r="BR2" s="12" t="s">
        <v>10</v>
      </c>
      <c r="BS2" s="18" t="s">
        <v>11</v>
      </c>
      <c r="BT2" s="11" t="s">
        <v>9</v>
      </c>
      <c r="BU2" s="12" t="s">
        <v>10</v>
      </c>
      <c r="BV2" s="18" t="s">
        <v>11</v>
      </c>
      <c r="BW2" s="11" t="s">
        <v>9</v>
      </c>
      <c r="BX2" s="12" t="s">
        <v>10</v>
      </c>
      <c r="BY2" s="20" t="s">
        <v>11</v>
      </c>
      <c r="BZ2" s="11" t="s">
        <v>9</v>
      </c>
      <c r="CA2" s="12" t="s">
        <v>10</v>
      </c>
      <c r="CB2" s="20" t="s">
        <v>11</v>
      </c>
      <c r="CC2" s="11" t="s">
        <v>9</v>
      </c>
      <c r="CD2" s="12" t="s">
        <v>10</v>
      </c>
      <c r="CE2" s="20" t="s">
        <v>11</v>
      </c>
      <c r="CF2" s="11" t="s">
        <v>9</v>
      </c>
      <c r="CG2" s="12" t="s">
        <v>10</v>
      </c>
      <c r="CH2" s="20" t="s">
        <v>11</v>
      </c>
      <c r="CI2" s="11" t="s">
        <v>9</v>
      </c>
      <c r="CJ2" s="12" t="s">
        <v>10</v>
      </c>
      <c r="CK2" s="20" t="s">
        <v>11</v>
      </c>
      <c r="CL2" s="11" t="s">
        <v>9</v>
      </c>
      <c r="CM2" s="12" t="s">
        <v>10</v>
      </c>
      <c r="CN2" s="20" t="s">
        <v>11</v>
      </c>
      <c r="CO2" s="11" t="s">
        <v>9</v>
      </c>
      <c r="CP2" s="12" t="s">
        <v>10</v>
      </c>
      <c r="CQ2" s="20" t="s">
        <v>11</v>
      </c>
      <c r="CR2" s="54" t="s">
        <v>15</v>
      </c>
    </row>
    <row r="3" spans="1:96" ht="15.75" x14ac:dyDescent="0.25">
      <c r="A3" s="46" t="s">
        <v>359</v>
      </c>
      <c r="B3" s="46" t="s">
        <v>31</v>
      </c>
      <c r="C3" s="46" t="s">
        <v>265</v>
      </c>
      <c r="D3" s="46" t="s">
        <v>32</v>
      </c>
      <c r="E3" s="49" t="s">
        <v>180</v>
      </c>
      <c r="F3" s="49" t="s">
        <v>134</v>
      </c>
      <c r="G3" s="49" t="s">
        <v>380</v>
      </c>
      <c r="H3" s="49">
        <v>6169</v>
      </c>
      <c r="I3" s="47">
        <v>40715.4</v>
      </c>
      <c r="J3" s="39">
        <v>40715.399999999994</v>
      </c>
      <c r="K3" s="46" t="s">
        <v>345</v>
      </c>
      <c r="L3" s="46" t="s">
        <v>457</v>
      </c>
      <c r="M3" s="46" t="s">
        <v>458</v>
      </c>
      <c r="N3" s="46" t="s">
        <v>459</v>
      </c>
      <c r="O3" s="46" t="s">
        <v>460</v>
      </c>
      <c r="P3" s="40" t="s">
        <v>123</v>
      </c>
      <c r="Q3" s="49" t="s">
        <v>431</v>
      </c>
      <c r="R3" s="46" t="s">
        <v>598</v>
      </c>
      <c r="S3" s="46" t="s">
        <v>677</v>
      </c>
      <c r="T3" s="47">
        <v>22</v>
      </c>
      <c r="U3" s="46" t="s">
        <v>34</v>
      </c>
      <c r="V3" s="47">
        <v>484</v>
      </c>
      <c r="W3" s="47">
        <v>10</v>
      </c>
      <c r="X3" s="46" t="s">
        <v>756</v>
      </c>
      <c r="Y3" s="46" t="s">
        <v>359</v>
      </c>
      <c r="Z3" s="48">
        <v>-1</v>
      </c>
      <c r="AA3" s="47">
        <v>10</v>
      </c>
      <c r="AB3" s="47">
        <v>0</v>
      </c>
      <c r="AC3" s="47">
        <v>0</v>
      </c>
      <c r="AD3" s="47">
        <v>85</v>
      </c>
      <c r="AE3" s="49" t="s">
        <v>828</v>
      </c>
      <c r="AF3" s="4">
        <v>6.6</v>
      </c>
      <c r="AG3" s="23">
        <v>72</v>
      </c>
      <c r="AH3" s="12">
        <f>TRUNC((AG3/12*36),0)</f>
        <v>216</v>
      </c>
      <c r="AI3" s="18">
        <f>AH3*AF3</f>
        <v>1425.6</v>
      </c>
      <c r="AJ3" s="28">
        <v>0</v>
      </c>
      <c r="AK3" s="12">
        <f>TRUNC((AJ3/12*36),0)</f>
        <v>0</v>
      </c>
      <c r="AL3" s="18">
        <f>AK3*AF3</f>
        <v>0</v>
      </c>
      <c r="AM3" s="23">
        <v>312</v>
      </c>
      <c r="AN3" s="12">
        <f>TRUNC((AM3/12*36),0)</f>
        <v>936</v>
      </c>
      <c r="AO3" s="18">
        <f>AN3*AF3</f>
        <v>6177.5999999999995</v>
      </c>
      <c r="AP3" s="23">
        <v>0</v>
      </c>
      <c r="AQ3" s="12">
        <f>TRUNC((AP3/12*36),0)</f>
        <v>0</v>
      </c>
      <c r="AR3" s="18">
        <f>AQ3*AF3</f>
        <v>0</v>
      </c>
      <c r="AS3" s="23">
        <v>0</v>
      </c>
      <c r="AT3" s="12">
        <f>TRUNC((AS3/12*36),0)</f>
        <v>0</v>
      </c>
      <c r="AU3" s="18">
        <f>AT3*AF3</f>
        <v>0</v>
      </c>
      <c r="AV3" s="23">
        <v>0</v>
      </c>
      <c r="AW3" s="12">
        <f>TRUNC((AV3/12*36),0)</f>
        <v>0</v>
      </c>
      <c r="AX3" s="18">
        <f>AW3*AF3</f>
        <v>0</v>
      </c>
      <c r="AY3" s="24">
        <v>504</v>
      </c>
      <c r="AZ3" s="12">
        <f>TRUNC((AY3/12*36),0)</f>
        <v>1512</v>
      </c>
      <c r="BA3" s="19">
        <f>AZ3*AF3</f>
        <v>9979.1999999999989</v>
      </c>
      <c r="BB3" s="23">
        <v>0</v>
      </c>
      <c r="BC3" s="12">
        <f>TRUNC((BB3/12*36),0)</f>
        <v>0</v>
      </c>
      <c r="BD3" s="18">
        <f>BC3*AF3</f>
        <v>0</v>
      </c>
      <c r="BE3" s="23">
        <v>0</v>
      </c>
      <c r="BF3" s="12">
        <f>TRUNC((BE3/12*36),0)</f>
        <v>0</v>
      </c>
      <c r="BG3" s="18">
        <f>BF3*AF3</f>
        <v>0</v>
      </c>
      <c r="BH3" s="24">
        <v>24</v>
      </c>
      <c r="BI3" s="12">
        <f>TRUNC((BH3/12*36),0)</f>
        <v>72</v>
      </c>
      <c r="BJ3" s="18">
        <f>BI3*AF3</f>
        <v>475.2</v>
      </c>
      <c r="BK3" s="24">
        <v>24</v>
      </c>
      <c r="BL3" s="12">
        <f>TRUNC((BK3/12*36),0)</f>
        <v>72</v>
      </c>
      <c r="BM3" s="18">
        <f>BL3*AF3</f>
        <v>475.2</v>
      </c>
      <c r="BN3" s="24">
        <v>336</v>
      </c>
      <c r="BO3" s="12">
        <f>TRUNC((BN3/12*36),0)</f>
        <v>1008</v>
      </c>
      <c r="BP3" s="18">
        <f>BO3*AF3</f>
        <v>6652.7999999999993</v>
      </c>
      <c r="BQ3" s="24">
        <v>0</v>
      </c>
      <c r="BR3" s="12">
        <f>TRUNC((BQ3/12*36),0)</f>
        <v>0</v>
      </c>
      <c r="BS3" s="18">
        <f t="shared" ref="BS3:BS50" si="0">BR3*AF3</f>
        <v>0</v>
      </c>
      <c r="BT3" s="38">
        <v>0</v>
      </c>
      <c r="BU3" s="12">
        <f>TRUNC((BT3/12*36),0)</f>
        <v>0</v>
      </c>
      <c r="BV3" s="18">
        <f>BU3*AF3</f>
        <v>0</v>
      </c>
      <c r="BW3" s="23">
        <v>0</v>
      </c>
      <c r="BX3" s="12">
        <f>TRUNC((BW3/12*36),0)</f>
        <v>0</v>
      </c>
      <c r="BY3" s="20">
        <f>BX3*AF3</f>
        <v>0</v>
      </c>
      <c r="BZ3" s="36">
        <v>0</v>
      </c>
      <c r="CA3" s="12">
        <f>TRUNC((BZ3/12*36),0)</f>
        <v>0</v>
      </c>
      <c r="CB3" s="20">
        <f>CA3*AF3</f>
        <v>0</v>
      </c>
      <c r="CC3" s="28">
        <v>0</v>
      </c>
      <c r="CD3" s="12">
        <f>TRUNC((CC3/12*36),0)</f>
        <v>0</v>
      </c>
      <c r="CE3" s="20">
        <f>CD3*AF3</f>
        <v>0</v>
      </c>
      <c r="CF3" s="36">
        <v>0</v>
      </c>
      <c r="CG3" s="12">
        <f>TRUNC((CF3/12*36),0)</f>
        <v>0</v>
      </c>
      <c r="CH3" s="20">
        <f>CG3*AF3</f>
        <v>0</v>
      </c>
      <c r="CI3" s="36">
        <v>0</v>
      </c>
      <c r="CJ3" s="12">
        <f>TRUNC((CI3/12*36),0)</f>
        <v>0</v>
      </c>
      <c r="CK3" s="20">
        <f>CJ3*AF3</f>
        <v>0</v>
      </c>
      <c r="CL3" s="23"/>
      <c r="CM3" s="12">
        <f>TRUNC((CL3/12*36),0)</f>
        <v>0</v>
      </c>
      <c r="CN3" s="20">
        <f>CM3*AF3</f>
        <v>0</v>
      </c>
      <c r="CO3" s="23">
        <v>310</v>
      </c>
      <c r="CP3" s="12">
        <f>TRUNC((CO3/12*36),0)</f>
        <v>930</v>
      </c>
      <c r="CQ3" s="20">
        <f>CP3*AF3</f>
        <v>6138</v>
      </c>
      <c r="CR3" s="54">
        <v>1423</v>
      </c>
    </row>
    <row r="4" spans="1:96" ht="15.6" customHeight="1" x14ac:dyDescent="0.25">
      <c r="A4" s="46" t="s">
        <v>769</v>
      </c>
      <c r="B4" s="46" t="s">
        <v>31</v>
      </c>
      <c r="C4" s="46" t="s">
        <v>266</v>
      </c>
      <c r="D4" s="46" t="s">
        <v>35</v>
      </c>
      <c r="E4" s="49" t="s">
        <v>181</v>
      </c>
      <c r="F4" s="49" t="s">
        <v>135</v>
      </c>
      <c r="G4" s="49" t="s">
        <v>381</v>
      </c>
      <c r="H4" s="49">
        <v>49420</v>
      </c>
      <c r="I4" s="47">
        <v>27530.893599999999</v>
      </c>
      <c r="J4" s="39">
        <v>27530.893599999999</v>
      </c>
      <c r="K4" s="46" t="s">
        <v>461</v>
      </c>
      <c r="L4" s="46" t="s">
        <v>462</v>
      </c>
      <c r="M4" s="46" t="s">
        <v>463</v>
      </c>
      <c r="N4" s="46" t="s">
        <v>464</v>
      </c>
      <c r="O4" s="46" t="s">
        <v>465</v>
      </c>
      <c r="P4" s="40" t="s">
        <v>107</v>
      </c>
      <c r="Q4" s="49" t="s">
        <v>432</v>
      </c>
      <c r="R4" s="46" t="s">
        <v>599</v>
      </c>
      <c r="S4" s="46" t="s">
        <v>678</v>
      </c>
      <c r="T4" s="47">
        <v>0.55708000000000002</v>
      </c>
      <c r="U4" s="46" t="s">
        <v>34</v>
      </c>
      <c r="V4" s="47">
        <v>21.95</v>
      </c>
      <c r="W4" s="47">
        <v>10</v>
      </c>
      <c r="X4" s="46" t="s">
        <v>757</v>
      </c>
      <c r="Y4" s="46" t="s">
        <v>359</v>
      </c>
      <c r="Z4" s="48">
        <v>-1</v>
      </c>
      <c r="AA4" s="47">
        <v>24</v>
      </c>
      <c r="AB4" s="47">
        <v>0</v>
      </c>
      <c r="AC4" s="47">
        <v>7.1307700000000001</v>
      </c>
      <c r="AD4" s="47">
        <v>0</v>
      </c>
      <c r="AE4" s="49"/>
      <c r="AF4" s="4">
        <v>0.55708000000000002</v>
      </c>
      <c r="AG4" s="25">
        <v>1901</v>
      </c>
      <c r="AH4" s="12">
        <f t="shared" ref="AH4:AH51" si="1">TRUNC((AG4/12*36),0)</f>
        <v>5703</v>
      </c>
      <c r="AI4" s="18">
        <f t="shared" ref="AI4:AI10" si="2">AH4*AF4</f>
        <v>3177.0272399999999</v>
      </c>
      <c r="AJ4" s="30">
        <v>0</v>
      </c>
      <c r="AK4" s="12">
        <f t="shared" ref="AK4:AK51" si="3">TRUNC((AJ4/12*36),0)</f>
        <v>0</v>
      </c>
      <c r="AL4" s="18">
        <f t="shared" ref="AL4:AL10" si="4">AK4*AF4</f>
        <v>0</v>
      </c>
      <c r="AM4" s="25">
        <v>6072</v>
      </c>
      <c r="AN4" s="12">
        <f t="shared" ref="AN4:AN10" si="5">TRUNC((AM4/12*36),0)</f>
        <v>18216</v>
      </c>
      <c r="AO4" s="18">
        <f t="shared" ref="AO4:AO10" si="6">AN4*AF4</f>
        <v>10147.76928</v>
      </c>
      <c r="AP4" s="25">
        <v>0</v>
      </c>
      <c r="AQ4" s="12">
        <f t="shared" ref="AQ4:AQ51" si="7">TRUNC((AP4/12*36),0)</f>
        <v>0</v>
      </c>
      <c r="AR4" s="18">
        <f t="shared" ref="AR4:AR10" si="8">AQ4*AF4</f>
        <v>0</v>
      </c>
      <c r="AS4" s="25">
        <v>0</v>
      </c>
      <c r="AT4" s="12">
        <f t="shared" ref="AT4:AT51" si="9">TRUNC((AS4/12*36),0)</f>
        <v>0</v>
      </c>
      <c r="AU4" s="18">
        <f t="shared" ref="AU4:AU10" si="10">AT4*AF4</f>
        <v>0</v>
      </c>
      <c r="AV4" s="25">
        <v>3000</v>
      </c>
      <c r="AW4" s="12">
        <f t="shared" ref="AW4:AW51" si="11">TRUNC((AV4/12*36),0)</f>
        <v>9000</v>
      </c>
      <c r="AX4" s="18">
        <f t="shared" ref="AX4:AX10" si="12">AW4*AF4</f>
        <v>5013.72</v>
      </c>
      <c r="AY4" s="24">
        <v>576</v>
      </c>
      <c r="AZ4" s="12">
        <f t="shared" ref="AZ4:AZ51" si="13">TRUNC((AY4/12*36),0)</f>
        <v>1728</v>
      </c>
      <c r="BA4" s="19">
        <f t="shared" ref="BA4:BA10" si="14">AZ4*AF4</f>
        <v>962.63424000000009</v>
      </c>
      <c r="BB4" s="25">
        <v>403</v>
      </c>
      <c r="BC4" s="12">
        <f t="shared" ref="BC4:BC51" si="15">TRUNC((BB4/12*36),0)</f>
        <v>1209</v>
      </c>
      <c r="BD4" s="18">
        <f t="shared" ref="BD4:BD10" si="16">BC4*AF4</f>
        <v>673.50972000000002</v>
      </c>
      <c r="BE4" s="25">
        <v>576</v>
      </c>
      <c r="BF4" s="12">
        <f t="shared" ref="BF4:BF51" si="17">TRUNC((BE4/12*36),0)</f>
        <v>1728</v>
      </c>
      <c r="BG4" s="18">
        <f t="shared" ref="BG4:BG10" si="18">BF4*AF4</f>
        <v>962.63424000000009</v>
      </c>
      <c r="BH4" s="24">
        <v>0</v>
      </c>
      <c r="BI4" s="12">
        <f t="shared" ref="BI4:BI51" si="19">TRUNC((BH4/12*36),0)</f>
        <v>0</v>
      </c>
      <c r="BJ4" s="18">
        <f t="shared" ref="BJ4:BJ10" si="20">BI4*AF4</f>
        <v>0</v>
      </c>
      <c r="BK4" s="24">
        <v>0</v>
      </c>
      <c r="BL4" s="12">
        <f t="shared" ref="BL4:BL51" si="21">TRUNC((BK4/12*36),0)</f>
        <v>0</v>
      </c>
      <c r="BM4" s="18">
        <f t="shared" ref="BM4:BM10" si="22">BL4*AF4</f>
        <v>0</v>
      </c>
      <c r="BN4" s="24">
        <v>0</v>
      </c>
      <c r="BO4" s="12">
        <f t="shared" ref="BO4:BO51" si="23">TRUNC((BN4/12*36),0)</f>
        <v>0</v>
      </c>
      <c r="BP4" s="18">
        <f t="shared" ref="BP4:BP10" si="24">BO4*AF4</f>
        <v>0</v>
      </c>
      <c r="BQ4" s="24">
        <v>0</v>
      </c>
      <c r="BR4" s="12">
        <f t="shared" ref="BR4:BR51" si="25">TRUNC((BQ4/12*36),0)</f>
        <v>0</v>
      </c>
      <c r="BS4" s="18">
        <f t="shared" si="0"/>
        <v>0</v>
      </c>
      <c r="BT4" s="38">
        <v>0</v>
      </c>
      <c r="BU4" s="12">
        <f t="shared" ref="BU4:BU51" si="26">TRUNC((BT4/12*36),0)</f>
        <v>0</v>
      </c>
      <c r="BV4" s="18">
        <f t="shared" ref="BV4:BV10" si="27">BU4*AF4</f>
        <v>0</v>
      </c>
      <c r="BW4" s="23">
        <v>0</v>
      </c>
      <c r="BX4" s="12">
        <f t="shared" ref="BX4:BX51" si="28">TRUNC((BW4/12*36),0)</f>
        <v>0</v>
      </c>
      <c r="BY4" s="20">
        <f t="shared" ref="BY4:BY10" si="29">BX4*AF4</f>
        <v>0</v>
      </c>
      <c r="BZ4" s="36">
        <v>0</v>
      </c>
      <c r="CA4" s="12">
        <f t="shared" ref="CA4:CA51" si="30">TRUNC((BZ4/12*36),0)</f>
        <v>0</v>
      </c>
      <c r="CB4" s="20">
        <f t="shared" ref="CB4:CB10" si="31">CA4*AF4</f>
        <v>0</v>
      </c>
      <c r="CC4" s="28">
        <v>0</v>
      </c>
      <c r="CD4" s="12">
        <f t="shared" ref="CD4:CD51" si="32">TRUNC((CC4/12*36),0)</f>
        <v>0</v>
      </c>
      <c r="CE4" s="20">
        <f t="shared" ref="CE4:CE10" si="33">CD4*AF4</f>
        <v>0</v>
      </c>
      <c r="CF4" s="36">
        <v>24</v>
      </c>
      <c r="CG4" s="12">
        <f t="shared" ref="CG4:CG51" si="34">TRUNC((CF4/12*36),0)</f>
        <v>72</v>
      </c>
      <c r="CH4" s="20">
        <f t="shared" ref="CH4:CH10" si="35">CG4*AF4</f>
        <v>40.109760000000001</v>
      </c>
      <c r="CI4" s="36">
        <v>120</v>
      </c>
      <c r="CJ4" s="12">
        <f t="shared" ref="CJ4:CJ51" si="36">TRUNC((CI4/12*36),0)</f>
        <v>360</v>
      </c>
      <c r="CK4" s="20">
        <f t="shared" ref="CK4:CK10" si="37">CJ4*AF4</f>
        <v>200.5488</v>
      </c>
      <c r="CL4" s="23"/>
      <c r="CM4" s="12">
        <f t="shared" ref="CM4:CM51" si="38">TRUNC((CL4/12*36),0)</f>
        <v>0</v>
      </c>
      <c r="CN4" s="20">
        <f t="shared" ref="CN4:CN10" si="39">CM4*AF4</f>
        <v>0</v>
      </c>
      <c r="CO4" s="23"/>
      <c r="CP4" s="12">
        <f t="shared" ref="CP4:CP51" si="40">TRUNC((CO4/12*36),0)</f>
        <v>0</v>
      </c>
      <c r="CQ4" s="20">
        <f t="shared" ref="CQ4:CQ10" si="41">CP4*AF4</f>
        <v>0</v>
      </c>
      <c r="CR4" s="54">
        <v>11404</v>
      </c>
    </row>
    <row r="5" spans="1:96" ht="15.75" x14ac:dyDescent="0.25">
      <c r="A5" s="46" t="s">
        <v>770</v>
      </c>
      <c r="B5" s="46" t="s">
        <v>31</v>
      </c>
      <c r="C5" s="46" t="s">
        <v>267</v>
      </c>
      <c r="D5" s="46" t="s">
        <v>36</v>
      </c>
      <c r="E5" s="49" t="s">
        <v>182</v>
      </c>
      <c r="F5" s="49" t="s">
        <v>136</v>
      </c>
      <c r="G5" s="49" t="s">
        <v>112</v>
      </c>
      <c r="H5" s="49">
        <v>16032</v>
      </c>
      <c r="I5" s="47">
        <v>125578.656</v>
      </c>
      <c r="J5" s="39">
        <v>125578.65600000002</v>
      </c>
      <c r="K5" s="46" t="s">
        <v>466</v>
      </c>
      <c r="L5" s="46" t="s">
        <v>467</v>
      </c>
      <c r="M5" s="46" t="s">
        <v>468</v>
      </c>
      <c r="N5" s="46" t="s">
        <v>469</v>
      </c>
      <c r="O5" s="46" t="s">
        <v>470</v>
      </c>
      <c r="P5" s="40" t="s">
        <v>107</v>
      </c>
      <c r="Q5" s="49" t="s">
        <v>107</v>
      </c>
      <c r="R5" s="46" t="s">
        <v>600</v>
      </c>
      <c r="S5" s="46" t="s">
        <v>93</v>
      </c>
      <c r="T5" s="47">
        <v>24368</v>
      </c>
      <c r="U5" s="46" t="s">
        <v>31</v>
      </c>
      <c r="V5" s="47">
        <v>40216</v>
      </c>
      <c r="W5" s="47">
        <v>10</v>
      </c>
      <c r="X5" s="46" t="s">
        <v>758</v>
      </c>
      <c r="Y5" s="46" t="s">
        <v>620</v>
      </c>
      <c r="Z5" s="48">
        <v>37986</v>
      </c>
      <c r="AA5" s="47">
        <v>28</v>
      </c>
      <c r="AB5" s="47">
        <v>0</v>
      </c>
      <c r="AC5" s="47">
        <v>0</v>
      </c>
      <c r="AD5" s="47">
        <v>0</v>
      </c>
      <c r="AE5" s="49"/>
      <c r="AF5" s="4">
        <v>7.8330000000000002</v>
      </c>
      <c r="AG5" s="24">
        <v>403</v>
      </c>
      <c r="AH5" s="12">
        <f t="shared" si="1"/>
        <v>1209</v>
      </c>
      <c r="AI5" s="18">
        <f t="shared" si="2"/>
        <v>9470.0969999999998</v>
      </c>
      <c r="AJ5" s="29">
        <v>672</v>
      </c>
      <c r="AK5" s="12">
        <f t="shared" si="3"/>
        <v>2016</v>
      </c>
      <c r="AL5" s="18">
        <f t="shared" si="4"/>
        <v>15791.328</v>
      </c>
      <c r="AM5" s="24">
        <v>0</v>
      </c>
      <c r="AN5" s="12">
        <f t="shared" si="5"/>
        <v>0</v>
      </c>
      <c r="AO5" s="18">
        <f t="shared" si="6"/>
        <v>0</v>
      </c>
      <c r="AP5" s="24">
        <v>0</v>
      </c>
      <c r="AQ5" s="12">
        <f t="shared" si="7"/>
        <v>0</v>
      </c>
      <c r="AR5" s="18">
        <f t="shared" si="8"/>
        <v>0</v>
      </c>
      <c r="AS5" s="24">
        <v>0</v>
      </c>
      <c r="AT5" s="12">
        <f t="shared" si="9"/>
        <v>0</v>
      </c>
      <c r="AU5" s="18">
        <f t="shared" si="10"/>
        <v>0</v>
      </c>
      <c r="AV5" s="24">
        <v>2700</v>
      </c>
      <c r="AW5" s="12">
        <f t="shared" si="11"/>
        <v>8100</v>
      </c>
      <c r="AX5" s="18">
        <f t="shared" si="12"/>
        <v>63447.3</v>
      </c>
      <c r="AY5" s="24">
        <v>0</v>
      </c>
      <c r="AZ5" s="12">
        <f t="shared" si="13"/>
        <v>0</v>
      </c>
      <c r="BA5" s="19">
        <f t="shared" si="14"/>
        <v>0</v>
      </c>
      <c r="BB5" s="24">
        <v>0</v>
      </c>
      <c r="BC5" s="12">
        <f t="shared" si="15"/>
        <v>0</v>
      </c>
      <c r="BD5" s="18">
        <f t="shared" si="16"/>
        <v>0</v>
      </c>
      <c r="BE5" s="33">
        <v>336</v>
      </c>
      <c r="BF5" s="12">
        <f t="shared" si="17"/>
        <v>1008</v>
      </c>
      <c r="BG5" s="18">
        <f t="shared" si="18"/>
        <v>7895.6639999999998</v>
      </c>
      <c r="BH5" s="24">
        <v>0</v>
      </c>
      <c r="BI5" s="12">
        <f t="shared" si="19"/>
        <v>0</v>
      </c>
      <c r="BJ5" s="18">
        <f t="shared" si="20"/>
        <v>0</v>
      </c>
      <c r="BK5" s="24">
        <v>0</v>
      </c>
      <c r="BL5" s="12">
        <f t="shared" si="21"/>
        <v>0</v>
      </c>
      <c r="BM5" s="18">
        <f t="shared" si="22"/>
        <v>0</v>
      </c>
      <c r="BN5" s="24">
        <v>0</v>
      </c>
      <c r="BO5" s="12">
        <f t="shared" si="23"/>
        <v>0</v>
      </c>
      <c r="BP5" s="18">
        <f t="shared" si="24"/>
        <v>0</v>
      </c>
      <c r="BQ5" s="24">
        <v>0</v>
      </c>
      <c r="BR5" s="12">
        <f t="shared" si="25"/>
        <v>0</v>
      </c>
      <c r="BS5" s="18">
        <f t="shared" si="0"/>
        <v>0</v>
      </c>
      <c r="BT5" s="38">
        <v>0</v>
      </c>
      <c r="BU5" s="12">
        <f t="shared" si="26"/>
        <v>0</v>
      </c>
      <c r="BV5" s="18">
        <f t="shared" si="27"/>
        <v>0</v>
      </c>
      <c r="BW5" s="23">
        <v>0</v>
      </c>
      <c r="BX5" s="12">
        <f t="shared" si="28"/>
        <v>0</v>
      </c>
      <c r="BY5" s="20">
        <f t="shared" si="29"/>
        <v>0</v>
      </c>
      <c r="BZ5" s="36">
        <v>0</v>
      </c>
      <c r="CA5" s="12">
        <f t="shared" si="30"/>
        <v>0</v>
      </c>
      <c r="CB5" s="20">
        <f t="shared" si="31"/>
        <v>0</v>
      </c>
      <c r="CC5" s="28">
        <v>0</v>
      </c>
      <c r="CD5" s="12">
        <f t="shared" si="32"/>
        <v>0</v>
      </c>
      <c r="CE5" s="20">
        <f t="shared" si="33"/>
        <v>0</v>
      </c>
      <c r="CF5" s="36">
        <v>0</v>
      </c>
      <c r="CG5" s="12">
        <f t="shared" si="34"/>
        <v>0</v>
      </c>
      <c r="CH5" s="20">
        <f t="shared" si="35"/>
        <v>0</v>
      </c>
      <c r="CI5" s="36">
        <v>0</v>
      </c>
      <c r="CJ5" s="12">
        <f t="shared" si="36"/>
        <v>0</v>
      </c>
      <c r="CK5" s="20">
        <f t="shared" si="37"/>
        <v>0</v>
      </c>
      <c r="CL5" s="23"/>
      <c r="CM5" s="12">
        <f t="shared" si="38"/>
        <v>0</v>
      </c>
      <c r="CN5" s="20">
        <f t="shared" si="39"/>
        <v>0</v>
      </c>
      <c r="CO5" s="23"/>
      <c r="CP5" s="12">
        <f t="shared" si="40"/>
        <v>0</v>
      </c>
      <c r="CQ5" s="20">
        <f t="shared" si="41"/>
        <v>0</v>
      </c>
      <c r="CR5" s="54">
        <v>3699</v>
      </c>
    </row>
    <row r="6" spans="1:96" ht="15.75" x14ac:dyDescent="0.25">
      <c r="A6" s="46" t="s">
        <v>771</v>
      </c>
      <c r="B6" s="46" t="s">
        <v>31</v>
      </c>
      <c r="C6" s="46" t="s">
        <v>268</v>
      </c>
      <c r="D6" s="46" t="s">
        <v>38</v>
      </c>
      <c r="E6" s="49" t="s">
        <v>183</v>
      </c>
      <c r="F6" s="49" t="s">
        <v>137</v>
      </c>
      <c r="G6" s="49" t="s">
        <v>382</v>
      </c>
      <c r="H6" s="49">
        <v>6095</v>
      </c>
      <c r="I6" s="47">
        <v>162751.0061</v>
      </c>
      <c r="J6" s="39">
        <v>162751.0061</v>
      </c>
      <c r="K6" s="46" t="s">
        <v>346</v>
      </c>
      <c r="L6" s="46" t="s">
        <v>471</v>
      </c>
      <c r="M6" s="46" t="s">
        <v>472</v>
      </c>
      <c r="N6" s="46" t="s">
        <v>473</v>
      </c>
      <c r="O6" s="46" t="s">
        <v>474</v>
      </c>
      <c r="P6" s="40" t="s">
        <v>106</v>
      </c>
      <c r="Q6" s="49" t="s">
        <v>106</v>
      </c>
      <c r="R6" s="46" t="s">
        <v>601</v>
      </c>
      <c r="S6" s="46" t="s">
        <v>679</v>
      </c>
      <c r="T6" s="47">
        <v>26.702380000000002</v>
      </c>
      <c r="U6" s="46" t="s">
        <v>34</v>
      </c>
      <c r="V6" s="47">
        <v>4934.6000000000004</v>
      </c>
      <c r="W6" s="47">
        <v>10</v>
      </c>
      <c r="X6" s="46" t="s">
        <v>759</v>
      </c>
      <c r="Y6" s="46" t="s">
        <v>359</v>
      </c>
      <c r="Z6" s="48">
        <v>45555</v>
      </c>
      <c r="AA6" s="47">
        <v>84</v>
      </c>
      <c r="AB6" s="47">
        <v>2852</v>
      </c>
      <c r="AC6" s="47">
        <v>-2.853E-2</v>
      </c>
      <c r="AD6" s="47">
        <v>0</v>
      </c>
      <c r="AE6" s="49" t="s">
        <v>829</v>
      </c>
      <c r="AF6" s="6">
        <v>26.702380000000002</v>
      </c>
      <c r="AG6" s="24">
        <v>0</v>
      </c>
      <c r="AH6" s="12">
        <f t="shared" si="1"/>
        <v>0</v>
      </c>
      <c r="AI6" s="18">
        <f t="shared" si="2"/>
        <v>0</v>
      </c>
      <c r="AJ6" s="29">
        <v>0</v>
      </c>
      <c r="AK6" s="12">
        <f t="shared" si="3"/>
        <v>0</v>
      </c>
      <c r="AL6" s="18">
        <f t="shared" si="4"/>
        <v>0</v>
      </c>
      <c r="AM6" s="24">
        <v>0</v>
      </c>
      <c r="AN6" s="12">
        <f t="shared" si="5"/>
        <v>0</v>
      </c>
      <c r="AO6" s="18">
        <f t="shared" si="6"/>
        <v>0</v>
      </c>
      <c r="AP6" s="24">
        <v>0</v>
      </c>
      <c r="AQ6" s="12">
        <f t="shared" si="7"/>
        <v>0</v>
      </c>
      <c r="AR6" s="18">
        <f t="shared" si="8"/>
        <v>0</v>
      </c>
      <c r="AS6" s="24">
        <v>0</v>
      </c>
      <c r="AT6" s="12">
        <f t="shared" si="9"/>
        <v>0</v>
      </c>
      <c r="AU6" s="18">
        <f t="shared" si="10"/>
        <v>0</v>
      </c>
      <c r="AV6" s="24">
        <v>504</v>
      </c>
      <c r="AW6" s="12">
        <f t="shared" si="11"/>
        <v>1512</v>
      </c>
      <c r="AX6" s="18">
        <f t="shared" si="12"/>
        <v>40373.99856</v>
      </c>
      <c r="AY6" s="24">
        <v>605</v>
      </c>
      <c r="AZ6" s="12">
        <f t="shared" si="13"/>
        <v>1815</v>
      </c>
      <c r="BA6" s="19">
        <f t="shared" si="14"/>
        <v>48464.8197</v>
      </c>
      <c r="BB6" s="24">
        <v>202</v>
      </c>
      <c r="BC6" s="12">
        <f t="shared" si="15"/>
        <v>606</v>
      </c>
      <c r="BD6" s="18">
        <f t="shared" si="16"/>
        <v>16181.642280000002</v>
      </c>
      <c r="BE6" s="24">
        <v>0</v>
      </c>
      <c r="BF6" s="12">
        <f t="shared" si="17"/>
        <v>0</v>
      </c>
      <c r="BG6" s="18">
        <f t="shared" si="18"/>
        <v>0</v>
      </c>
      <c r="BH6" s="24">
        <v>0</v>
      </c>
      <c r="BI6" s="12">
        <f t="shared" si="19"/>
        <v>0</v>
      </c>
      <c r="BJ6" s="18">
        <f t="shared" si="20"/>
        <v>0</v>
      </c>
      <c r="BK6" s="24">
        <v>0</v>
      </c>
      <c r="BL6" s="12">
        <f t="shared" si="21"/>
        <v>0</v>
      </c>
      <c r="BM6" s="18">
        <f t="shared" si="22"/>
        <v>0</v>
      </c>
      <c r="BN6" s="24">
        <v>0</v>
      </c>
      <c r="BO6" s="12">
        <f t="shared" si="23"/>
        <v>0</v>
      </c>
      <c r="BP6" s="18">
        <f t="shared" si="24"/>
        <v>0</v>
      </c>
      <c r="BQ6" s="24">
        <v>0</v>
      </c>
      <c r="BR6" s="12">
        <f t="shared" si="25"/>
        <v>0</v>
      </c>
      <c r="BS6" s="18">
        <f t="shared" si="0"/>
        <v>0</v>
      </c>
      <c r="BT6" s="38">
        <v>0</v>
      </c>
      <c r="BU6" s="12">
        <f t="shared" si="26"/>
        <v>0</v>
      </c>
      <c r="BV6" s="18">
        <f t="shared" si="27"/>
        <v>0</v>
      </c>
      <c r="BW6" s="23">
        <v>0</v>
      </c>
      <c r="BX6" s="12">
        <f t="shared" si="28"/>
        <v>0</v>
      </c>
      <c r="BY6" s="20">
        <f t="shared" si="29"/>
        <v>0</v>
      </c>
      <c r="BZ6" s="36">
        <v>0</v>
      </c>
      <c r="CA6" s="12">
        <f t="shared" si="30"/>
        <v>0</v>
      </c>
      <c r="CB6" s="20">
        <f t="shared" si="31"/>
        <v>0</v>
      </c>
      <c r="CC6" s="28">
        <v>0</v>
      </c>
      <c r="CD6" s="12">
        <f t="shared" si="32"/>
        <v>0</v>
      </c>
      <c r="CE6" s="20">
        <f t="shared" si="33"/>
        <v>0</v>
      </c>
      <c r="CF6" s="36">
        <v>0</v>
      </c>
      <c r="CG6" s="12">
        <f t="shared" si="34"/>
        <v>0</v>
      </c>
      <c r="CH6" s="20">
        <f t="shared" si="35"/>
        <v>0</v>
      </c>
      <c r="CI6" s="36">
        <v>252</v>
      </c>
      <c r="CJ6" s="12">
        <f t="shared" si="36"/>
        <v>756</v>
      </c>
      <c r="CK6" s="20">
        <f t="shared" si="37"/>
        <v>20186.99928</v>
      </c>
      <c r="CL6" s="23"/>
      <c r="CM6" s="12">
        <f t="shared" si="38"/>
        <v>0</v>
      </c>
      <c r="CN6" s="20">
        <f t="shared" si="39"/>
        <v>0</v>
      </c>
      <c r="CO6" s="23"/>
      <c r="CP6" s="12">
        <f t="shared" si="40"/>
        <v>0</v>
      </c>
      <c r="CQ6" s="20">
        <f t="shared" si="41"/>
        <v>0</v>
      </c>
      <c r="CR6" s="54">
        <v>1406</v>
      </c>
    </row>
    <row r="7" spans="1:96" ht="31.15" customHeight="1" x14ac:dyDescent="0.25">
      <c r="A7" s="46" t="s">
        <v>772</v>
      </c>
      <c r="B7" s="46" t="s">
        <v>31</v>
      </c>
      <c r="C7" s="46" t="s">
        <v>269</v>
      </c>
      <c r="D7" s="46" t="s">
        <v>39</v>
      </c>
      <c r="E7" s="49" t="s">
        <v>184</v>
      </c>
      <c r="F7" s="49" t="s">
        <v>138</v>
      </c>
      <c r="G7" s="49" t="s">
        <v>383</v>
      </c>
      <c r="H7" s="49">
        <v>17499</v>
      </c>
      <c r="I7" s="47">
        <v>312482.09285999998</v>
      </c>
      <c r="J7" s="39">
        <v>312482.09286000003</v>
      </c>
      <c r="K7" s="46" t="s">
        <v>475</v>
      </c>
      <c r="L7" s="46" t="s">
        <v>476</v>
      </c>
      <c r="M7" s="46" t="s">
        <v>477</v>
      </c>
      <c r="N7" s="46" t="s">
        <v>478</v>
      </c>
      <c r="O7" s="46" t="s">
        <v>479</v>
      </c>
      <c r="P7" s="40" t="s">
        <v>109</v>
      </c>
      <c r="Q7" s="49" t="s">
        <v>433</v>
      </c>
      <c r="R7" s="46" t="s">
        <v>602</v>
      </c>
      <c r="S7" s="46" t="s">
        <v>680</v>
      </c>
      <c r="T7" s="47">
        <v>0</v>
      </c>
      <c r="U7" s="46" t="s">
        <v>34</v>
      </c>
      <c r="V7" s="47">
        <v>39.29</v>
      </c>
      <c r="W7" s="47">
        <v>10</v>
      </c>
      <c r="X7" s="46" t="s">
        <v>759</v>
      </c>
      <c r="Y7" s="46" t="s">
        <v>620</v>
      </c>
      <c r="Z7" s="48">
        <v>1</v>
      </c>
      <c r="AA7" s="47">
        <v>56</v>
      </c>
      <c r="AB7" s="47">
        <v>1601</v>
      </c>
      <c r="AC7" s="47">
        <v>-1.601E-2</v>
      </c>
      <c r="AD7" s="47">
        <v>50</v>
      </c>
      <c r="AE7" s="49" t="s">
        <v>830</v>
      </c>
      <c r="AF7" s="6">
        <v>17.857140000000001</v>
      </c>
      <c r="AG7" s="24">
        <v>538</v>
      </c>
      <c r="AH7" s="12">
        <f t="shared" si="1"/>
        <v>1614</v>
      </c>
      <c r="AI7" s="18">
        <f t="shared" si="2"/>
        <v>28821.42396</v>
      </c>
      <c r="AJ7" s="29">
        <v>0</v>
      </c>
      <c r="AK7" s="12">
        <f t="shared" si="3"/>
        <v>0</v>
      </c>
      <c r="AL7" s="18">
        <f t="shared" si="4"/>
        <v>0</v>
      </c>
      <c r="AM7" s="24">
        <v>807</v>
      </c>
      <c r="AN7" s="12">
        <f t="shared" si="5"/>
        <v>2421</v>
      </c>
      <c r="AO7" s="18">
        <f t="shared" si="6"/>
        <v>43232.13594</v>
      </c>
      <c r="AP7" s="24">
        <v>403</v>
      </c>
      <c r="AQ7" s="12">
        <f t="shared" si="7"/>
        <v>1209</v>
      </c>
      <c r="AR7" s="18">
        <f t="shared" si="8"/>
        <v>21589.28226</v>
      </c>
      <c r="AS7" s="24">
        <v>1479</v>
      </c>
      <c r="AT7" s="12">
        <f t="shared" si="9"/>
        <v>4437</v>
      </c>
      <c r="AU7" s="18">
        <f t="shared" si="10"/>
        <v>79232.130180000007</v>
      </c>
      <c r="AV7" s="24">
        <v>1260</v>
      </c>
      <c r="AW7" s="12">
        <f t="shared" si="11"/>
        <v>3780</v>
      </c>
      <c r="AX7" s="18">
        <f t="shared" si="12"/>
        <v>67499.989200000011</v>
      </c>
      <c r="AY7" s="24">
        <v>0</v>
      </c>
      <c r="AZ7" s="12">
        <f t="shared" si="13"/>
        <v>0</v>
      </c>
      <c r="BA7" s="19">
        <f t="shared" si="14"/>
        <v>0</v>
      </c>
      <c r="BB7" s="24">
        <v>0</v>
      </c>
      <c r="BC7" s="12">
        <f t="shared" si="15"/>
        <v>0</v>
      </c>
      <c r="BD7" s="18">
        <f t="shared" si="16"/>
        <v>0</v>
      </c>
      <c r="BE7" s="24">
        <v>0</v>
      </c>
      <c r="BF7" s="12">
        <f t="shared" si="17"/>
        <v>0</v>
      </c>
      <c r="BG7" s="18">
        <f t="shared" si="18"/>
        <v>0</v>
      </c>
      <c r="BH7" s="24">
        <v>0</v>
      </c>
      <c r="BI7" s="12">
        <f t="shared" si="19"/>
        <v>0</v>
      </c>
      <c r="BJ7" s="18">
        <f t="shared" si="20"/>
        <v>0</v>
      </c>
      <c r="BK7" s="24">
        <v>0</v>
      </c>
      <c r="BL7" s="12">
        <f t="shared" si="21"/>
        <v>0</v>
      </c>
      <c r="BM7" s="18">
        <f t="shared" si="22"/>
        <v>0</v>
      </c>
      <c r="BN7" s="24">
        <v>0</v>
      </c>
      <c r="BO7" s="12">
        <f t="shared" si="23"/>
        <v>0</v>
      </c>
      <c r="BP7" s="18">
        <f t="shared" si="24"/>
        <v>0</v>
      </c>
      <c r="BQ7" s="24">
        <v>0</v>
      </c>
      <c r="BR7" s="12">
        <f t="shared" si="25"/>
        <v>0</v>
      </c>
      <c r="BS7" s="18">
        <f t="shared" si="0"/>
        <v>0</v>
      </c>
      <c r="BT7" s="38">
        <v>0</v>
      </c>
      <c r="BU7" s="12">
        <f t="shared" si="26"/>
        <v>0</v>
      </c>
      <c r="BV7" s="18">
        <f t="shared" si="27"/>
        <v>0</v>
      </c>
      <c r="BW7" s="23">
        <v>0</v>
      </c>
      <c r="BX7" s="12">
        <f t="shared" si="28"/>
        <v>0</v>
      </c>
      <c r="BY7" s="20">
        <f t="shared" si="29"/>
        <v>0</v>
      </c>
      <c r="BZ7" s="36">
        <v>0</v>
      </c>
      <c r="CA7" s="12">
        <f t="shared" si="30"/>
        <v>0</v>
      </c>
      <c r="CB7" s="20">
        <f t="shared" si="31"/>
        <v>0</v>
      </c>
      <c r="CC7" s="28">
        <v>0</v>
      </c>
      <c r="CD7" s="12">
        <f t="shared" si="32"/>
        <v>0</v>
      </c>
      <c r="CE7" s="20">
        <f t="shared" si="33"/>
        <v>0</v>
      </c>
      <c r="CF7" s="36">
        <v>0</v>
      </c>
      <c r="CG7" s="12">
        <f t="shared" si="34"/>
        <v>0</v>
      </c>
      <c r="CH7" s="20">
        <f t="shared" si="35"/>
        <v>0</v>
      </c>
      <c r="CI7" s="36">
        <v>0</v>
      </c>
      <c r="CJ7" s="12">
        <f t="shared" si="36"/>
        <v>0</v>
      </c>
      <c r="CK7" s="20">
        <f t="shared" si="37"/>
        <v>0</v>
      </c>
      <c r="CL7" s="23"/>
      <c r="CM7" s="12">
        <f t="shared" si="38"/>
        <v>0</v>
      </c>
      <c r="CN7" s="20">
        <f t="shared" si="39"/>
        <v>0</v>
      </c>
      <c r="CO7" s="23"/>
      <c r="CP7" s="12">
        <f t="shared" si="40"/>
        <v>0</v>
      </c>
      <c r="CQ7" s="20">
        <f t="shared" si="41"/>
        <v>0</v>
      </c>
      <c r="CR7" s="54">
        <v>4038</v>
      </c>
    </row>
    <row r="8" spans="1:96" ht="15.75" x14ac:dyDescent="0.25">
      <c r="A8" s="46" t="s">
        <v>773</v>
      </c>
      <c r="B8" s="46" t="s">
        <v>31</v>
      </c>
      <c r="C8" s="46" t="s">
        <v>270</v>
      </c>
      <c r="D8" s="46" t="s">
        <v>40</v>
      </c>
      <c r="E8" s="49" t="s">
        <v>185</v>
      </c>
      <c r="F8" s="49" t="s">
        <v>139</v>
      </c>
      <c r="G8" s="49" t="s">
        <v>384</v>
      </c>
      <c r="H8" s="49">
        <v>2995</v>
      </c>
      <c r="I8" s="47">
        <v>536381.73800000001</v>
      </c>
      <c r="J8" s="39">
        <v>536381.73800000001</v>
      </c>
      <c r="K8" s="46" t="s">
        <v>480</v>
      </c>
      <c r="L8" s="46" t="s">
        <v>481</v>
      </c>
      <c r="M8" s="46" t="s">
        <v>482</v>
      </c>
      <c r="N8" s="46" t="s">
        <v>483</v>
      </c>
      <c r="O8" s="46" t="s">
        <v>484</v>
      </c>
      <c r="P8" s="40" t="s">
        <v>124</v>
      </c>
      <c r="Q8" s="49" t="s">
        <v>124</v>
      </c>
      <c r="R8" s="46" t="s">
        <v>185</v>
      </c>
      <c r="S8" s="46" t="s">
        <v>681</v>
      </c>
      <c r="T8" s="47">
        <v>363.89</v>
      </c>
      <c r="U8" s="46" t="s">
        <v>31</v>
      </c>
      <c r="V8" s="47">
        <v>667.29</v>
      </c>
      <c r="W8" s="47">
        <v>10</v>
      </c>
      <c r="X8" s="46" t="s">
        <v>760</v>
      </c>
      <c r="Y8" s="46" t="s">
        <v>620</v>
      </c>
      <c r="Z8" s="48">
        <v>45275</v>
      </c>
      <c r="AA8" s="47">
        <v>1</v>
      </c>
      <c r="AB8" s="47">
        <v>50.783909999999999</v>
      </c>
      <c r="AC8" s="47">
        <v>-50.783920000000002</v>
      </c>
      <c r="AD8" s="47">
        <v>55.71</v>
      </c>
      <c r="AE8" s="49"/>
      <c r="AF8" s="6">
        <v>179.0924</v>
      </c>
      <c r="AG8" s="24">
        <v>161</v>
      </c>
      <c r="AH8" s="12">
        <f t="shared" si="1"/>
        <v>483</v>
      </c>
      <c r="AI8" s="18">
        <f t="shared" si="2"/>
        <v>86501.629199999996</v>
      </c>
      <c r="AJ8" s="29">
        <v>89</v>
      </c>
      <c r="AK8" s="12">
        <f t="shared" si="3"/>
        <v>267</v>
      </c>
      <c r="AL8" s="18">
        <f t="shared" si="4"/>
        <v>47817.6708</v>
      </c>
      <c r="AM8" s="24">
        <v>5</v>
      </c>
      <c r="AN8" s="12">
        <f t="shared" si="5"/>
        <v>15</v>
      </c>
      <c r="AO8" s="18">
        <f t="shared" si="6"/>
        <v>2686.386</v>
      </c>
      <c r="AP8" s="24">
        <v>15</v>
      </c>
      <c r="AQ8" s="12">
        <f t="shared" si="7"/>
        <v>45</v>
      </c>
      <c r="AR8" s="18">
        <f t="shared" si="8"/>
        <v>8059.1579999999994</v>
      </c>
      <c r="AS8" s="24">
        <v>29</v>
      </c>
      <c r="AT8" s="12">
        <f t="shared" si="9"/>
        <v>87</v>
      </c>
      <c r="AU8" s="18">
        <f t="shared" si="10"/>
        <v>15581.0388</v>
      </c>
      <c r="AV8" s="24">
        <v>200</v>
      </c>
      <c r="AW8" s="12">
        <f t="shared" si="11"/>
        <v>600</v>
      </c>
      <c r="AX8" s="18">
        <f t="shared" si="12"/>
        <v>107455.44</v>
      </c>
      <c r="AY8" s="24">
        <v>214</v>
      </c>
      <c r="AZ8" s="12">
        <f t="shared" si="13"/>
        <v>642</v>
      </c>
      <c r="BA8" s="19">
        <f t="shared" si="14"/>
        <v>114977.3208</v>
      </c>
      <c r="BB8" s="24">
        <v>53</v>
      </c>
      <c r="BC8" s="12">
        <f t="shared" si="15"/>
        <v>159</v>
      </c>
      <c r="BD8" s="18">
        <f t="shared" si="16"/>
        <v>28475.691599999998</v>
      </c>
      <c r="BE8" s="24">
        <v>0</v>
      </c>
      <c r="BF8" s="12">
        <f t="shared" si="17"/>
        <v>0</v>
      </c>
      <c r="BG8" s="18">
        <f t="shared" si="18"/>
        <v>0</v>
      </c>
      <c r="BH8" s="24">
        <v>0</v>
      </c>
      <c r="BI8" s="12">
        <f t="shared" si="19"/>
        <v>0</v>
      </c>
      <c r="BJ8" s="18">
        <f t="shared" si="20"/>
        <v>0</v>
      </c>
      <c r="BK8" s="24">
        <v>0</v>
      </c>
      <c r="BL8" s="12">
        <f t="shared" si="21"/>
        <v>0</v>
      </c>
      <c r="BM8" s="18">
        <f t="shared" si="22"/>
        <v>0</v>
      </c>
      <c r="BN8" s="24">
        <v>0</v>
      </c>
      <c r="BO8" s="12">
        <f t="shared" si="23"/>
        <v>0</v>
      </c>
      <c r="BP8" s="18">
        <f t="shared" si="24"/>
        <v>0</v>
      </c>
      <c r="BQ8" s="24">
        <v>2</v>
      </c>
      <c r="BR8" s="12">
        <f t="shared" si="25"/>
        <v>6</v>
      </c>
      <c r="BS8" s="18">
        <f t="shared" si="0"/>
        <v>1074.5544</v>
      </c>
      <c r="BT8" s="38">
        <v>0</v>
      </c>
      <c r="BU8" s="12">
        <f t="shared" si="26"/>
        <v>0</v>
      </c>
      <c r="BV8" s="18">
        <f t="shared" si="27"/>
        <v>0</v>
      </c>
      <c r="BW8" s="23">
        <v>0</v>
      </c>
      <c r="BX8" s="12">
        <f t="shared" si="28"/>
        <v>0</v>
      </c>
      <c r="BY8" s="20">
        <f t="shared" si="29"/>
        <v>0</v>
      </c>
      <c r="BZ8" s="36">
        <v>0</v>
      </c>
      <c r="CA8" s="12">
        <f t="shared" si="30"/>
        <v>0</v>
      </c>
      <c r="CB8" s="20">
        <f t="shared" si="31"/>
        <v>0</v>
      </c>
      <c r="CC8" s="28">
        <v>0</v>
      </c>
      <c r="CD8" s="12">
        <f t="shared" si="32"/>
        <v>0</v>
      </c>
      <c r="CE8" s="20">
        <f t="shared" si="33"/>
        <v>0</v>
      </c>
      <c r="CF8" s="36">
        <v>0</v>
      </c>
      <c r="CG8" s="12">
        <f t="shared" si="34"/>
        <v>0</v>
      </c>
      <c r="CH8" s="20">
        <f t="shared" si="35"/>
        <v>0</v>
      </c>
      <c r="CI8" s="36">
        <v>0</v>
      </c>
      <c r="CJ8" s="12">
        <f t="shared" si="36"/>
        <v>0</v>
      </c>
      <c r="CK8" s="20">
        <f t="shared" si="37"/>
        <v>0</v>
      </c>
      <c r="CL8" s="23"/>
      <c r="CM8" s="12">
        <f t="shared" si="38"/>
        <v>0</v>
      </c>
      <c r="CN8" s="20">
        <f t="shared" si="39"/>
        <v>0</v>
      </c>
      <c r="CO8" s="23"/>
      <c r="CP8" s="12">
        <f t="shared" si="40"/>
        <v>0</v>
      </c>
      <c r="CQ8" s="20">
        <f t="shared" si="41"/>
        <v>0</v>
      </c>
      <c r="CR8" s="54">
        <v>691</v>
      </c>
    </row>
    <row r="9" spans="1:96" ht="15.75" x14ac:dyDescent="0.25">
      <c r="A9" s="46" t="s">
        <v>774</v>
      </c>
      <c r="B9" s="46" t="s">
        <v>31</v>
      </c>
      <c r="C9" s="46" t="s">
        <v>271</v>
      </c>
      <c r="D9" s="46" t="s">
        <v>41</v>
      </c>
      <c r="E9" s="49" t="s">
        <v>186</v>
      </c>
      <c r="F9" s="49" t="s">
        <v>140</v>
      </c>
      <c r="G9" s="49" t="s">
        <v>385</v>
      </c>
      <c r="H9" s="49">
        <v>670</v>
      </c>
      <c r="I9" s="66"/>
      <c r="J9" s="67"/>
      <c r="K9" s="46" t="s">
        <v>485</v>
      </c>
      <c r="L9" s="46" t="s">
        <v>486</v>
      </c>
      <c r="M9" s="46" t="s">
        <v>487</v>
      </c>
      <c r="N9" s="46" t="s">
        <v>488</v>
      </c>
      <c r="O9" s="46" t="s">
        <v>489</v>
      </c>
      <c r="P9" s="40" t="s">
        <v>125</v>
      </c>
      <c r="Q9" s="49" t="s">
        <v>434</v>
      </c>
      <c r="R9" s="46" t="s">
        <v>603</v>
      </c>
      <c r="S9" s="46" t="s">
        <v>682</v>
      </c>
      <c r="T9" s="66"/>
      <c r="U9" s="69"/>
      <c r="V9" s="66"/>
      <c r="W9" s="66"/>
      <c r="X9" s="69"/>
      <c r="Y9" s="46" t="s">
        <v>359</v>
      </c>
      <c r="Z9" s="48">
        <v>36525</v>
      </c>
      <c r="AA9" s="47">
        <v>1</v>
      </c>
      <c r="AB9" s="66"/>
      <c r="AC9" s="66"/>
      <c r="AD9" s="66"/>
      <c r="AE9" s="49"/>
      <c r="AF9" s="70"/>
      <c r="AG9" s="27">
        <v>0</v>
      </c>
      <c r="AH9" s="12">
        <f t="shared" si="1"/>
        <v>0</v>
      </c>
      <c r="AI9" s="18">
        <f t="shared" si="2"/>
        <v>0</v>
      </c>
      <c r="AJ9" s="32">
        <v>0</v>
      </c>
      <c r="AK9" s="12">
        <f t="shared" si="3"/>
        <v>0</v>
      </c>
      <c r="AL9" s="18">
        <f t="shared" si="4"/>
        <v>0</v>
      </c>
      <c r="AM9" s="33">
        <v>63</v>
      </c>
      <c r="AN9" s="12">
        <f t="shared" si="5"/>
        <v>189</v>
      </c>
      <c r="AO9" s="18">
        <f t="shared" si="6"/>
        <v>0</v>
      </c>
      <c r="AP9" s="33">
        <v>0</v>
      </c>
      <c r="AQ9" s="12">
        <f t="shared" si="7"/>
        <v>0</v>
      </c>
      <c r="AR9" s="18">
        <f t="shared" si="8"/>
        <v>0</v>
      </c>
      <c r="AS9" s="33">
        <v>0</v>
      </c>
      <c r="AT9" s="12">
        <f t="shared" si="9"/>
        <v>0</v>
      </c>
      <c r="AU9" s="18">
        <f t="shared" si="10"/>
        <v>0</v>
      </c>
      <c r="AV9" s="33">
        <v>0</v>
      </c>
      <c r="AW9" s="12">
        <f t="shared" si="11"/>
        <v>0</v>
      </c>
      <c r="AX9" s="18">
        <f t="shared" si="12"/>
        <v>0</v>
      </c>
      <c r="AY9" s="35">
        <v>22</v>
      </c>
      <c r="AZ9" s="12">
        <f t="shared" si="13"/>
        <v>66</v>
      </c>
      <c r="BA9" s="19">
        <f t="shared" si="14"/>
        <v>0</v>
      </c>
      <c r="BB9" s="33">
        <v>0</v>
      </c>
      <c r="BC9" s="12">
        <f t="shared" si="15"/>
        <v>0</v>
      </c>
      <c r="BD9" s="18">
        <f t="shared" si="16"/>
        <v>0</v>
      </c>
      <c r="BE9" s="33">
        <v>0</v>
      </c>
      <c r="BF9" s="12">
        <f t="shared" si="17"/>
        <v>0</v>
      </c>
      <c r="BG9" s="18">
        <f t="shared" si="18"/>
        <v>0</v>
      </c>
      <c r="BH9" s="24">
        <v>0</v>
      </c>
      <c r="BI9" s="12">
        <f t="shared" si="19"/>
        <v>0</v>
      </c>
      <c r="BJ9" s="18">
        <f t="shared" si="20"/>
        <v>0</v>
      </c>
      <c r="BK9" s="24">
        <v>0</v>
      </c>
      <c r="BL9" s="12">
        <f t="shared" si="21"/>
        <v>0</v>
      </c>
      <c r="BM9" s="18">
        <f t="shared" si="22"/>
        <v>0</v>
      </c>
      <c r="BN9" s="24">
        <v>0</v>
      </c>
      <c r="BO9" s="12">
        <f t="shared" si="23"/>
        <v>0</v>
      </c>
      <c r="BP9" s="18">
        <f t="shared" si="24"/>
        <v>0</v>
      </c>
      <c r="BQ9" s="24">
        <v>0</v>
      </c>
      <c r="BR9" s="12">
        <f t="shared" si="25"/>
        <v>0</v>
      </c>
      <c r="BS9" s="18">
        <f t="shared" si="0"/>
        <v>0</v>
      </c>
      <c r="BT9" s="38">
        <v>0</v>
      </c>
      <c r="BU9" s="12">
        <f t="shared" si="26"/>
        <v>0</v>
      </c>
      <c r="BV9" s="18">
        <f t="shared" si="27"/>
        <v>0</v>
      </c>
      <c r="BW9" s="23">
        <v>2</v>
      </c>
      <c r="BX9" s="12">
        <f t="shared" si="28"/>
        <v>6</v>
      </c>
      <c r="BY9" s="20">
        <f t="shared" si="29"/>
        <v>0</v>
      </c>
      <c r="BZ9" s="36">
        <v>0</v>
      </c>
      <c r="CA9" s="12">
        <f t="shared" si="30"/>
        <v>0</v>
      </c>
      <c r="CB9" s="20">
        <f t="shared" si="31"/>
        <v>0</v>
      </c>
      <c r="CC9" s="28">
        <v>0</v>
      </c>
      <c r="CD9" s="12">
        <f t="shared" si="32"/>
        <v>0</v>
      </c>
      <c r="CE9" s="20">
        <f t="shared" si="33"/>
        <v>0</v>
      </c>
      <c r="CF9" s="36">
        <v>50</v>
      </c>
      <c r="CG9" s="12">
        <f t="shared" si="34"/>
        <v>150</v>
      </c>
      <c r="CH9" s="20">
        <f t="shared" si="35"/>
        <v>0</v>
      </c>
      <c r="CI9" s="36">
        <v>20</v>
      </c>
      <c r="CJ9" s="12">
        <f t="shared" si="36"/>
        <v>60</v>
      </c>
      <c r="CK9" s="20">
        <f t="shared" si="37"/>
        <v>0</v>
      </c>
      <c r="CL9" s="23"/>
      <c r="CM9" s="12">
        <f t="shared" si="38"/>
        <v>0</v>
      </c>
      <c r="CN9" s="20">
        <f t="shared" si="39"/>
        <v>0</v>
      </c>
      <c r="CO9" s="23">
        <v>15</v>
      </c>
      <c r="CP9" s="12">
        <f t="shared" si="40"/>
        <v>45</v>
      </c>
      <c r="CQ9" s="20">
        <f t="shared" si="41"/>
        <v>0</v>
      </c>
      <c r="CR9" s="54">
        <v>154</v>
      </c>
    </row>
    <row r="10" spans="1:96" ht="15.75" x14ac:dyDescent="0.25">
      <c r="A10" s="46" t="s">
        <v>775</v>
      </c>
      <c r="B10" s="46" t="s">
        <v>31</v>
      </c>
      <c r="C10" s="46" t="s">
        <v>272</v>
      </c>
      <c r="D10" s="46" t="s">
        <v>42</v>
      </c>
      <c r="E10" s="49" t="s">
        <v>187</v>
      </c>
      <c r="F10" s="49" t="s">
        <v>141</v>
      </c>
      <c r="G10" s="49" t="s">
        <v>386</v>
      </c>
      <c r="H10" s="49">
        <v>21656</v>
      </c>
      <c r="I10" s="47">
        <v>167341.75912</v>
      </c>
      <c r="J10" s="39">
        <v>167341.75912</v>
      </c>
      <c r="K10" s="46" t="s">
        <v>347</v>
      </c>
      <c r="L10" s="46" t="s">
        <v>490</v>
      </c>
      <c r="M10" s="46" t="s">
        <v>491</v>
      </c>
      <c r="N10" s="46" t="s">
        <v>492</v>
      </c>
      <c r="O10" s="46" t="s">
        <v>493</v>
      </c>
      <c r="P10" s="40" t="s">
        <v>124</v>
      </c>
      <c r="Q10" s="49" t="s">
        <v>435</v>
      </c>
      <c r="R10" s="46" t="s">
        <v>604</v>
      </c>
      <c r="S10" s="46" t="s">
        <v>683</v>
      </c>
      <c r="T10" s="47">
        <v>7.7272699999999999</v>
      </c>
      <c r="U10" s="46" t="s">
        <v>34</v>
      </c>
      <c r="V10" s="47">
        <v>17</v>
      </c>
      <c r="W10" s="47">
        <v>10</v>
      </c>
      <c r="X10" s="46" t="s">
        <v>756</v>
      </c>
      <c r="Y10" s="46" t="s">
        <v>359</v>
      </c>
      <c r="Z10" s="48">
        <v>401768</v>
      </c>
      <c r="AA10" s="47">
        <v>1</v>
      </c>
      <c r="AB10" s="47">
        <v>0</v>
      </c>
      <c r="AC10" s="47">
        <v>6.2898199999999997</v>
      </c>
      <c r="AD10" s="47">
        <v>50</v>
      </c>
      <c r="AE10" s="49"/>
      <c r="AF10" s="6">
        <v>7.7272699999999999</v>
      </c>
      <c r="AG10" s="27">
        <v>0</v>
      </c>
      <c r="AH10" s="12">
        <f t="shared" si="1"/>
        <v>0</v>
      </c>
      <c r="AI10" s="18">
        <f t="shared" si="2"/>
        <v>0</v>
      </c>
      <c r="AJ10" s="32">
        <v>0</v>
      </c>
      <c r="AK10" s="12">
        <f t="shared" si="3"/>
        <v>0</v>
      </c>
      <c r="AL10" s="18">
        <f t="shared" si="4"/>
        <v>0</v>
      </c>
      <c r="AM10" s="33">
        <v>0</v>
      </c>
      <c r="AN10" s="12">
        <f t="shared" si="5"/>
        <v>0</v>
      </c>
      <c r="AO10" s="18">
        <f t="shared" si="6"/>
        <v>0</v>
      </c>
      <c r="AP10" s="33">
        <v>0</v>
      </c>
      <c r="AQ10" s="12">
        <f t="shared" si="7"/>
        <v>0</v>
      </c>
      <c r="AR10" s="18">
        <f t="shared" si="8"/>
        <v>0</v>
      </c>
      <c r="AS10" s="33">
        <v>0</v>
      </c>
      <c r="AT10" s="12">
        <f t="shared" si="9"/>
        <v>0</v>
      </c>
      <c r="AU10" s="18">
        <f t="shared" si="10"/>
        <v>0</v>
      </c>
      <c r="AV10" s="33">
        <v>5500</v>
      </c>
      <c r="AW10" s="12">
        <f t="shared" si="11"/>
        <v>16500</v>
      </c>
      <c r="AX10" s="18">
        <f t="shared" si="12"/>
        <v>127499.955</v>
      </c>
      <c r="AY10" s="35">
        <v>46</v>
      </c>
      <c r="AZ10" s="12">
        <f t="shared" si="13"/>
        <v>138</v>
      </c>
      <c r="BA10" s="19">
        <f t="shared" si="14"/>
        <v>1066.3632600000001</v>
      </c>
      <c r="BB10" s="33">
        <v>0</v>
      </c>
      <c r="BC10" s="12">
        <f t="shared" si="15"/>
        <v>0</v>
      </c>
      <c r="BD10" s="18">
        <f t="shared" si="16"/>
        <v>0</v>
      </c>
      <c r="BE10" s="33">
        <v>0</v>
      </c>
      <c r="BF10" s="12">
        <f t="shared" si="17"/>
        <v>0</v>
      </c>
      <c r="BG10" s="18">
        <f t="shared" si="18"/>
        <v>0</v>
      </c>
      <c r="BH10" s="24">
        <v>0</v>
      </c>
      <c r="BI10" s="12">
        <f t="shared" si="19"/>
        <v>0</v>
      </c>
      <c r="BJ10" s="18">
        <f t="shared" si="20"/>
        <v>0</v>
      </c>
      <c r="BK10" s="24">
        <v>2</v>
      </c>
      <c r="BL10" s="12">
        <f t="shared" si="21"/>
        <v>6</v>
      </c>
      <c r="BM10" s="18">
        <f t="shared" si="22"/>
        <v>46.363619999999997</v>
      </c>
      <c r="BN10" s="24">
        <v>0</v>
      </c>
      <c r="BO10" s="12">
        <f t="shared" si="23"/>
        <v>0</v>
      </c>
      <c r="BP10" s="18">
        <f t="shared" si="24"/>
        <v>0</v>
      </c>
      <c r="BQ10" s="24">
        <v>0</v>
      </c>
      <c r="BR10" s="12">
        <f t="shared" si="25"/>
        <v>0</v>
      </c>
      <c r="BS10" s="18">
        <f t="shared" si="0"/>
        <v>0</v>
      </c>
      <c r="BT10" s="38">
        <v>0</v>
      </c>
      <c r="BU10" s="12">
        <f t="shared" si="26"/>
        <v>0</v>
      </c>
      <c r="BV10" s="18">
        <f t="shared" si="27"/>
        <v>0</v>
      </c>
      <c r="BW10" s="23">
        <v>0</v>
      </c>
      <c r="BX10" s="12">
        <f t="shared" si="28"/>
        <v>0</v>
      </c>
      <c r="BY10" s="20">
        <f t="shared" si="29"/>
        <v>0</v>
      </c>
      <c r="BZ10" s="36">
        <v>0</v>
      </c>
      <c r="CA10" s="12">
        <f t="shared" si="30"/>
        <v>0</v>
      </c>
      <c r="CB10" s="20">
        <f t="shared" si="31"/>
        <v>0</v>
      </c>
      <c r="CC10" s="28">
        <v>0</v>
      </c>
      <c r="CD10" s="12">
        <f t="shared" si="32"/>
        <v>0</v>
      </c>
      <c r="CE10" s="20">
        <f t="shared" si="33"/>
        <v>0</v>
      </c>
      <c r="CF10" s="36">
        <v>0</v>
      </c>
      <c r="CG10" s="12">
        <f t="shared" si="34"/>
        <v>0</v>
      </c>
      <c r="CH10" s="20">
        <f t="shared" si="35"/>
        <v>0</v>
      </c>
      <c r="CI10" s="36">
        <v>5</v>
      </c>
      <c r="CJ10" s="12">
        <f t="shared" si="36"/>
        <v>15</v>
      </c>
      <c r="CK10" s="20">
        <f t="shared" si="37"/>
        <v>115.90904999999999</v>
      </c>
      <c r="CL10" s="23"/>
      <c r="CM10" s="12">
        <f t="shared" si="38"/>
        <v>0</v>
      </c>
      <c r="CN10" s="20">
        <f t="shared" si="39"/>
        <v>0</v>
      </c>
      <c r="CO10" s="23"/>
      <c r="CP10" s="12">
        <f t="shared" si="40"/>
        <v>0</v>
      </c>
      <c r="CQ10" s="20">
        <f t="shared" si="41"/>
        <v>0</v>
      </c>
      <c r="CR10" s="54">
        <v>4997</v>
      </c>
    </row>
    <row r="11" spans="1:96" ht="15.6" customHeight="1" x14ac:dyDescent="0.25">
      <c r="A11" s="46" t="s">
        <v>776</v>
      </c>
      <c r="B11" s="46" t="s">
        <v>31</v>
      </c>
      <c r="C11" s="46" t="s">
        <v>273</v>
      </c>
      <c r="D11" s="46" t="s">
        <v>43</v>
      </c>
      <c r="E11" s="49" t="s">
        <v>188</v>
      </c>
      <c r="F11" s="49" t="s">
        <v>142</v>
      </c>
      <c r="G11" s="49" t="s">
        <v>387</v>
      </c>
      <c r="H11" s="49">
        <v>296</v>
      </c>
      <c r="I11" s="66"/>
      <c r="J11" s="68"/>
      <c r="K11" s="46" t="s">
        <v>494</v>
      </c>
      <c r="L11" s="46" t="s">
        <v>495</v>
      </c>
      <c r="M11" s="46" t="s">
        <v>496</v>
      </c>
      <c r="N11" s="46" t="s">
        <v>497</v>
      </c>
      <c r="O11" s="46" t="s">
        <v>498</v>
      </c>
      <c r="P11" s="40" t="s">
        <v>124</v>
      </c>
      <c r="Q11" s="49" t="s">
        <v>436</v>
      </c>
      <c r="R11" s="46" t="s">
        <v>605</v>
      </c>
      <c r="S11" s="46" t="s">
        <v>684</v>
      </c>
      <c r="T11" s="66"/>
      <c r="U11" s="69"/>
      <c r="V11" s="66"/>
      <c r="W11" s="66"/>
      <c r="X11" s="69"/>
      <c r="Y11" s="46" t="s">
        <v>359</v>
      </c>
      <c r="Z11" s="48">
        <v>45657</v>
      </c>
      <c r="AA11" s="47">
        <v>1</v>
      </c>
      <c r="AB11" s="66"/>
      <c r="AC11" s="66"/>
      <c r="AD11" s="66"/>
      <c r="AE11" s="49" t="s">
        <v>831</v>
      </c>
      <c r="AF11" s="71"/>
      <c r="AG11" s="24">
        <v>41</v>
      </c>
      <c r="AH11" s="12">
        <f t="shared" si="1"/>
        <v>123</v>
      </c>
      <c r="AI11" s="18">
        <f t="shared" ref="AI11:AI22" si="42">AH11*AF11</f>
        <v>0</v>
      </c>
      <c r="AJ11" s="29">
        <v>0</v>
      </c>
      <c r="AK11" s="12">
        <f t="shared" si="3"/>
        <v>0</v>
      </c>
      <c r="AL11" s="18">
        <f t="shared" ref="AL11:AL22" si="43">AK11*AF11</f>
        <v>0</v>
      </c>
      <c r="AM11" s="33">
        <v>0</v>
      </c>
      <c r="AN11" s="12">
        <f t="shared" ref="AN11:AN22" si="44">TRUNC((AM11/12*36),0)</f>
        <v>0</v>
      </c>
      <c r="AO11" s="18">
        <f t="shared" ref="AO11:AO22" si="45">AN11*AF11</f>
        <v>0</v>
      </c>
      <c r="AP11" s="33">
        <v>0</v>
      </c>
      <c r="AQ11" s="12">
        <f t="shared" si="7"/>
        <v>0</v>
      </c>
      <c r="AR11" s="18">
        <f t="shared" ref="AR11:AR22" si="46">AQ11*AF11</f>
        <v>0</v>
      </c>
      <c r="AS11" s="24">
        <v>0</v>
      </c>
      <c r="AT11" s="12">
        <f t="shared" si="9"/>
        <v>0</v>
      </c>
      <c r="AU11" s="18">
        <f t="shared" ref="AU11:AU22" si="47">AT11*AF11</f>
        <v>0</v>
      </c>
      <c r="AV11" s="24">
        <v>0</v>
      </c>
      <c r="AW11" s="12">
        <f t="shared" si="11"/>
        <v>0</v>
      </c>
      <c r="AX11" s="18">
        <f t="shared" ref="AX11:AX22" si="48">AW11*AF11</f>
        <v>0</v>
      </c>
      <c r="AY11" s="24">
        <v>0</v>
      </c>
      <c r="AZ11" s="12">
        <f t="shared" si="13"/>
        <v>0</v>
      </c>
      <c r="BA11" s="19">
        <f t="shared" ref="BA11:BA22" si="49">AZ11*AF11</f>
        <v>0</v>
      </c>
      <c r="BB11" s="24">
        <v>0</v>
      </c>
      <c r="BC11" s="12">
        <f t="shared" si="15"/>
        <v>0</v>
      </c>
      <c r="BD11" s="18">
        <f t="shared" ref="BD11:BD22" si="50">BC11*AF11</f>
        <v>0</v>
      </c>
      <c r="BE11" s="24">
        <v>0</v>
      </c>
      <c r="BF11" s="12">
        <f t="shared" si="17"/>
        <v>0</v>
      </c>
      <c r="BG11" s="18">
        <f t="shared" ref="BG11:BG22" si="51">BF11*AF11</f>
        <v>0</v>
      </c>
      <c r="BH11" s="24">
        <v>0</v>
      </c>
      <c r="BI11" s="12">
        <f t="shared" si="19"/>
        <v>0</v>
      </c>
      <c r="BJ11" s="18">
        <f t="shared" ref="BJ11:BJ22" si="52">BI11*AF11</f>
        <v>0</v>
      </c>
      <c r="BK11" s="24">
        <v>0</v>
      </c>
      <c r="BL11" s="12">
        <f t="shared" si="21"/>
        <v>0</v>
      </c>
      <c r="BM11" s="18">
        <f t="shared" ref="BM11:BM22" si="53">BL11*AF11</f>
        <v>0</v>
      </c>
      <c r="BN11" s="24">
        <v>0</v>
      </c>
      <c r="BO11" s="12">
        <f t="shared" si="23"/>
        <v>0</v>
      </c>
      <c r="BP11" s="18">
        <f t="shared" ref="BP11:BP22" si="54">BO11*AF11</f>
        <v>0</v>
      </c>
      <c r="BQ11" s="24">
        <v>0</v>
      </c>
      <c r="BR11" s="12">
        <f t="shared" si="25"/>
        <v>0</v>
      </c>
      <c r="BS11" s="18">
        <f t="shared" si="0"/>
        <v>0</v>
      </c>
      <c r="BT11" s="38">
        <v>0</v>
      </c>
      <c r="BU11" s="12">
        <f t="shared" si="26"/>
        <v>0</v>
      </c>
      <c r="BV11" s="18">
        <f t="shared" ref="BV11:BV22" si="55">BU11*AF11</f>
        <v>0</v>
      </c>
      <c r="BW11" s="23">
        <v>0</v>
      </c>
      <c r="BX11" s="12">
        <f t="shared" si="28"/>
        <v>0</v>
      </c>
      <c r="BY11" s="20">
        <f t="shared" ref="BY11:BY22" si="56">BX11*AF11</f>
        <v>0</v>
      </c>
      <c r="BZ11" s="36">
        <v>5</v>
      </c>
      <c r="CA11" s="12">
        <f t="shared" si="30"/>
        <v>15</v>
      </c>
      <c r="CB11" s="20">
        <f t="shared" ref="CB11:CB22" si="57">CA11*AF11</f>
        <v>0</v>
      </c>
      <c r="CC11" s="28">
        <v>0</v>
      </c>
      <c r="CD11" s="12">
        <f t="shared" si="32"/>
        <v>0</v>
      </c>
      <c r="CE11" s="20">
        <f t="shared" ref="CE11:CE22" si="58">CD11*AF11</f>
        <v>0</v>
      </c>
      <c r="CF11" s="36">
        <v>30</v>
      </c>
      <c r="CG11" s="12">
        <f t="shared" si="34"/>
        <v>90</v>
      </c>
      <c r="CH11" s="20">
        <f t="shared" ref="CH11:CH22" si="59">CG11*AF11</f>
        <v>0</v>
      </c>
      <c r="CI11" s="36">
        <v>0</v>
      </c>
      <c r="CJ11" s="12">
        <f t="shared" si="36"/>
        <v>0</v>
      </c>
      <c r="CK11" s="20">
        <f t="shared" ref="CK11:CK22" si="60">CJ11*AF11</f>
        <v>0</v>
      </c>
      <c r="CL11" s="23"/>
      <c r="CM11" s="12">
        <f t="shared" si="38"/>
        <v>0</v>
      </c>
      <c r="CN11" s="20">
        <f t="shared" ref="CN11:CN22" si="61">CM11*AF11</f>
        <v>0</v>
      </c>
      <c r="CO11" s="23"/>
      <c r="CP11" s="12">
        <f t="shared" si="40"/>
        <v>0</v>
      </c>
      <c r="CQ11" s="20">
        <f t="shared" ref="CQ11:CQ22" si="62">CP11*AF11</f>
        <v>0</v>
      </c>
      <c r="CR11" s="54">
        <v>68</v>
      </c>
    </row>
    <row r="12" spans="1:96" ht="15.6" customHeight="1" x14ac:dyDescent="0.25">
      <c r="A12" s="46" t="s">
        <v>776</v>
      </c>
      <c r="B12" s="46" t="s">
        <v>33</v>
      </c>
      <c r="C12" s="46" t="s">
        <v>273</v>
      </c>
      <c r="D12" s="46" t="s">
        <v>43</v>
      </c>
      <c r="E12" s="49" t="s">
        <v>189</v>
      </c>
      <c r="F12" s="49" t="s">
        <v>142</v>
      </c>
      <c r="G12" s="49" t="s">
        <v>388</v>
      </c>
      <c r="H12" s="49">
        <v>288</v>
      </c>
      <c r="I12" s="66"/>
      <c r="J12" s="68"/>
      <c r="K12" s="46" t="s">
        <v>494</v>
      </c>
      <c r="L12" s="46" t="s">
        <v>495</v>
      </c>
      <c r="M12" s="46" t="s">
        <v>496</v>
      </c>
      <c r="N12" s="46" t="s">
        <v>497</v>
      </c>
      <c r="O12" s="46" t="s">
        <v>498</v>
      </c>
      <c r="P12" s="40" t="s">
        <v>124</v>
      </c>
      <c r="Q12" s="49" t="s">
        <v>436</v>
      </c>
      <c r="R12" s="46" t="s">
        <v>606</v>
      </c>
      <c r="S12" s="46" t="s">
        <v>685</v>
      </c>
      <c r="T12" s="66"/>
      <c r="U12" s="69"/>
      <c r="V12" s="66"/>
      <c r="W12" s="66"/>
      <c r="X12" s="69"/>
      <c r="Y12" s="46" t="s">
        <v>359</v>
      </c>
      <c r="Z12" s="48">
        <v>45657</v>
      </c>
      <c r="AA12" s="47">
        <v>1</v>
      </c>
      <c r="AB12" s="66"/>
      <c r="AC12" s="66"/>
      <c r="AD12" s="66"/>
      <c r="AE12" s="49" t="s">
        <v>831</v>
      </c>
      <c r="AF12" s="72"/>
      <c r="AG12" s="24">
        <v>12</v>
      </c>
      <c r="AH12" s="12">
        <f t="shared" si="1"/>
        <v>36</v>
      </c>
      <c r="AI12" s="18">
        <f t="shared" si="42"/>
        <v>0</v>
      </c>
      <c r="AJ12" s="29">
        <v>0</v>
      </c>
      <c r="AK12" s="12">
        <f t="shared" si="3"/>
        <v>0</v>
      </c>
      <c r="AL12" s="18">
        <f t="shared" si="43"/>
        <v>0</v>
      </c>
      <c r="AM12" s="24">
        <v>0</v>
      </c>
      <c r="AN12" s="12">
        <f t="shared" si="44"/>
        <v>0</v>
      </c>
      <c r="AO12" s="18">
        <f t="shared" si="45"/>
        <v>0</v>
      </c>
      <c r="AP12" s="24">
        <v>0</v>
      </c>
      <c r="AQ12" s="12">
        <f t="shared" si="7"/>
        <v>0</v>
      </c>
      <c r="AR12" s="18">
        <f t="shared" si="46"/>
        <v>0</v>
      </c>
      <c r="AS12" s="24">
        <v>0</v>
      </c>
      <c r="AT12" s="12">
        <f t="shared" si="9"/>
        <v>0</v>
      </c>
      <c r="AU12" s="18">
        <f t="shared" si="47"/>
        <v>0</v>
      </c>
      <c r="AV12" s="24">
        <v>0</v>
      </c>
      <c r="AW12" s="12">
        <f t="shared" si="11"/>
        <v>0</v>
      </c>
      <c r="AX12" s="18">
        <f t="shared" si="48"/>
        <v>0</v>
      </c>
      <c r="AY12" s="24">
        <v>0</v>
      </c>
      <c r="AZ12" s="12">
        <f t="shared" si="13"/>
        <v>0</v>
      </c>
      <c r="BA12" s="19">
        <f t="shared" si="49"/>
        <v>0</v>
      </c>
      <c r="BB12" s="24">
        <v>0</v>
      </c>
      <c r="BC12" s="12">
        <f t="shared" si="15"/>
        <v>0</v>
      </c>
      <c r="BD12" s="18">
        <f t="shared" si="50"/>
        <v>0</v>
      </c>
      <c r="BE12" s="24">
        <v>0</v>
      </c>
      <c r="BF12" s="12">
        <f t="shared" si="17"/>
        <v>0</v>
      </c>
      <c r="BG12" s="18">
        <f t="shared" si="51"/>
        <v>0</v>
      </c>
      <c r="BH12" s="24">
        <v>0</v>
      </c>
      <c r="BI12" s="12">
        <f t="shared" si="19"/>
        <v>0</v>
      </c>
      <c r="BJ12" s="18">
        <f t="shared" si="52"/>
        <v>0</v>
      </c>
      <c r="BK12" s="24">
        <v>0</v>
      </c>
      <c r="BL12" s="12">
        <f t="shared" si="21"/>
        <v>0</v>
      </c>
      <c r="BM12" s="18">
        <f t="shared" si="53"/>
        <v>0</v>
      </c>
      <c r="BN12" s="24">
        <v>5</v>
      </c>
      <c r="BO12" s="12">
        <f t="shared" si="23"/>
        <v>15</v>
      </c>
      <c r="BP12" s="18">
        <f t="shared" si="54"/>
        <v>0</v>
      </c>
      <c r="BQ12" s="24">
        <v>0</v>
      </c>
      <c r="BR12" s="12">
        <f t="shared" si="25"/>
        <v>0</v>
      </c>
      <c r="BS12" s="18">
        <f t="shared" si="0"/>
        <v>0</v>
      </c>
      <c r="BT12" s="38">
        <v>0</v>
      </c>
      <c r="BU12" s="12">
        <f t="shared" si="26"/>
        <v>0</v>
      </c>
      <c r="BV12" s="18">
        <f t="shared" si="55"/>
        <v>0</v>
      </c>
      <c r="BW12" s="23">
        <v>0</v>
      </c>
      <c r="BX12" s="12">
        <f t="shared" si="28"/>
        <v>0</v>
      </c>
      <c r="BY12" s="20">
        <f t="shared" si="56"/>
        <v>0</v>
      </c>
      <c r="BZ12" s="36">
        <v>7</v>
      </c>
      <c r="CA12" s="12">
        <f t="shared" si="30"/>
        <v>21</v>
      </c>
      <c r="CB12" s="20">
        <f t="shared" si="57"/>
        <v>0</v>
      </c>
      <c r="CC12" s="28">
        <v>0</v>
      </c>
      <c r="CD12" s="12">
        <f t="shared" si="32"/>
        <v>0</v>
      </c>
      <c r="CE12" s="20">
        <f t="shared" si="58"/>
        <v>0</v>
      </c>
      <c r="CF12" s="36">
        <v>50</v>
      </c>
      <c r="CG12" s="12">
        <f t="shared" si="34"/>
        <v>150</v>
      </c>
      <c r="CH12" s="20">
        <f t="shared" si="59"/>
        <v>0</v>
      </c>
      <c r="CI12" s="36">
        <v>0</v>
      </c>
      <c r="CJ12" s="12">
        <f t="shared" si="36"/>
        <v>0</v>
      </c>
      <c r="CK12" s="20">
        <f t="shared" si="60"/>
        <v>0</v>
      </c>
      <c r="CL12" s="23"/>
      <c r="CM12" s="12">
        <f t="shared" si="38"/>
        <v>0</v>
      </c>
      <c r="CN12" s="20">
        <f t="shared" si="61"/>
        <v>0</v>
      </c>
      <c r="CO12" s="23"/>
      <c r="CP12" s="12">
        <f t="shared" si="40"/>
        <v>0</v>
      </c>
      <c r="CQ12" s="20">
        <f t="shared" si="62"/>
        <v>0</v>
      </c>
      <c r="CR12" s="54">
        <v>66</v>
      </c>
    </row>
    <row r="13" spans="1:96" ht="15.75" x14ac:dyDescent="0.25">
      <c r="A13" s="46" t="s">
        <v>777</v>
      </c>
      <c r="B13" s="46" t="s">
        <v>31</v>
      </c>
      <c r="C13" s="46" t="s">
        <v>274</v>
      </c>
      <c r="D13" s="46" t="s">
        <v>44</v>
      </c>
      <c r="E13" s="49" t="s">
        <v>190</v>
      </c>
      <c r="F13" s="49" t="s">
        <v>143</v>
      </c>
      <c r="G13" s="49" t="s">
        <v>389</v>
      </c>
      <c r="H13" s="49">
        <v>42923</v>
      </c>
      <c r="I13" s="47">
        <v>214615</v>
      </c>
      <c r="J13" s="39">
        <v>214615</v>
      </c>
      <c r="K13" s="46" t="s">
        <v>348</v>
      </c>
      <c r="L13" s="46" t="s">
        <v>499</v>
      </c>
      <c r="M13" s="46" t="s">
        <v>500</v>
      </c>
      <c r="N13" s="46" t="s">
        <v>501</v>
      </c>
      <c r="O13" s="46" t="s">
        <v>502</v>
      </c>
      <c r="P13" s="40" t="s">
        <v>106</v>
      </c>
      <c r="Q13" s="49" t="s">
        <v>106</v>
      </c>
      <c r="R13" s="46" t="s">
        <v>607</v>
      </c>
      <c r="S13" s="46" t="s">
        <v>686</v>
      </c>
      <c r="T13" s="47">
        <v>5.2727000000000004</v>
      </c>
      <c r="U13" s="46" t="s">
        <v>34</v>
      </c>
      <c r="V13" s="47">
        <v>58</v>
      </c>
      <c r="W13" s="47">
        <v>10</v>
      </c>
      <c r="X13" s="46" t="s">
        <v>756</v>
      </c>
      <c r="Y13" s="46" t="s">
        <v>620</v>
      </c>
      <c r="Z13" s="48">
        <v>-1</v>
      </c>
      <c r="AA13" s="47">
        <v>5</v>
      </c>
      <c r="AB13" s="47">
        <v>0</v>
      </c>
      <c r="AC13" s="47">
        <v>-1.96078</v>
      </c>
      <c r="AD13" s="47">
        <v>5.12</v>
      </c>
      <c r="AE13" s="49"/>
      <c r="AF13" s="8">
        <v>5</v>
      </c>
      <c r="AG13" s="24">
        <v>336</v>
      </c>
      <c r="AH13" s="12">
        <f t="shared" si="1"/>
        <v>1008</v>
      </c>
      <c r="AI13" s="18">
        <f t="shared" si="42"/>
        <v>5040</v>
      </c>
      <c r="AJ13" s="29">
        <v>72</v>
      </c>
      <c r="AK13" s="12">
        <f t="shared" si="3"/>
        <v>216</v>
      </c>
      <c r="AL13" s="18">
        <f t="shared" si="43"/>
        <v>1080</v>
      </c>
      <c r="AM13" s="24">
        <v>12</v>
      </c>
      <c r="AN13" s="12">
        <f t="shared" si="44"/>
        <v>36</v>
      </c>
      <c r="AO13" s="18">
        <f t="shared" si="45"/>
        <v>180</v>
      </c>
      <c r="AP13" s="24">
        <v>413</v>
      </c>
      <c r="AQ13" s="12">
        <f t="shared" si="7"/>
        <v>1239</v>
      </c>
      <c r="AR13" s="18">
        <f t="shared" si="46"/>
        <v>6195</v>
      </c>
      <c r="AS13" s="24">
        <v>12</v>
      </c>
      <c r="AT13" s="12">
        <f t="shared" si="9"/>
        <v>36</v>
      </c>
      <c r="AU13" s="18">
        <f t="shared" si="47"/>
        <v>180</v>
      </c>
      <c r="AV13" s="24">
        <v>100</v>
      </c>
      <c r="AW13" s="12">
        <f t="shared" si="11"/>
        <v>300</v>
      </c>
      <c r="AX13" s="18">
        <f t="shared" si="48"/>
        <v>1500</v>
      </c>
      <c r="AY13" s="24">
        <v>1308</v>
      </c>
      <c r="AZ13" s="12">
        <f t="shared" si="13"/>
        <v>3924</v>
      </c>
      <c r="BA13" s="19">
        <f t="shared" si="49"/>
        <v>19620</v>
      </c>
      <c r="BB13" s="24">
        <v>360</v>
      </c>
      <c r="BC13" s="12">
        <f t="shared" si="15"/>
        <v>1080</v>
      </c>
      <c r="BD13" s="18">
        <f t="shared" si="50"/>
        <v>5400</v>
      </c>
      <c r="BE13" s="24">
        <v>0</v>
      </c>
      <c r="BF13" s="12">
        <f t="shared" si="17"/>
        <v>0</v>
      </c>
      <c r="BG13" s="18">
        <f t="shared" si="51"/>
        <v>0</v>
      </c>
      <c r="BH13" s="24">
        <v>0</v>
      </c>
      <c r="BI13" s="12">
        <f t="shared" si="19"/>
        <v>0</v>
      </c>
      <c r="BJ13" s="18">
        <f t="shared" si="52"/>
        <v>0</v>
      </c>
      <c r="BK13" s="24">
        <v>660</v>
      </c>
      <c r="BL13" s="12">
        <f t="shared" si="21"/>
        <v>1980</v>
      </c>
      <c r="BM13" s="18">
        <f t="shared" si="53"/>
        <v>9900</v>
      </c>
      <c r="BN13" s="24">
        <v>360</v>
      </c>
      <c r="BO13" s="12">
        <f t="shared" si="23"/>
        <v>1080</v>
      </c>
      <c r="BP13" s="18">
        <f t="shared" si="54"/>
        <v>5400</v>
      </c>
      <c r="BQ13" s="24">
        <v>0</v>
      </c>
      <c r="BR13" s="12">
        <f t="shared" si="25"/>
        <v>0</v>
      </c>
      <c r="BS13" s="18">
        <f t="shared" si="0"/>
        <v>0</v>
      </c>
      <c r="BT13" s="38">
        <v>163</v>
      </c>
      <c r="BU13" s="12">
        <f t="shared" si="26"/>
        <v>489</v>
      </c>
      <c r="BV13" s="18">
        <f t="shared" si="55"/>
        <v>2445</v>
      </c>
      <c r="BW13" s="23">
        <v>0</v>
      </c>
      <c r="BX13" s="12">
        <f t="shared" si="28"/>
        <v>0</v>
      </c>
      <c r="BY13" s="20">
        <f t="shared" si="56"/>
        <v>0</v>
      </c>
      <c r="BZ13" s="36">
        <v>5748</v>
      </c>
      <c r="CA13" s="12">
        <f t="shared" si="30"/>
        <v>17244</v>
      </c>
      <c r="CB13" s="20">
        <f t="shared" si="57"/>
        <v>86220</v>
      </c>
      <c r="CC13" s="28">
        <v>12</v>
      </c>
      <c r="CD13" s="12">
        <f t="shared" si="32"/>
        <v>36</v>
      </c>
      <c r="CE13" s="20">
        <f t="shared" si="58"/>
        <v>180</v>
      </c>
      <c r="CF13" s="36">
        <v>800</v>
      </c>
      <c r="CG13" s="12">
        <f t="shared" si="34"/>
        <v>2400</v>
      </c>
      <c r="CH13" s="20">
        <f t="shared" si="59"/>
        <v>12000</v>
      </c>
      <c r="CI13" s="36">
        <v>50</v>
      </c>
      <c r="CJ13" s="12">
        <f t="shared" si="36"/>
        <v>150</v>
      </c>
      <c r="CK13" s="20">
        <f t="shared" si="60"/>
        <v>750</v>
      </c>
      <c r="CL13" s="23"/>
      <c r="CM13" s="12">
        <f t="shared" si="38"/>
        <v>0</v>
      </c>
      <c r="CN13" s="20">
        <f t="shared" si="61"/>
        <v>0</v>
      </c>
      <c r="CO13" s="23">
        <v>600</v>
      </c>
      <c r="CP13" s="12">
        <f t="shared" si="40"/>
        <v>1800</v>
      </c>
      <c r="CQ13" s="20">
        <f t="shared" si="62"/>
        <v>9000</v>
      </c>
      <c r="CR13" s="54">
        <v>9905</v>
      </c>
    </row>
    <row r="14" spans="1:96" ht="15.75" x14ac:dyDescent="0.25">
      <c r="A14" s="46" t="s">
        <v>778</v>
      </c>
      <c r="B14" s="46" t="s">
        <v>31</v>
      </c>
      <c r="C14" s="46" t="s">
        <v>275</v>
      </c>
      <c r="D14" s="46" t="s">
        <v>45</v>
      </c>
      <c r="E14" s="49" t="s">
        <v>191</v>
      </c>
      <c r="F14" s="49" t="s">
        <v>144</v>
      </c>
      <c r="G14" s="49" t="s">
        <v>390</v>
      </c>
      <c r="H14" s="49">
        <v>494785</v>
      </c>
      <c r="I14" s="47">
        <v>440358.65</v>
      </c>
      <c r="J14" s="39">
        <v>440358.64999999991</v>
      </c>
      <c r="K14" s="46" t="s">
        <v>263</v>
      </c>
      <c r="L14" s="46" t="s">
        <v>503</v>
      </c>
      <c r="M14" s="46" t="s">
        <v>504</v>
      </c>
      <c r="N14" s="46" t="s">
        <v>505</v>
      </c>
      <c r="O14" s="46" t="s">
        <v>506</v>
      </c>
      <c r="P14" s="40" t="s">
        <v>107</v>
      </c>
      <c r="Q14" s="49" t="s">
        <v>437</v>
      </c>
      <c r="R14" s="46" t="s">
        <v>608</v>
      </c>
      <c r="S14" s="46" t="s">
        <v>687</v>
      </c>
      <c r="T14" s="47">
        <v>0.89100000000000001</v>
      </c>
      <c r="U14" s="46" t="s">
        <v>34</v>
      </c>
      <c r="V14" s="47">
        <v>19.600000000000001</v>
      </c>
      <c r="W14" s="47">
        <v>10</v>
      </c>
      <c r="X14" s="46" t="s">
        <v>756</v>
      </c>
      <c r="Y14" s="46" t="s">
        <v>620</v>
      </c>
      <c r="Z14" s="48">
        <v>46753</v>
      </c>
      <c r="AA14" s="47">
        <v>10</v>
      </c>
      <c r="AB14" s="47">
        <v>50</v>
      </c>
      <c r="AC14" s="47">
        <v>5.9523799999999998</v>
      </c>
      <c r="AD14" s="47">
        <v>50</v>
      </c>
      <c r="AE14" s="49"/>
      <c r="AF14" s="4">
        <v>0.89</v>
      </c>
      <c r="AG14" s="25">
        <v>17854</v>
      </c>
      <c r="AH14" s="12">
        <f t="shared" si="1"/>
        <v>53562</v>
      </c>
      <c r="AI14" s="18">
        <f t="shared" si="42"/>
        <v>47670.18</v>
      </c>
      <c r="AJ14" s="30">
        <v>3048</v>
      </c>
      <c r="AK14" s="12">
        <f t="shared" si="3"/>
        <v>9144</v>
      </c>
      <c r="AL14" s="18">
        <f t="shared" si="43"/>
        <v>8138.16</v>
      </c>
      <c r="AM14" s="25">
        <v>21576</v>
      </c>
      <c r="AN14" s="12">
        <f t="shared" si="44"/>
        <v>64728</v>
      </c>
      <c r="AO14" s="18">
        <f t="shared" si="45"/>
        <v>57607.92</v>
      </c>
      <c r="AP14" s="25">
        <v>7848</v>
      </c>
      <c r="AQ14" s="12">
        <f t="shared" si="7"/>
        <v>23544</v>
      </c>
      <c r="AR14" s="18">
        <f t="shared" si="46"/>
        <v>20954.16</v>
      </c>
      <c r="AS14" s="25">
        <v>8136</v>
      </c>
      <c r="AT14" s="12">
        <f t="shared" si="9"/>
        <v>24408</v>
      </c>
      <c r="AU14" s="18">
        <f t="shared" si="47"/>
        <v>21723.119999999999</v>
      </c>
      <c r="AV14" s="25">
        <v>16000</v>
      </c>
      <c r="AW14" s="12">
        <f t="shared" si="11"/>
        <v>48000</v>
      </c>
      <c r="AX14" s="18">
        <f t="shared" si="48"/>
        <v>42720</v>
      </c>
      <c r="AY14" s="24">
        <v>4128</v>
      </c>
      <c r="AZ14" s="12">
        <f t="shared" si="13"/>
        <v>12384</v>
      </c>
      <c r="BA14" s="19">
        <f t="shared" si="49"/>
        <v>11021.76</v>
      </c>
      <c r="BB14" s="25">
        <v>18456</v>
      </c>
      <c r="BC14" s="12">
        <f t="shared" si="15"/>
        <v>55368</v>
      </c>
      <c r="BD14" s="18">
        <f t="shared" si="50"/>
        <v>49277.520000000004</v>
      </c>
      <c r="BE14" s="25">
        <v>2160</v>
      </c>
      <c r="BF14" s="12">
        <f t="shared" si="17"/>
        <v>6480</v>
      </c>
      <c r="BG14" s="18">
        <f t="shared" si="51"/>
        <v>5767.2</v>
      </c>
      <c r="BH14" s="24">
        <v>5280</v>
      </c>
      <c r="BI14" s="12">
        <f t="shared" si="19"/>
        <v>15840</v>
      </c>
      <c r="BJ14" s="18">
        <f t="shared" si="52"/>
        <v>14097.6</v>
      </c>
      <c r="BK14" s="24">
        <v>2208</v>
      </c>
      <c r="BL14" s="12">
        <f t="shared" si="21"/>
        <v>6624</v>
      </c>
      <c r="BM14" s="18">
        <f t="shared" si="53"/>
        <v>5895.36</v>
      </c>
      <c r="BN14" s="24">
        <v>0</v>
      </c>
      <c r="BO14" s="12">
        <f t="shared" si="23"/>
        <v>0</v>
      </c>
      <c r="BP14" s="18">
        <f t="shared" si="54"/>
        <v>0</v>
      </c>
      <c r="BQ14" s="24">
        <v>151</v>
      </c>
      <c r="BR14" s="12">
        <f t="shared" si="25"/>
        <v>453</v>
      </c>
      <c r="BS14" s="18">
        <f t="shared" si="0"/>
        <v>403.17</v>
      </c>
      <c r="BT14" s="38">
        <v>3115</v>
      </c>
      <c r="BU14" s="12">
        <f t="shared" si="26"/>
        <v>9345</v>
      </c>
      <c r="BV14" s="18">
        <f t="shared" si="55"/>
        <v>8317.0499999999993</v>
      </c>
      <c r="BW14" s="23">
        <v>0</v>
      </c>
      <c r="BX14" s="12">
        <f t="shared" si="28"/>
        <v>0</v>
      </c>
      <c r="BY14" s="20">
        <f t="shared" si="56"/>
        <v>0</v>
      </c>
      <c r="BZ14" s="36">
        <v>8208</v>
      </c>
      <c r="CA14" s="12">
        <f t="shared" si="30"/>
        <v>24624</v>
      </c>
      <c r="CB14" s="20">
        <f t="shared" si="57"/>
        <v>21915.360000000001</v>
      </c>
      <c r="CC14" s="28">
        <v>0</v>
      </c>
      <c r="CD14" s="12">
        <f t="shared" si="32"/>
        <v>0</v>
      </c>
      <c r="CE14" s="20">
        <f t="shared" si="58"/>
        <v>0</v>
      </c>
      <c r="CF14" s="36">
        <v>500</v>
      </c>
      <c r="CG14" s="12">
        <f t="shared" si="34"/>
        <v>1500</v>
      </c>
      <c r="CH14" s="20">
        <f t="shared" si="59"/>
        <v>1335</v>
      </c>
      <c r="CI14" s="36">
        <v>200</v>
      </c>
      <c r="CJ14" s="12">
        <f t="shared" si="36"/>
        <v>600</v>
      </c>
      <c r="CK14" s="20">
        <f t="shared" si="60"/>
        <v>534</v>
      </c>
      <c r="CL14" s="23">
        <v>3000</v>
      </c>
      <c r="CM14" s="12">
        <f t="shared" si="38"/>
        <v>9000</v>
      </c>
      <c r="CN14" s="20">
        <f t="shared" si="61"/>
        <v>8010</v>
      </c>
      <c r="CO14" s="23">
        <v>5000</v>
      </c>
      <c r="CP14" s="12">
        <f t="shared" si="40"/>
        <v>15000</v>
      </c>
      <c r="CQ14" s="20">
        <f t="shared" si="62"/>
        <v>13350</v>
      </c>
      <c r="CR14" s="54">
        <v>114181</v>
      </c>
    </row>
    <row r="15" spans="1:96" customFormat="1" x14ac:dyDescent="0.25">
      <c r="A15" s="46" t="s">
        <v>847</v>
      </c>
      <c r="B15" s="46" t="s">
        <v>31</v>
      </c>
      <c r="C15" s="46" t="s">
        <v>276</v>
      </c>
      <c r="D15" s="46" t="s">
        <v>46</v>
      </c>
      <c r="E15" s="46" t="s">
        <v>192</v>
      </c>
      <c r="F15" s="46" t="s">
        <v>145</v>
      </c>
      <c r="G15" s="46" t="s">
        <v>113</v>
      </c>
      <c r="H15" s="46">
        <v>71526</v>
      </c>
      <c r="I15" s="46">
        <v>364267.61</v>
      </c>
      <c r="J15" s="46">
        <v>364267.61</v>
      </c>
      <c r="K15" s="46" t="s">
        <v>349</v>
      </c>
      <c r="L15" s="46" t="s">
        <v>848</v>
      </c>
      <c r="M15" s="46" t="s">
        <v>849</v>
      </c>
      <c r="N15" s="46" t="s">
        <v>850</v>
      </c>
      <c r="O15" s="46" t="s">
        <v>851</v>
      </c>
      <c r="P15" s="46" t="s">
        <v>107</v>
      </c>
      <c r="Q15" s="46" t="s">
        <v>130</v>
      </c>
      <c r="R15" s="46" t="s">
        <v>192</v>
      </c>
      <c r="S15" s="46" t="s">
        <v>854</v>
      </c>
      <c r="T15" s="46">
        <v>595.04999999999995</v>
      </c>
      <c r="U15" s="46" t="s">
        <v>31</v>
      </c>
      <c r="V15" s="46" t="s">
        <v>855</v>
      </c>
      <c r="W15" s="46">
        <v>0.1</v>
      </c>
      <c r="X15" s="46" t="s">
        <v>764</v>
      </c>
      <c r="Y15" s="46">
        <v>1</v>
      </c>
      <c r="Z15" s="46" t="s">
        <v>852</v>
      </c>
      <c r="AA15" s="46" t="s">
        <v>856</v>
      </c>
      <c r="AB15" s="46" t="s">
        <v>857</v>
      </c>
      <c r="AC15" s="46">
        <v>-4.9850000000000003</v>
      </c>
      <c r="AD15" s="46">
        <v>43.0137</v>
      </c>
      <c r="AE15" s="46" t="s">
        <v>853</v>
      </c>
      <c r="AF15" s="4">
        <v>5.0928000000000004</v>
      </c>
      <c r="AG15" s="27">
        <v>0</v>
      </c>
      <c r="AH15" s="12">
        <f t="shared" si="1"/>
        <v>0</v>
      </c>
      <c r="AI15" s="18">
        <f t="shared" si="42"/>
        <v>0</v>
      </c>
      <c r="AJ15" s="32">
        <v>0</v>
      </c>
      <c r="AK15" s="12">
        <f t="shared" si="3"/>
        <v>0</v>
      </c>
      <c r="AL15" s="18">
        <f t="shared" si="43"/>
        <v>0</v>
      </c>
      <c r="AM15" s="33">
        <v>6000</v>
      </c>
      <c r="AN15" s="12">
        <f t="shared" si="44"/>
        <v>18000</v>
      </c>
      <c r="AO15" s="18">
        <f t="shared" si="45"/>
        <v>91670.400000000009</v>
      </c>
      <c r="AP15" s="33">
        <v>2880</v>
      </c>
      <c r="AQ15" s="12">
        <f t="shared" si="7"/>
        <v>8640</v>
      </c>
      <c r="AR15" s="18">
        <f t="shared" si="46"/>
        <v>44001.792000000001</v>
      </c>
      <c r="AS15" s="33">
        <v>2640</v>
      </c>
      <c r="AT15" s="12">
        <f t="shared" si="9"/>
        <v>7920</v>
      </c>
      <c r="AU15" s="18">
        <f t="shared" si="47"/>
        <v>40334.976000000002</v>
      </c>
      <c r="AV15" s="33">
        <v>2500</v>
      </c>
      <c r="AW15" s="12">
        <f t="shared" si="11"/>
        <v>7500</v>
      </c>
      <c r="AX15" s="18">
        <f t="shared" si="48"/>
        <v>38196</v>
      </c>
      <c r="AY15" s="35">
        <v>960</v>
      </c>
      <c r="AZ15" s="12">
        <f t="shared" si="13"/>
        <v>2880</v>
      </c>
      <c r="BA15" s="19">
        <f t="shared" si="49"/>
        <v>14667.264000000001</v>
      </c>
      <c r="BB15" s="33">
        <v>0</v>
      </c>
      <c r="BC15" s="12">
        <f t="shared" si="15"/>
        <v>0</v>
      </c>
      <c r="BD15" s="18">
        <f t="shared" si="50"/>
        <v>0</v>
      </c>
      <c r="BE15" s="33">
        <v>2400</v>
      </c>
      <c r="BF15" s="12">
        <f t="shared" si="17"/>
        <v>7200</v>
      </c>
      <c r="BG15" s="18">
        <f t="shared" si="51"/>
        <v>36668.160000000003</v>
      </c>
      <c r="BH15" s="24">
        <v>0</v>
      </c>
      <c r="BI15" s="12">
        <f t="shared" si="19"/>
        <v>0</v>
      </c>
      <c r="BJ15" s="18">
        <f t="shared" si="52"/>
        <v>0</v>
      </c>
      <c r="BK15" s="24">
        <v>960</v>
      </c>
      <c r="BL15" s="12">
        <f t="shared" si="21"/>
        <v>2880</v>
      </c>
      <c r="BM15" s="18">
        <f t="shared" si="53"/>
        <v>14667.264000000001</v>
      </c>
      <c r="BN15" s="24">
        <v>0</v>
      </c>
      <c r="BO15" s="12">
        <f t="shared" si="23"/>
        <v>0</v>
      </c>
      <c r="BP15" s="18">
        <f t="shared" si="54"/>
        <v>0</v>
      </c>
      <c r="BQ15" s="24">
        <v>0</v>
      </c>
      <c r="BR15" s="12">
        <f t="shared" si="25"/>
        <v>0</v>
      </c>
      <c r="BS15" s="18">
        <f t="shared" si="0"/>
        <v>0</v>
      </c>
      <c r="BT15" s="38">
        <v>0</v>
      </c>
      <c r="BU15" s="12">
        <f t="shared" si="26"/>
        <v>0</v>
      </c>
      <c r="BV15" s="18">
        <f t="shared" si="55"/>
        <v>0</v>
      </c>
      <c r="BW15" s="23">
        <v>0</v>
      </c>
      <c r="BX15" s="12">
        <f t="shared" si="28"/>
        <v>0</v>
      </c>
      <c r="BY15" s="20">
        <f t="shared" si="56"/>
        <v>0</v>
      </c>
      <c r="BZ15" s="36">
        <v>0</v>
      </c>
      <c r="CA15" s="12">
        <f t="shared" si="30"/>
        <v>0</v>
      </c>
      <c r="CB15" s="20">
        <f t="shared" si="57"/>
        <v>0</v>
      </c>
      <c r="CC15" s="28">
        <v>0</v>
      </c>
      <c r="CD15" s="12">
        <f t="shared" si="32"/>
        <v>0</v>
      </c>
      <c r="CE15" s="20">
        <f t="shared" si="58"/>
        <v>0</v>
      </c>
      <c r="CF15" s="37">
        <v>0</v>
      </c>
      <c r="CG15" s="12">
        <f t="shared" si="34"/>
        <v>0</v>
      </c>
      <c r="CH15" s="20">
        <f t="shared" si="59"/>
        <v>0</v>
      </c>
      <c r="CI15" s="37">
        <v>0</v>
      </c>
      <c r="CJ15" s="12">
        <f t="shared" si="36"/>
        <v>0</v>
      </c>
      <c r="CK15" s="20">
        <f t="shared" si="60"/>
        <v>0</v>
      </c>
      <c r="CL15" s="37"/>
      <c r="CM15" s="12">
        <f t="shared" si="38"/>
        <v>0</v>
      </c>
      <c r="CN15" s="20">
        <f t="shared" si="61"/>
        <v>0</v>
      </c>
      <c r="CO15" s="23"/>
      <c r="CP15" s="12">
        <f t="shared" si="40"/>
        <v>0</v>
      </c>
      <c r="CQ15" s="20">
        <f t="shared" si="62"/>
        <v>0</v>
      </c>
      <c r="CR15" s="54">
        <v>16506</v>
      </c>
    </row>
    <row r="16" spans="1:96" ht="15.75" x14ac:dyDescent="0.25">
      <c r="A16" s="46" t="s">
        <v>779</v>
      </c>
      <c r="B16" s="46" t="s">
        <v>31</v>
      </c>
      <c r="C16" s="46" t="s">
        <v>277</v>
      </c>
      <c r="D16" s="46" t="s">
        <v>47</v>
      </c>
      <c r="E16" s="49" t="s">
        <v>193</v>
      </c>
      <c r="F16" s="49" t="s">
        <v>146</v>
      </c>
      <c r="G16" s="49" t="s">
        <v>391</v>
      </c>
      <c r="H16" s="49">
        <v>682</v>
      </c>
      <c r="I16" s="66"/>
      <c r="J16" s="67"/>
      <c r="K16" s="46" t="s">
        <v>350</v>
      </c>
      <c r="L16" s="46" t="s">
        <v>507</v>
      </c>
      <c r="M16" s="46" t="s">
        <v>508</v>
      </c>
      <c r="N16" s="46" t="s">
        <v>509</v>
      </c>
      <c r="O16" s="46" t="s">
        <v>510</v>
      </c>
      <c r="P16" s="40" t="s">
        <v>106</v>
      </c>
      <c r="Q16" s="49" t="s">
        <v>438</v>
      </c>
      <c r="R16" s="46" t="s">
        <v>609</v>
      </c>
      <c r="S16" s="46" t="s">
        <v>688</v>
      </c>
      <c r="T16" s="66"/>
      <c r="U16" s="69"/>
      <c r="V16" s="66"/>
      <c r="W16" s="66"/>
      <c r="X16" s="69"/>
      <c r="Y16" s="46" t="s">
        <v>359</v>
      </c>
      <c r="Z16" s="48">
        <v>401768</v>
      </c>
      <c r="AA16" s="47">
        <v>1</v>
      </c>
      <c r="AB16" s="66"/>
      <c r="AC16" s="66"/>
      <c r="AD16" s="66"/>
      <c r="AE16" s="49"/>
      <c r="AF16" s="72"/>
      <c r="AG16" s="24">
        <v>0</v>
      </c>
      <c r="AH16" s="12">
        <f t="shared" si="1"/>
        <v>0</v>
      </c>
      <c r="AI16" s="18">
        <f t="shared" si="42"/>
        <v>0</v>
      </c>
      <c r="AJ16" s="29">
        <v>0</v>
      </c>
      <c r="AK16" s="12">
        <f t="shared" si="3"/>
        <v>0</v>
      </c>
      <c r="AL16" s="18">
        <f t="shared" si="43"/>
        <v>0</v>
      </c>
      <c r="AM16" s="24">
        <v>0</v>
      </c>
      <c r="AN16" s="12">
        <f t="shared" si="44"/>
        <v>0</v>
      </c>
      <c r="AO16" s="18">
        <f t="shared" si="45"/>
        <v>0</v>
      </c>
      <c r="AP16" s="24">
        <v>0</v>
      </c>
      <c r="AQ16" s="12">
        <f t="shared" si="7"/>
        <v>0</v>
      </c>
      <c r="AR16" s="18">
        <f t="shared" si="46"/>
        <v>0</v>
      </c>
      <c r="AS16" s="24">
        <v>0</v>
      </c>
      <c r="AT16" s="12">
        <f t="shared" si="9"/>
        <v>0</v>
      </c>
      <c r="AU16" s="18">
        <f t="shared" si="47"/>
        <v>0</v>
      </c>
      <c r="AV16" s="24">
        <v>0</v>
      </c>
      <c r="AW16" s="12">
        <f t="shared" si="11"/>
        <v>0</v>
      </c>
      <c r="AX16" s="18">
        <f t="shared" si="48"/>
        <v>0</v>
      </c>
      <c r="AY16" s="24">
        <v>0</v>
      </c>
      <c r="AZ16" s="12">
        <f t="shared" si="13"/>
        <v>0</v>
      </c>
      <c r="BA16" s="19">
        <f t="shared" si="49"/>
        <v>0</v>
      </c>
      <c r="BB16" s="24">
        <v>0</v>
      </c>
      <c r="BC16" s="12">
        <f t="shared" si="15"/>
        <v>0</v>
      </c>
      <c r="BD16" s="18">
        <f t="shared" si="50"/>
        <v>0</v>
      </c>
      <c r="BE16" s="33">
        <v>0</v>
      </c>
      <c r="BF16" s="12">
        <f t="shared" si="17"/>
        <v>0</v>
      </c>
      <c r="BG16" s="18">
        <f t="shared" si="51"/>
        <v>0</v>
      </c>
      <c r="BH16" s="24">
        <v>0</v>
      </c>
      <c r="BI16" s="12">
        <f t="shared" si="19"/>
        <v>0</v>
      </c>
      <c r="BJ16" s="18">
        <f t="shared" si="52"/>
        <v>0</v>
      </c>
      <c r="BK16" s="24">
        <v>0</v>
      </c>
      <c r="BL16" s="12">
        <f t="shared" si="21"/>
        <v>0</v>
      </c>
      <c r="BM16" s="18">
        <f t="shared" si="53"/>
        <v>0</v>
      </c>
      <c r="BN16" s="24">
        <v>55</v>
      </c>
      <c r="BO16" s="12">
        <f t="shared" si="23"/>
        <v>165</v>
      </c>
      <c r="BP16" s="18">
        <f t="shared" si="54"/>
        <v>0</v>
      </c>
      <c r="BQ16" s="24">
        <v>120</v>
      </c>
      <c r="BR16" s="12">
        <f t="shared" si="25"/>
        <v>360</v>
      </c>
      <c r="BS16" s="18">
        <f t="shared" si="0"/>
        <v>0</v>
      </c>
      <c r="BT16" s="38">
        <v>0</v>
      </c>
      <c r="BU16" s="12">
        <f t="shared" si="26"/>
        <v>0</v>
      </c>
      <c r="BV16" s="18">
        <f t="shared" si="55"/>
        <v>0</v>
      </c>
      <c r="BW16" s="23">
        <v>0</v>
      </c>
      <c r="BX16" s="12">
        <f t="shared" si="28"/>
        <v>0</v>
      </c>
      <c r="BY16" s="20">
        <f t="shared" si="56"/>
        <v>0</v>
      </c>
      <c r="BZ16" s="36">
        <v>0</v>
      </c>
      <c r="CA16" s="12">
        <f t="shared" si="30"/>
        <v>0</v>
      </c>
      <c r="CB16" s="20">
        <f t="shared" si="57"/>
        <v>0</v>
      </c>
      <c r="CC16" s="28">
        <v>0</v>
      </c>
      <c r="CD16" s="12">
        <f t="shared" si="32"/>
        <v>0</v>
      </c>
      <c r="CE16" s="20">
        <f t="shared" si="58"/>
        <v>0</v>
      </c>
      <c r="CF16" s="36">
        <v>0</v>
      </c>
      <c r="CG16" s="12">
        <f t="shared" si="34"/>
        <v>0</v>
      </c>
      <c r="CH16" s="20">
        <f t="shared" si="59"/>
        <v>0</v>
      </c>
      <c r="CI16" s="36">
        <v>0</v>
      </c>
      <c r="CJ16" s="12">
        <f t="shared" si="36"/>
        <v>0</v>
      </c>
      <c r="CK16" s="20">
        <f t="shared" si="60"/>
        <v>0</v>
      </c>
      <c r="CL16" s="23"/>
      <c r="CM16" s="12">
        <f t="shared" si="38"/>
        <v>0</v>
      </c>
      <c r="CN16" s="20">
        <f t="shared" si="61"/>
        <v>0</v>
      </c>
      <c r="CO16" s="23"/>
      <c r="CP16" s="12">
        <f t="shared" si="40"/>
        <v>0</v>
      </c>
      <c r="CQ16" s="20">
        <f t="shared" si="62"/>
        <v>0</v>
      </c>
      <c r="CR16" s="54">
        <v>157</v>
      </c>
    </row>
    <row r="17" spans="1:96" ht="15.75" x14ac:dyDescent="0.25">
      <c r="A17" s="46" t="s">
        <v>780</v>
      </c>
      <c r="B17" s="46" t="s">
        <v>31</v>
      </c>
      <c r="C17" s="46" t="s">
        <v>278</v>
      </c>
      <c r="D17" s="46" t="s">
        <v>48</v>
      </c>
      <c r="E17" s="49" t="s">
        <v>194</v>
      </c>
      <c r="F17" s="49" t="s">
        <v>147</v>
      </c>
      <c r="G17" s="49" t="s">
        <v>114</v>
      </c>
      <c r="H17" s="49">
        <v>29803</v>
      </c>
      <c r="I17" s="47">
        <v>274778.89152</v>
      </c>
      <c r="J17" s="59">
        <v>351432.64127999992</v>
      </c>
      <c r="K17" s="46" t="s">
        <v>261</v>
      </c>
      <c r="L17" s="46" t="s">
        <v>511</v>
      </c>
      <c r="M17" s="46" t="s">
        <v>512</v>
      </c>
      <c r="N17" s="46" t="s">
        <v>513</v>
      </c>
      <c r="O17" s="46" t="s">
        <v>514</v>
      </c>
      <c r="P17" s="40" t="s">
        <v>108</v>
      </c>
      <c r="Q17" s="49" t="s">
        <v>124</v>
      </c>
      <c r="R17" s="46" t="s">
        <v>610</v>
      </c>
      <c r="S17" s="46" t="s">
        <v>689</v>
      </c>
      <c r="T17" s="47">
        <v>4.7039999999999997</v>
      </c>
      <c r="U17" s="46" t="s">
        <v>34</v>
      </c>
      <c r="V17" s="47">
        <v>206.98</v>
      </c>
      <c r="W17" s="47">
        <v>10</v>
      </c>
      <c r="X17" s="46" t="s">
        <v>756</v>
      </c>
      <c r="Y17" s="46" t="s">
        <v>620</v>
      </c>
      <c r="Z17" s="48">
        <v>41109</v>
      </c>
      <c r="AA17" s="47">
        <v>10</v>
      </c>
      <c r="AB17" s="47">
        <v>1.91655</v>
      </c>
      <c r="AC17" s="47">
        <v>-1.9166000000000001</v>
      </c>
      <c r="AD17" s="47">
        <v>2</v>
      </c>
      <c r="AE17" s="49"/>
      <c r="AF17" s="4">
        <v>9.2198399999999996</v>
      </c>
      <c r="AG17" s="24">
        <v>0</v>
      </c>
      <c r="AH17" s="12">
        <f t="shared" si="1"/>
        <v>0</v>
      </c>
      <c r="AI17" s="18">
        <f t="shared" si="42"/>
        <v>0</v>
      </c>
      <c r="AJ17" s="29">
        <v>2028</v>
      </c>
      <c r="AK17" s="12">
        <f t="shared" si="3"/>
        <v>6084</v>
      </c>
      <c r="AL17" s="18">
        <f t="shared" si="43"/>
        <v>56093.506559999994</v>
      </c>
      <c r="AM17" s="24">
        <v>0</v>
      </c>
      <c r="AN17" s="12">
        <f t="shared" si="44"/>
        <v>0</v>
      </c>
      <c r="AO17" s="18">
        <f t="shared" si="45"/>
        <v>0</v>
      </c>
      <c r="AP17" s="24">
        <v>600</v>
      </c>
      <c r="AQ17" s="12">
        <f t="shared" si="7"/>
        <v>1800</v>
      </c>
      <c r="AR17" s="18">
        <f t="shared" si="46"/>
        <v>16595.712</v>
      </c>
      <c r="AS17" s="24">
        <v>0</v>
      </c>
      <c r="AT17" s="12">
        <f t="shared" si="9"/>
        <v>0</v>
      </c>
      <c r="AU17" s="18">
        <f t="shared" si="47"/>
        <v>0</v>
      </c>
      <c r="AV17" s="24">
        <v>0</v>
      </c>
      <c r="AW17" s="12">
        <f t="shared" si="11"/>
        <v>0</v>
      </c>
      <c r="AX17" s="18">
        <f t="shared" si="48"/>
        <v>0</v>
      </c>
      <c r="AY17" s="24">
        <v>96</v>
      </c>
      <c r="AZ17" s="12">
        <f t="shared" si="13"/>
        <v>288</v>
      </c>
      <c r="BA17" s="19">
        <f t="shared" si="49"/>
        <v>2655.3139200000001</v>
      </c>
      <c r="BB17" s="24">
        <v>4296</v>
      </c>
      <c r="BC17" s="12">
        <f t="shared" si="15"/>
        <v>12888</v>
      </c>
      <c r="BD17" s="18">
        <f t="shared" si="50"/>
        <v>118825.29792</v>
      </c>
      <c r="BE17" s="33">
        <v>0</v>
      </c>
      <c r="BF17" s="12">
        <f t="shared" si="17"/>
        <v>0</v>
      </c>
      <c r="BG17" s="18">
        <f t="shared" si="51"/>
        <v>0</v>
      </c>
      <c r="BH17" s="24">
        <v>0</v>
      </c>
      <c r="BI17" s="12">
        <f t="shared" si="19"/>
        <v>0</v>
      </c>
      <c r="BJ17" s="18">
        <f t="shared" si="52"/>
        <v>0</v>
      </c>
      <c r="BK17" s="24">
        <v>0</v>
      </c>
      <c r="BL17" s="12">
        <f t="shared" si="21"/>
        <v>0</v>
      </c>
      <c r="BM17" s="18">
        <f t="shared" si="53"/>
        <v>0</v>
      </c>
      <c r="BN17" s="24">
        <v>0</v>
      </c>
      <c r="BO17" s="12">
        <f t="shared" si="23"/>
        <v>0</v>
      </c>
      <c r="BP17" s="18">
        <f t="shared" si="54"/>
        <v>0</v>
      </c>
      <c r="BQ17" s="24">
        <v>0</v>
      </c>
      <c r="BR17" s="12">
        <f t="shared" si="25"/>
        <v>0</v>
      </c>
      <c r="BS17" s="18">
        <f t="shared" si="0"/>
        <v>0</v>
      </c>
      <c r="BT17" s="38">
        <v>72</v>
      </c>
      <c r="BU17" s="12">
        <f t="shared" si="26"/>
        <v>216</v>
      </c>
      <c r="BV17" s="18">
        <f t="shared" si="55"/>
        <v>1991.4854399999999</v>
      </c>
      <c r="BW17" s="23">
        <v>0</v>
      </c>
      <c r="BX17" s="12">
        <f t="shared" si="28"/>
        <v>0</v>
      </c>
      <c r="BY17" s="20">
        <f t="shared" si="56"/>
        <v>0</v>
      </c>
      <c r="BZ17" s="36">
        <v>0</v>
      </c>
      <c r="CA17" s="12">
        <f t="shared" si="30"/>
        <v>0</v>
      </c>
      <c r="CB17" s="20">
        <f t="shared" si="57"/>
        <v>0</v>
      </c>
      <c r="CC17" s="28">
        <v>0</v>
      </c>
      <c r="CD17" s="12">
        <f t="shared" si="32"/>
        <v>0</v>
      </c>
      <c r="CE17" s="20">
        <f t="shared" si="58"/>
        <v>0</v>
      </c>
      <c r="CF17" s="36">
        <v>500</v>
      </c>
      <c r="CG17" s="12">
        <f t="shared" si="34"/>
        <v>1500</v>
      </c>
      <c r="CH17" s="20">
        <f t="shared" si="59"/>
        <v>13829.76</v>
      </c>
      <c r="CI17" s="36">
        <v>50</v>
      </c>
      <c r="CJ17" s="12">
        <f t="shared" si="36"/>
        <v>150</v>
      </c>
      <c r="CK17" s="20">
        <f t="shared" si="60"/>
        <v>1382.9759999999999</v>
      </c>
      <c r="CL17" s="23"/>
      <c r="CM17" s="12">
        <f t="shared" si="38"/>
        <v>0</v>
      </c>
      <c r="CN17" s="20">
        <f t="shared" si="61"/>
        <v>0</v>
      </c>
      <c r="CO17" s="23"/>
      <c r="CP17" s="12">
        <f t="shared" si="40"/>
        <v>0</v>
      </c>
      <c r="CQ17" s="20">
        <f t="shared" si="62"/>
        <v>0</v>
      </c>
      <c r="CR17" s="54">
        <v>6877</v>
      </c>
    </row>
    <row r="18" spans="1:96" ht="15.75" x14ac:dyDescent="0.25">
      <c r="A18" s="46" t="s">
        <v>780</v>
      </c>
      <c r="B18" s="46" t="s">
        <v>33</v>
      </c>
      <c r="C18" s="46" t="s">
        <v>278</v>
      </c>
      <c r="D18" s="46" t="s">
        <v>48</v>
      </c>
      <c r="E18" s="49" t="s">
        <v>195</v>
      </c>
      <c r="F18" s="49" t="s">
        <v>147</v>
      </c>
      <c r="G18" s="49" t="s">
        <v>392</v>
      </c>
      <c r="H18" s="49">
        <v>4157</v>
      </c>
      <c r="I18" s="47">
        <v>76653.749760000006</v>
      </c>
      <c r="J18" s="59"/>
      <c r="K18" s="46" t="s">
        <v>261</v>
      </c>
      <c r="L18" s="46" t="s">
        <v>511</v>
      </c>
      <c r="M18" s="46" t="s">
        <v>512</v>
      </c>
      <c r="N18" s="46" t="s">
        <v>513</v>
      </c>
      <c r="O18" s="46" t="s">
        <v>514</v>
      </c>
      <c r="P18" s="40" t="s">
        <v>108</v>
      </c>
      <c r="Q18" s="49" t="s">
        <v>124</v>
      </c>
      <c r="R18" s="46" t="s">
        <v>611</v>
      </c>
      <c r="S18" s="46" t="s">
        <v>690</v>
      </c>
      <c r="T18" s="47">
        <v>18.815999999999999</v>
      </c>
      <c r="U18" s="46" t="s">
        <v>34</v>
      </c>
      <c r="V18" s="47">
        <v>413.95</v>
      </c>
      <c r="W18" s="47">
        <v>10</v>
      </c>
      <c r="X18" s="46" t="s">
        <v>756</v>
      </c>
      <c r="Y18" s="46" t="s">
        <v>620</v>
      </c>
      <c r="Z18" s="48">
        <v>41109</v>
      </c>
      <c r="AA18" s="47">
        <v>10</v>
      </c>
      <c r="AB18" s="47">
        <v>1.91659</v>
      </c>
      <c r="AC18" s="47">
        <v>-1.9166000000000001</v>
      </c>
      <c r="AD18" s="47">
        <v>2</v>
      </c>
      <c r="AE18" s="49"/>
      <c r="AF18" s="6">
        <v>18.439679999999999</v>
      </c>
      <c r="AG18" s="24">
        <v>0</v>
      </c>
      <c r="AH18" s="12">
        <f t="shared" si="1"/>
        <v>0</v>
      </c>
      <c r="AI18" s="18">
        <f t="shared" si="42"/>
        <v>0</v>
      </c>
      <c r="AJ18" s="29">
        <v>0</v>
      </c>
      <c r="AK18" s="12">
        <f t="shared" si="3"/>
        <v>0</v>
      </c>
      <c r="AL18" s="18">
        <f t="shared" si="43"/>
        <v>0</v>
      </c>
      <c r="AM18" s="24">
        <v>0</v>
      </c>
      <c r="AN18" s="12">
        <f t="shared" si="44"/>
        <v>0</v>
      </c>
      <c r="AO18" s="18">
        <f t="shared" si="45"/>
        <v>0</v>
      </c>
      <c r="AP18" s="24">
        <v>0</v>
      </c>
      <c r="AQ18" s="12">
        <f t="shared" si="7"/>
        <v>0</v>
      </c>
      <c r="AR18" s="18">
        <f t="shared" si="46"/>
        <v>0</v>
      </c>
      <c r="AS18" s="24">
        <v>0</v>
      </c>
      <c r="AT18" s="12">
        <f t="shared" si="9"/>
        <v>0</v>
      </c>
      <c r="AU18" s="18">
        <f t="shared" si="47"/>
        <v>0</v>
      </c>
      <c r="AV18" s="24">
        <v>200</v>
      </c>
      <c r="AW18" s="12">
        <f t="shared" si="11"/>
        <v>600</v>
      </c>
      <c r="AX18" s="18">
        <f t="shared" si="48"/>
        <v>11063.807999999999</v>
      </c>
      <c r="AY18" s="24">
        <v>576</v>
      </c>
      <c r="AZ18" s="12">
        <f t="shared" si="13"/>
        <v>1728</v>
      </c>
      <c r="BA18" s="19">
        <f t="shared" si="49"/>
        <v>31863.767039999999</v>
      </c>
      <c r="BB18" s="24">
        <v>0</v>
      </c>
      <c r="BC18" s="12">
        <f t="shared" si="15"/>
        <v>0</v>
      </c>
      <c r="BD18" s="18">
        <f t="shared" si="50"/>
        <v>0</v>
      </c>
      <c r="BE18" s="24">
        <v>0</v>
      </c>
      <c r="BF18" s="12">
        <f t="shared" si="17"/>
        <v>0</v>
      </c>
      <c r="BG18" s="18">
        <f t="shared" si="51"/>
        <v>0</v>
      </c>
      <c r="BH18" s="24">
        <v>0</v>
      </c>
      <c r="BI18" s="12">
        <f t="shared" si="19"/>
        <v>0</v>
      </c>
      <c r="BJ18" s="18">
        <f t="shared" si="52"/>
        <v>0</v>
      </c>
      <c r="BK18" s="24">
        <v>0</v>
      </c>
      <c r="BL18" s="12">
        <f t="shared" si="21"/>
        <v>0</v>
      </c>
      <c r="BM18" s="18">
        <f t="shared" si="53"/>
        <v>0</v>
      </c>
      <c r="BN18" s="24">
        <v>0</v>
      </c>
      <c r="BO18" s="12">
        <f t="shared" si="23"/>
        <v>0</v>
      </c>
      <c r="BP18" s="18">
        <f t="shared" si="54"/>
        <v>0</v>
      </c>
      <c r="BQ18" s="24">
        <v>0</v>
      </c>
      <c r="BR18" s="12">
        <f t="shared" si="25"/>
        <v>0</v>
      </c>
      <c r="BS18" s="18">
        <f t="shared" si="0"/>
        <v>0</v>
      </c>
      <c r="BT18" s="38">
        <v>240</v>
      </c>
      <c r="BU18" s="12">
        <f t="shared" si="26"/>
        <v>720</v>
      </c>
      <c r="BV18" s="18">
        <f t="shared" si="55"/>
        <v>13276.569599999999</v>
      </c>
      <c r="BW18" s="23">
        <v>0</v>
      </c>
      <c r="BX18" s="12">
        <f t="shared" si="28"/>
        <v>0</v>
      </c>
      <c r="BY18" s="20">
        <f t="shared" si="56"/>
        <v>0</v>
      </c>
      <c r="BZ18" s="36">
        <v>0</v>
      </c>
      <c r="CA18" s="12">
        <f t="shared" si="30"/>
        <v>0</v>
      </c>
      <c r="CB18" s="20">
        <f t="shared" si="57"/>
        <v>0</v>
      </c>
      <c r="CC18" s="28">
        <v>0</v>
      </c>
      <c r="CD18" s="12">
        <f t="shared" si="32"/>
        <v>0</v>
      </c>
      <c r="CE18" s="20">
        <f t="shared" si="58"/>
        <v>0</v>
      </c>
      <c r="CF18" s="36">
        <v>0</v>
      </c>
      <c r="CG18" s="12">
        <f t="shared" si="34"/>
        <v>0</v>
      </c>
      <c r="CH18" s="20">
        <f t="shared" si="59"/>
        <v>0</v>
      </c>
      <c r="CI18" s="36">
        <v>50</v>
      </c>
      <c r="CJ18" s="12">
        <f t="shared" si="36"/>
        <v>150</v>
      </c>
      <c r="CK18" s="20">
        <f t="shared" si="60"/>
        <v>2765.9519999999998</v>
      </c>
      <c r="CL18" s="23"/>
      <c r="CM18" s="12">
        <f t="shared" si="38"/>
        <v>0</v>
      </c>
      <c r="CN18" s="20">
        <f t="shared" si="61"/>
        <v>0</v>
      </c>
      <c r="CO18" s="23"/>
      <c r="CP18" s="12">
        <f t="shared" si="40"/>
        <v>0</v>
      </c>
      <c r="CQ18" s="20">
        <f t="shared" si="62"/>
        <v>0</v>
      </c>
      <c r="CR18" s="54">
        <v>959</v>
      </c>
    </row>
    <row r="19" spans="1:96" ht="15.75" x14ac:dyDescent="0.25">
      <c r="A19" s="46" t="s">
        <v>781</v>
      </c>
      <c r="B19" s="46" t="s">
        <v>31</v>
      </c>
      <c r="C19" s="46" t="s">
        <v>279</v>
      </c>
      <c r="D19" s="46" t="s">
        <v>49</v>
      </c>
      <c r="E19" s="49" t="s">
        <v>196</v>
      </c>
      <c r="F19" s="49" t="s">
        <v>148</v>
      </c>
      <c r="G19" s="49" t="s">
        <v>393</v>
      </c>
      <c r="H19" s="49">
        <v>6220</v>
      </c>
      <c r="I19" s="47">
        <v>13516.06</v>
      </c>
      <c r="J19" s="39">
        <v>13516.060000000001</v>
      </c>
      <c r="K19" s="46" t="s">
        <v>515</v>
      </c>
      <c r="L19" s="46" t="s">
        <v>516</v>
      </c>
      <c r="M19" s="46" t="s">
        <v>517</v>
      </c>
      <c r="N19" s="46" t="s">
        <v>518</v>
      </c>
      <c r="O19" s="46" t="s">
        <v>519</v>
      </c>
      <c r="P19" s="40" t="s">
        <v>106</v>
      </c>
      <c r="Q19" s="49" t="s">
        <v>106</v>
      </c>
      <c r="R19" s="46" t="s">
        <v>612</v>
      </c>
      <c r="S19" s="46" t="s">
        <v>691</v>
      </c>
      <c r="T19" s="47">
        <v>2.173</v>
      </c>
      <c r="U19" s="46" t="s">
        <v>31</v>
      </c>
      <c r="V19" s="47">
        <v>47.81</v>
      </c>
      <c r="W19" s="47">
        <v>10</v>
      </c>
      <c r="X19" s="46" t="s">
        <v>761</v>
      </c>
      <c r="Y19" s="46" t="s">
        <v>359</v>
      </c>
      <c r="Z19" s="48">
        <v>1</v>
      </c>
      <c r="AA19" s="47">
        <v>10</v>
      </c>
      <c r="AB19" s="47">
        <v>0</v>
      </c>
      <c r="AC19" s="47">
        <v>26.337209999999999</v>
      </c>
      <c r="AD19" s="47">
        <v>50</v>
      </c>
      <c r="AE19" s="49"/>
      <c r="AF19" s="6">
        <v>2.173</v>
      </c>
      <c r="AG19" s="24">
        <v>0</v>
      </c>
      <c r="AH19" s="12">
        <f t="shared" si="1"/>
        <v>0</v>
      </c>
      <c r="AI19" s="18">
        <f t="shared" si="42"/>
        <v>0</v>
      </c>
      <c r="AJ19" s="29">
        <v>48</v>
      </c>
      <c r="AK19" s="12">
        <f t="shared" si="3"/>
        <v>144</v>
      </c>
      <c r="AL19" s="18">
        <f t="shared" si="43"/>
        <v>312.91200000000003</v>
      </c>
      <c r="AM19" s="24">
        <v>96</v>
      </c>
      <c r="AN19" s="12">
        <f t="shared" si="44"/>
        <v>288</v>
      </c>
      <c r="AO19" s="18">
        <f t="shared" si="45"/>
        <v>625.82400000000007</v>
      </c>
      <c r="AP19" s="24">
        <v>0</v>
      </c>
      <c r="AQ19" s="12">
        <f t="shared" si="7"/>
        <v>0</v>
      </c>
      <c r="AR19" s="18">
        <f t="shared" si="46"/>
        <v>0</v>
      </c>
      <c r="AS19" s="24">
        <v>0</v>
      </c>
      <c r="AT19" s="12">
        <f t="shared" si="9"/>
        <v>0</v>
      </c>
      <c r="AU19" s="18">
        <f t="shared" si="47"/>
        <v>0</v>
      </c>
      <c r="AV19" s="24">
        <v>50</v>
      </c>
      <c r="AW19" s="12">
        <f t="shared" si="11"/>
        <v>150</v>
      </c>
      <c r="AX19" s="18">
        <f t="shared" si="48"/>
        <v>325.95</v>
      </c>
      <c r="AY19" s="24">
        <v>72</v>
      </c>
      <c r="AZ19" s="12">
        <f t="shared" si="13"/>
        <v>216</v>
      </c>
      <c r="BA19" s="19">
        <f t="shared" si="49"/>
        <v>469.36799999999999</v>
      </c>
      <c r="BB19" s="24">
        <v>0</v>
      </c>
      <c r="BC19" s="12">
        <f t="shared" si="15"/>
        <v>0</v>
      </c>
      <c r="BD19" s="18">
        <f t="shared" si="50"/>
        <v>0</v>
      </c>
      <c r="BE19" s="24">
        <v>120</v>
      </c>
      <c r="BF19" s="12">
        <f t="shared" si="17"/>
        <v>360</v>
      </c>
      <c r="BG19" s="18">
        <f t="shared" si="51"/>
        <v>782.28</v>
      </c>
      <c r="BH19" s="24">
        <v>48</v>
      </c>
      <c r="BI19" s="12">
        <f t="shared" si="19"/>
        <v>144</v>
      </c>
      <c r="BJ19" s="18">
        <f t="shared" si="52"/>
        <v>312.91200000000003</v>
      </c>
      <c r="BK19" s="24">
        <v>48</v>
      </c>
      <c r="BL19" s="12">
        <f t="shared" si="21"/>
        <v>144</v>
      </c>
      <c r="BM19" s="18">
        <f t="shared" si="53"/>
        <v>312.91200000000003</v>
      </c>
      <c r="BN19" s="24">
        <v>48</v>
      </c>
      <c r="BO19" s="12">
        <f t="shared" si="23"/>
        <v>144</v>
      </c>
      <c r="BP19" s="18">
        <f t="shared" si="54"/>
        <v>312.91200000000003</v>
      </c>
      <c r="BQ19" s="24">
        <v>0</v>
      </c>
      <c r="BR19" s="12">
        <f t="shared" si="25"/>
        <v>0</v>
      </c>
      <c r="BS19" s="18">
        <f t="shared" si="0"/>
        <v>0</v>
      </c>
      <c r="BT19" s="38">
        <v>53</v>
      </c>
      <c r="BU19" s="12">
        <f t="shared" si="26"/>
        <v>159</v>
      </c>
      <c r="BV19" s="18">
        <f t="shared" si="55"/>
        <v>345.50700000000001</v>
      </c>
      <c r="BW19" s="23">
        <v>58</v>
      </c>
      <c r="BX19" s="12">
        <f t="shared" si="28"/>
        <v>174</v>
      </c>
      <c r="BY19" s="20">
        <f t="shared" si="56"/>
        <v>378.10200000000003</v>
      </c>
      <c r="BZ19" s="36">
        <v>864</v>
      </c>
      <c r="CA19" s="12">
        <f t="shared" si="30"/>
        <v>2592</v>
      </c>
      <c r="CB19" s="20">
        <f t="shared" si="57"/>
        <v>5632.4160000000002</v>
      </c>
      <c r="CC19" s="28">
        <v>0</v>
      </c>
      <c r="CD19" s="12">
        <f t="shared" si="32"/>
        <v>0</v>
      </c>
      <c r="CE19" s="20">
        <f t="shared" si="58"/>
        <v>0</v>
      </c>
      <c r="CF19" s="36">
        <v>40</v>
      </c>
      <c r="CG19" s="12">
        <f t="shared" si="34"/>
        <v>120</v>
      </c>
      <c r="CH19" s="20">
        <f t="shared" si="59"/>
        <v>260.76</v>
      </c>
      <c r="CI19" s="36">
        <v>50</v>
      </c>
      <c r="CJ19" s="12">
        <f t="shared" si="36"/>
        <v>150</v>
      </c>
      <c r="CK19" s="20">
        <f t="shared" si="60"/>
        <v>325.95</v>
      </c>
      <c r="CL19" s="23"/>
      <c r="CM19" s="12">
        <f t="shared" si="38"/>
        <v>0</v>
      </c>
      <c r="CN19" s="20">
        <f t="shared" si="61"/>
        <v>0</v>
      </c>
      <c r="CO19" s="23"/>
      <c r="CP19" s="12">
        <f t="shared" si="40"/>
        <v>0</v>
      </c>
      <c r="CQ19" s="20">
        <f t="shared" si="62"/>
        <v>0</v>
      </c>
      <c r="CR19" s="54">
        <v>1435</v>
      </c>
    </row>
    <row r="20" spans="1:96" ht="15.75" x14ac:dyDescent="0.25">
      <c r="A20" s="46" t="s">
        <v>782</v>
      </c>
      <c r="B20" s="46" t="s">
        <v>31</v>
      </c>
      <c r="C20" s="46" t="s">
        <v>280</v>
      </c>
      <c r="D20" s="46" t="s">
        <v>50</v>
      </c>
      <c r="E20" s="49" t="s">
        <v>197</v>
      </c>
      <c r="F20" s="49" t="s">
        <v>149</v>
      </c>
      <c r="G20" s="49" t="s">
        <v>394</v>
      </c>
      <c r="H20" s="49">
        <v>13408</v>
      </c>
      <c r="I20" s="47">
        <v>24000.32</v>
      </c>
      <c r="J20" s="39">
        <v>24000.32</v>
      </c>
      <c r="K20" s="46" t="s">
        <v>263</v>
      </c>
      <c r="L20" s="46" t="s">
        <v>503</v>
      </c>
      <c r="M20" s="46" t="s">
        <v>504</v>
      </c>
      <c r="N20" s="46" t="s">
        <v>505</v>
      </c>
      <c r="O20" s="46" t="s">
        <v>506</v>
      </c>
      <c r="P20" s="40" t="s">
        <v>109</v>
      </c>
      <c r="Q20" s="49" t="s">
        <v>439</v>
      </c>
      <c r="R20" s="46" t="s">
        <v>613</v>
      </c>
      <c r="S20" s="46" t="s">
        <v>692</v>
      </c>
      <c r="T20" s="47">
        <v>1.7910600000000001</v>
      </c>
      <c r="U20" s="46" t="s">
        <v>31</v>
      </c>
      <c r="V20" s="47">
        <v>118.21</v>
      </c>
      <c r="W20" s="47">
        <v>10</v>
      </c>
      <c r="X20" s="46" t="s">
        <v>756</v>
      </c>
      <c r="Y20" s="46" t="s">
        <v>359</v>
      </c>
      <c r="Z20" s="48">
        <v>46023</v>
      </c>
      <c r="AA20" s="47">
        <v>30</v>
      </c>
      <c r="AB20" s="47">
        <v>50</v>
      </c>
      <c r="AC20" s="47">
        <v>0</v>
      </c>
      <c r="AD20" s="47">
        <v>50</v>
      </c>
      <c r="AE20" s="49"/>
      <c r="AF20" s="6">
        <v>1.79</v>
      </c>
      <c r="AG20" s="27">
        <v>0</v>
      </c>
      <c r="AH20" s="12">
        <f t="shared" si="1"/>
        <v>0</v>
      </c>
      <c r="AI20" s="18">
        <f t="shared" si="42"/>
        <v>0</v>
      </c>
      <c r="AJ20" s="32">
        <v>288</v>
      </c>
      <c r="AK20" s="12">
        <f t="shared" si="3"/>
        <v>864</v>
      </c>
      <c r="AL20" s="18">
        <f t="shared" si="43"/>
        <v>1546.56</v>
      </c>
      <c r="AM20" s="33">
        <v>0</v>
      </c>
      <c r="AN20" s="12">
        <f t="shared" si="44"/>
        <v>0</v>
      </c>
      <c r="AO20" s="18">
        <f t="shared" si="45"/>
        <v>0</v>
      </c>
      <c r="AP20" s="33">
        <v>0</v>
      </c>
      <c r="AQ20" s="12">
        <f t="shared" si="7"/>
        <v>0</v>
      </c>
      <c r="AR20" s="18">
        <f t="shared" si="46"/>
        <v>0</v>
      </c>
      <c r="AS20" s="33">
        <v>0</v>
      </c>
      <c r="AT20" s="12">
        <f t="shared" si="9"/>
        <v>0</v>
      </c>
      <c r="AU20" s="18">
        <f t="shared" si="47"/>
        <v>0</v>
      </c>
      <c r="AV20" s="33">
        <v>300</v>
      </c>
      <c r="AW20" s="12">
        <f t="shared" si="11"/>
        <v>900</v>
      </c>
      <c r="AX20" s="18">
        <f t="shared" si="48"/>
        <v>1611</v>
      </c>
      <c r="AY20" s="35">
        <v>0</v>
      </c>
      <c r="AZ20" s="12">
        <f t="shared" si="13"/>
        <v>0</v>
      </c>
      <c r="BA20" s="19">
        <f t="shared" si="49"/>
        <v>0</v>
      </c>
      <c r="BB20" s="33">
        <v>0</v>
      </c>
      <c r="BC20" s="12">
        <f t="shared" si="15"/>
        <v>0</v>
      </c>
      <c r="BD20" s="18">
        <f t="shared" si="50"/>
        <v>0</v>
      </c>
      <c r="BE20" s="33">
        <v>0</v>
      </c>
      <c r="BF20" s="12">
        <f t="shared" si="17"/>
        <v>0</v>
      </c>
      <c r="BG20" s="18">
        <f t="shared" si="51"/>
        <v>0</v>
      </c>
      <c r="BH20" s="24">
        <v>0</v>
      </c>
      <c r="BI20" s="12">
        <f t="shared" si="19"/>
        <v>0</v>
      </c>
      <c r="BJ20" s="18">
        <f t="shared" si="52"/>
        <v>0</v>
      </c>
      <c r="BK20" s="24">
        <v>0</v>
      </c>
      <c r="BL20" s="12">
        <f t="shared" si="21"/>
        <v>0</v>
      </c>
      <c r="BM20" s="18">
        <f t="shared" si="53"/>
        <v>0</v>
      </c>
      <c r="BN20" s="24">
        <v>0</v>
      </c>
      <c r="BO20" s="12">
        <f t="shared" si="23"/>
        <v>0</v>
      </c>
      <c r="BP20" s="18">
        <f t="shared" si="54"/>
        <v>0</v>
      </c>
      <c r="BQ20" s="24">
        <v>0</v>
      </c>
      <c r="BR20" s="12">
        <f t="shared" si="25"/>
        <v>0</v>
      </c>
      <c r="BS20" s="18">
        <f t="shared" si="0"/>
        <v>0</v>
      </c>
      <c r="BT20" s="38">
        <v>0</v>
      </c>
      <c r="BU20" s="12">
        <f t="shared" si="26"/>
        <v>0</v>
      </c>
      <c r="BV20" s="18">
        <f t="shared" si="55"/>
        <v>0</v>
      </c>
      <c r="BW20" s="23">
        <v>0</v>
      </c>
      <c r="BX20" s="12">
        <f t="shared" si="28"/>
        <v>0</v>
      </c>
      <c r="BY20" s="20">
        <f t="shared" si="56"/>
        <v>0</v>
      </c>
      <c r="BZ20" s="36">
        <v>2520</v>
      </c>
      <c r="CA20" s="12">
        <f t="shared" si="30"/>
        <v>7560</v>
      </c>
      <c r="CB20" s="20">
        <f t="shared" si="57"/>
        <v>13532.4</v>
      </c>
      <c r="CC20" s="28">
        <v>0</v>
      </c>
      <c r="CD20" s="12">
        <f t="shared" si="32"/>
        <v>0</v>
      </c>
      <c r="CE20" s="20">
        <f t="shared" si="58"/>
        <v>0</v>
      </c>
      <c r="CF20" s="36">
        <v>30</v>
      </c>
      <c r="CG20" s="12">
        <f t="shared" si="34"/>
        <v>90</v>
      </c>
      <c r="CH20" s="20">
        <f t="shared" si="59"/>
        <v>161.1</v>
      </c>
      <c r="CI20" s="36">
        <v>300</v>
      </c>
      <c r="CJ20" s="12">
        <f t="shared" si="36"/>
        <v>900</v>
      </c>
      <c r="CK20" s="20">
        <f t="shared" si="60"/>
        <v>1611</v>
      </c>
      <c r="CL20" s="23"/>
      <c r="CM20" s="12">
        <f t="shared" si="38"/>
        <v>0</v>
      </c>
      <c r="CN20" s="20">
        <f t="shared" si="61"/>
        <v>0</v>
      </c>
      <c r="CO20" s="23"/>
      <c r="CP20" s="12">
        <f t="shared" si="40"/>
        <v>0</v>
      </c>
      <c r="CQ20" s="20">
        <f t="shared" si="62"/>
        <v>0</v>
      </c>
      <c r="CR20" s="54">
        <v>3094</v>
      </c>
    </row>
    <row r="21" spans="1:96" ht="15.75" x14ac:dyDescent="0.25">
      <c r="A21" s="46" t="s">
        <v>783</v>
      </c>
      <c r="B21" s="46" t="s">
        <v>31</v>
      </c>
      <c r="C21" s="46" t="s">
        <v>281</v>
      </c>
      <c r="D21" s="46" t="s">
        <v>51</v>
      </c>
      <c r="E21" s="49" t="s">
        <v>198</v>
      </c>
      <c r="F21" s="49" t="s">
        <v>150</v>
      </c>
      <c r="G21" s="49" t="s">
        <v>118</v>
      </c>
      <c r="H21" s="49">
        <v>117327</v>
      </c>
      <c r="I21" s="47">
        <v>5940812.7538200002</v>
      </c>
      <c r="J21" s="59">
        <v>7362634.0066199992</v>
      </c>
      <c r="K21" s="46" t="s">
        <v>351</v>
      </c>
      <c r="L21" s="46" t="s">
        <v>520</v>
      </c>
      <c r="M21" s="46" t="s">
        <v>521</v>
      </c>
      <c r="N21" s="46" t="s">
        <v>522</v>
      </c>
      <c r="O21" s="46" t="s">
        <v>523</v>
      </c>
      <c r="P21" s="40" t="s">
        <v>107</v>
      </c>
      <c r="Q21" s="49" t="s">
        <v>130</v>
      </c>
      <c r="R21" s="46" t="s">
        <v>150</v>
      </c>
      <c r="S21" s="46" t="s">
        <v>693</v>
      </c>
      <c r="T21" s="47">
        <v>50.634659999999997</v>
      </c>
      <c r="U21" s="46" t="s">
        <v>260</v>
      </c>
      <c r="V21" s="47">
        <v>5050.67</v>
      </c>
      <c r="W21" s="47">
        <v>10</v>
      </c>
      <c r="X21" s="46" t="s">
        <v>762</v>
      </c>
      <c r="Y21" s="46" t="s">
        <v>359</v>
      </c>
      <c r="Z21" s="48">
        <v>46439</v>
      </c>
      <c r="AA21" s="47">
        <v>30</v>
      </c>
      <c r="AB21" s="47">
        <v>1.055E-2</v>
      </c>
      <c r="AC21" s="47">
        <v>-1.055E-2</v>
      </c>
      <c r="AD21" s="47">
        <v>66.92</v>
      </c>
      <c r="AE21" s="49" t="s">
        <v>832</v>
      </c>
      <c r="AF21" s="6">
        <v>50.634659999999997</v>
      </c>
      <c r="AG21" s="27">
        <v>3888</v>
      </c>
      <c r="AH21" s="12">
        <f t="shared" si="1"/>
        <v>11664</v>
      </c>
      <c r="AI21" s="18">
        <f t="shared" si="42"/>
        <v>590602.67423999996</v>
      </c>
      <c r="AJ21" s="32">
        <v>1440</v>
      </c>
      <c r="AK21" s="12">
        <f t="shared" si="3"/>
        <v>4320</v>
      </c>
      <c r="AL21" s="18">
        <f t="shared" si="43"/>
        <v>218741.73119999998</v>
      </c>
      <c r="AM21" s="33">
        <v>7920</v>
      </c>
      <c r="AN21" s="12">
        <f t="shared" si="44"/>
        <v>23760</v>
      </c>
      <c r="AO21" s="18">
        <f t="shared" si="45"/>
        <v>1203079.5215999999</v>
      </c>
      <c r="AP21" s="33">
        <v>2160</v>
      </c>
      <c r="AQ21" s="12">
        <f t="shared" si="7"/>
        <v>6480</v>
      </c>
      <c r="AR21" s="18">
        <f t="shared" si="46"/>
        <v>328112.5968</v>
      </c>
      <c r="AS21" s="33">
        <v>1944</v>
      </c>
      <c r="AT21" s="12">
        <f t="shared" si="9"/>
        <v>5832</v>
      </c>
      <c r="AU21" s="18">
        <f t="shared" si="47"/>
        <v>295301.33711999998</v>
      </c>
      <c r="AV21" s="33">
        <v>2952</v>
      </c>
      <c r="AW21" s="12">
        <f t="shared" si="11"/>
        <v>8856</v>
      </c>
      <c r="AX21" s="18">
        <f t="shared" si="48"/>
        <v>448420.54895999999</v>
      </c>
      <c r="AY21" s="35">
        <v>1728</v>
      </c>
      <c r="AZ21" s="12">
        <f t="shared" si="13"/>
        <v>5184</v>
      </c>
      <c r="BA21" s="19">
        <f t="shared" si="49"/>
        <v>262490.07743999996</v>
      </c>
      <c r="BB21" s="33">
        <v>4464</v>
      </c>
      <c r="BC21" s="12">
        <f t="shared" si="15"/>
        <v>13392</v>
      </c>
      <c r="BD21" s="18">
        <f t="shared" si="50"/>
        <v>678099.36671999993</v>
      </c>
      <c r="BE21" s="33">
        <v>1140</v>
      </c>
      <c r="BF21" s="12">
        <f t="shared" si="17"/>
        <v>3420</v>
      </c>
      <c r="BG21" s="18">
        <f t="shared" si="51"/>
        <v>173170.53719999999</v>
      </c>
      <c r="BH21" s="24">
        <v>0</v>
      </c>
      <c r="BI21" s="12">
        <f t="shared" si="19"/>
        <v>0</v>
      </c>
      <c r="BJ21" s="18">
        <f t="shared" si="52"/>
        <v>0</v>
      </c>
      <c r="BK21" s="24">
        <v>432</v>
      </c>
      <c r="BL21" s="12">
        <f t="shared" si="21"/>
        <v>1296</v>
      </c>
      <c r="BM21" s="18">
        <f t="shared" si="53"/>
        <v>65622.519359999991</v>
      </c>
      <c r="BN21" s="24">
        <v>144</v>
      </c>
      <c r="BO21" s="12">
        <f t="shared" si="23"/>
        <v>432</v>
      </c>
      <c r="BP21" s="18">
        <f t="shared" si="54"/>
        <v>21874.173119999999</v>
      </c>
      <c r="BQ21" s="24">
        <v>0</v>
      </c>
      <c r="BR21" s="12">
        <f t="shared" si="25"/>
        <v>0</v>
      </c>
      <c r="BS21" s="18">
        <f t="shared" si="0"/>
        <v>0</v>
      </c>
      <c r="BT21" s="38">
        <v>576</v>
      </c>
      <c r="BU21" s="12">
        <f t="shared" si="26"/>
        <v>1728</v>
      </c>
      <c r="BV21" s="18">
        <f t="shared" si="55"/>
        <v>87496.692479999998</v>
      </c>
      <c r="BW21" s="23">
        <v>0</v>
      </c>
      <c r="BX21" s="12">
        <f t="shared" si="28"/>
        <v>0</v>
      </c>
      <c r="BY21" s="20">
        <f t="shared" si="56"/>
        <v>0</v>
      </c>
      <c r="BZ21" s="36">
        <v>1296</v>
      </c>
      <c r="CA21" s="12">
        <f t="shared" si="30"/>
        <v>3888</v>
      </c>
      <c r="CB21" s="20">
        <f t="shared" si="57"/>
        <v>196867.55807999999</v>
      </c>
      <c r="CC21" s="28">
        <v>0</v>
      </c>
      <c r="CD21" s="12">
        <f t="shared" si="32"/>
        <v>0</v>
      </c>
      <c r="CE21" s="20">
        <f t="shared" si="58"/>
        <v>0</v>
      </c>
      <c r="CF21" s="36">
        <v>0</v>
      </c>
      <c r="CG21" s="12">
        <f t="shared" si="34"/>
        <v>0</v>
      </c>
      <c r="CH21" s="20">
        <f t="shared" si="59"/>
        <v>0</v>
      </c>
      <c r="CI21" s="36">
        <v>0</v>
      </c>
      <c r="CJ21" s="12">
        <f t="shared" si="36"/>
        <v>0</v>
      </c>
      <c r="CK21" s="20">
        <f t="shared" si="60"/>
        <v>0</v>
      </c>
      <c r="CL21" s="23"/>
      <c r="CM21" s="12">
        <f t="shared" si="38"/>
        <v>0</v>
      </c>
      <c r="CN21" s="20">
        <f t="shared" si="61"/>
        <v>0</v>
      </c>
      <c r="CO21" s="23"/>
      <c r="CP21" s="12">
        <f t="shared" si="40"/>
        <v>0</v>
      </c>
      <c r="CQ21" s="20">
        <f t="shared" si="62"/>
        <v>0</v>
      </c>
      <c r="CR21" s="54">
        <v>27075</v>
      </c>
    </row>
    <row r="22" spans="1:96" ht="15.75" x14ac:dyDescent="0.25">
      <c r="A22" s="46" t="s">
        <v>783</v>
      </c>
      <c r="B22" s="46" t="s">
        <v>33</v>
      </c>
      <c r="C22" s="46" t="s">
        <v>281</v>
      </c>
      <c r="D22" s="46" t="s">
        <v>51</v>
      </c>
      <c r="E22" s="49" t="s">
        <v>199</v>
      </c>
      <c r="F22" s="49" t="s">
        <v>150</v>
      </c>
      <c r="G22" s="49" t="s">
        <v>395</v>
      </c>
      <c r="H22" s="49">
        <v>28080</v>
      </c>
      <c r="I22" s="47">
        <v>1421821.2527999999</v>
      </c>
      <c r="J22" s="59"/>
      <c r="K22" s="46" t="s">
        <v>351</v>
      </c>
      <c r="L22" s="46" t="s">
        <v>520</v>
      </c>
      <c r="M22" s="46" t="s">
        <v>521</v>
      </c>
      <c r="N22" s="46" t="s">
        <v>522</v>
      </c>
      <c r="O22" s="46" t="s">
        <v>523</v>
      </c>
      <c r="P22" s="40" t="s">
        <v>107</v>
      </c>
      <c r="Q22" s="49" t="s">
        <v>130</v>
      </c>
      <c r="R22" s="46" t="s">
        <v>150</v>
      </c>
      <c r="S22" s="46" t="s">
        <v>693</v>
      </c>
      <c r="T22" s="47">
        <v>50.634659999999997</v>
      </c>
      <c r="U22" s="46" t="s">
        <v>260</v>
      </c>
      <c r="V22" s="47">
        <v>5050.67</v>
      </c>
      <c r="W22" s="47">
        <v>10</v>
      </c>
      <c r="X22" s="46" t="s">
        <v>762</v>
      </c>
      <c r="Y22" s="46" t="s">
        <v>359</v>
      </c>
      <c r="Z22" s="48">
        <v>46439</v>
      </c>
      <c r="AA22" s="47">
        <v>30</v>
      </c>
      <c r="AB22" s="47">
        <v>1.055E-2</v>
      </c>
      <c r="AC22" s="47">
        <v>-1.055E-2</v>
      </c>
      <c r="AD22" s="47">
        <v>66.92</v>
      </c>
      <c r="AE22" s="49" t="s">
        <v>832</v>
      </c>
      <c r="AF22" s="6">
        <v>50.634659999999997</v>
      </c>
      <c r="AG22" s="27">
        <v>144</v>
      </c>
      <c r="AH22" s="12">
        <f t="shared" si="1"/>
        <v>432</v>
      </c>
      <c r="AI22" s="18">
        <f t="shared" si="42"/>
        <v>21874.173119999999</v>
      </c>
      <c r="AJ22" s="32">
        <v>1296</v>
      </c>
      <c r="AK22" s="12">
        <f t="shared" si="3"/>
        <v>3888</v>
      </c>
      <c r="AL22" s="18">
        <f t="shared" si="43"/>
        <v>196867.55807999999</v>
      </c>
      <c r="AM22" s="33">
        <v>1656</v>
      </c>
      <c r="AN22" s="12">
        <f t="shared" si="44"/>
        <v>4968</v>
      </c>
      <c r="AO22" s="18">
        <f t="shared" si="45"/>
        <v>251552.99088</v>
      </c>
      <c r="AP22" s="33">
        <v>216</v>
      </c>
      <c r="AQ22" s="12">
        <f t="shared" si="7"/>
        <v>648</v>
      </c>
      <c r="AR22" s="18">
        <f t="shared" si="46"/>
        <v>32811.259679999996</v>
      </c>
      <c r="AS22" s="33">
        <v>2232</v>
      </c>
      <c r="AT22" s="12">
        <f t="shared" si="9"/>
        <v>6696</v>
      </c>
      <c r="AU22" s="18">
        <f t="shared" si="47"/>
        <v>339049.68335999997</v>
      </c>
      <c r="AV22" s="33">
        <v>720</v>
      </c>
      <c r="AW22" s="12">
        <f t="shared" si="11"/>
        <v>2160</v>
      </c>
      <c r="AX22" s="18">
        <f t="shared" si="48"/>
        <v>109370.86559999999</v>
      </c>
      <c r="AY22" s="35">
        <v>576</v>
      </c>
      <c r="AZ22" s="12">
        <f t="shared" si="13"/>
        <v>1728</v>
      </c>
      <c r="BA22" s="19">
        <f t="shared" si="49"/>
        <v>87496.692479999998</v>
      </c>
      <c r="BB22" s="33">
        <v>360</v>
      </c>
      <c r="BC22" s="12">
        <f t="shared" si="15"/>
        <v>1080</v>
      </c>
      <c r="BD22" s="18">
        <f t="shared" si="50"/>
        <v>54685.432799999995</v>
      </c>
      <c r="BE22" s="33">
        <v>0</v>
      </c>
      <c r="BF22" s="12">
        <f t="shared" si="17"/>
        <v>0</v>
      </c>
      <c r="BG22" s="18">
        <f t="shared" si="51"/>
        <v>0</v>
      </c>
      <c r="BH22" s="24">
        <v>0</v>
      </c>
      <c r="BI22" s="12">
        <f t="shared" si="19"/>
        <v>0</v>
      </c>
      <c r="BJ22" s="18">
        <f t="shared" si="52"/>
        <v>0</v>
      </c>
      <c r="BK22" s="24">
        <v>0</v>
      </c>
      <c r="BL22" s="12">
        <f t="shared" si="21"/>
        <v>0</v>
      </c>
      <c r="BM22" s="18">
        <f t="shared" si="53"/>
        <v>0</v>
      </c>
      <c r="BN22" s="24">
        <v>0</v>
      </c>
      <c r="BO22" s="12">
        <f t="shared" si="23"/>
        <v>0</v>
      </c>
      <c r="BP22" s="18">
        <f t="shared" si="54"/>
        <v>0</v>
      </c>
      <c r="BQ22" s="24">
        <v>0</v>
      </c>
      <c r="BR22" s="12">
        <f t="shared" si="25"/>
        <v>0</v>
      </c>
      <c r="BS22" s="18">
        <f t="shared" si="0"/>
        <v>0</v>
      </c>
      <c r="BT22" s="38">
        <v>0</v>
      </c>
      <c r="BU22" s="12">
        <f t="shared" si="26"/>
        <v>0</v>
      </c>
      <c r="BV22" s="18">
        <f t="shared" si="55"/>
        <v>0</v>
      </c>
      <c r="BW22" s="23">
        <v>0</v>
      </c>
      <c r="BX22" s="12">
        <f t="shared" si="28"/>
        <v>0</v>
      </c>
      <c r="BY22" s="20">
        <f t="shared" si="56"/>
        <v>0</v>
      </c>
      <c r="BZ22" s="36">
        <v>0</v>
      </c>
      <c r="CA22" s="12">
        <f t="shared" si="30"/>
        <v>0</v>
      </c>
      <c r="CB22" s="20">
        <f t="shared" si="57"/>
        <v>0</v>
      </c>
      <c r="CC22" s="28">
        <v>0</v>
      </c>
      <c r="CD22" s="12">
        <f t="shared" si="32"/>
        <v>0</v>
      </c>
      <c r="CE22" s="20">
        <f t="shared" si="58"/>
        <v>0</v>
      </c>
      <c r="CF22" s="36">
        <v>0</v>
      </c>
      <c r="CG22" s="12">
        <f t="shared" si="34"/>
        <v>0</v>
      </c>
      <c r="CH22" s="20">
        <f t="shared" si="59"/>
        <v>0</v>
      </c>
      <c r="CI22" s="36">
        <v>0</v>
      </c>
      <c r="CJ22" s="12">
        <f t="shared" si="36"/>
        <v>0</v>
      </c>
      <c r="CK22" s="20">
        <f t="shared" si="60"/>
        <v>0</v>
      </c>
      <c r="CL22" s="23"/>
      <c r="CM22" s="12">
        <f t="shared" si="38"/>
        <v>0</v>
      </c>
      <c r="CN22" s="20">
        <f t="shared" si="61"/>
        <v>0</v>
      </c>
      <c r="CO22" s="23"/>
      <c r="CP22" s="12">
        <f t="shared" si="40"/>
        <v>0</v>
      </c>
      <c r="CQ22" s="20">
        <f t="shared" si="62"/>
        <v>0</v>
      </c>
      <c r="CR22" s="54">
        <v>6480</v>
      </c>
    </row>
    <row r="23" spans="1:96" ht="15.75" x14ac:dyDescent="0.25">
      <c r="A23" s="46" t="s">
        <v>784</v>
      </c>
      <c r="B23" s="46" t="s">
        <v>31</v>
      </c>
      <c r="C23" s="46" t="s">
        <v>282</v>
      </c>
      <c r="D23" s="46" t="s">
        <v>52</v>
      </c>
      <c r="E23" s="49" t="s">
        <v>200</v>
      </c>
      <c r="F23" s="49" t="s">
        <v>151</v>
      </c>
      <c r="G23" s="49" t="s">
        <v>396</v>
      </c>
      <c r="H23" s="49">
        <v>12324</v>
      </c>
      <c r="I23" s="66"/>
      <c r="J23" s="67"/>
      <c r="K23" s="46" t="s">
        <v>524</v>
      </c>
      <c r="L23" s="46" t="s">
        <v>525</v>
      </c>
      <c r="M23" s="46" t="s">
        <v>526</v>
      </c>
      <c r="N23" s="46" t="s">
        <v>527</v>
      </c>
      <c r="O23" s="46" t="s">
        <v>528</v>
      </c>
      <c r="P23" s="40" t="s">
        <v>126</v>
      </c>
      <c r="Q23" s="49" t="s">
        <v>440</v>
      </c>
      <c r="R23" s="46" t="s">
        <v>614</v>
      </c>
      <c r="S23" s="46" t="s">
        <v>694</v>
      </c>
      <c r="T23" s="66"/>
      <c r="U23" s="69"/>
      <c r="V23" s="66"/>
      <c r="W23" s="66"/>
      <c r="X23" s="69"/>
      <c r="Y23" s="46" t="s">
        <v>359</v>
      </c>
      <c r="Z23" s="48">
        <v>45869</v>
      </c>
      <c r="AA23" s="47">
        <v>1</v>
      </c>
      <c r="AB23" s="66"/>
      <c r="AC23" s="66"/>
      <c r="AD23" s="66"/>
      <c r="AE23" s="49" t="s">
        <v>833</v>
      </c>
      <c r="AF23" s="72"/>
      <c r="AG23" s="23">
        <v>355</v>
      </c>
      <c r="AH23" s="12">
        <f t="shared" si="1"/>
        <v>1065</v>
      </c>
      <c r="AI23" s="18">
        <f>AH23*AF23</f>
        <v>0</v>
      </c>
      <c r="AJ23" s="28">
        <v>46</v>
      </c>
      <c r="AK23" s="12">
        <f t="shared" si="3"/>
        <v>138</v>
      </c>
      <c r="AL23" s="18">
        <f>AK23*AF23</f>
        <v>0</v>
      </c>
      <c r="AM23" s="23">
        <v>408</v>
      </c>
      <c r="AN23" s="12">
        <f>TRUNC((AM23/12*36),0)</f>
        <v>1224</v>
      </c>
      <c r="AO23" s="18">
        <f>AN23*AF23</f>
        <v>0</v>
      </c>
      <c r="AP23" s="23">
        <v>82</v>
      </c>
      <c r="AQ23" s="12">
        <f t="shared" si="7"/>
        <v>246</v>
      </c>
      <c r="AR23" s="18">
        <f>AQ23*AF23</f>
        <v>0</v>
      </c>
      <c r="AS23" s="23">
        <v>262</v>
      </c>
      <c r="AT23" s="12">
        <f t="shared" si="9"/>
        <v>786</v>
      </c>
      <c r="AU23" s="18">
        <f>AT23*AF23</f>
        <v>0</v>
      </c>
      <c r="AV23" s="23">
        <v>0</v>
      </c>
      <c r="AW23" s="12">
        <f t="shared" si="11"/>
        <v>0</v>
      </c>
      <c r="AX23" s="18">
        <f>AW23*AF23</f>
        <v>0</v>
      </c>
      <c r="AY23" s="24">
        <v>497</v>
      </c>
      <c r="AZ23" s="12">
        <f t="shared" si="13"/>
        <v>1491</v>
      </c>
      <c r="BA23" s="19">
        <f>AZ23*AF23</f>
        <v>0</v>
      </c>
      <c r="BB23" s="23">
        <v>185</v>
      </c>
      <c r="BC23" s="12">
        <f t="shared" si="15"/>
        <v>555</v>
      </c>
      <c r="BD23" s="18">
        <f>BC23*AF23</f>
        <v>0</v>
      </c>
      <c r="BE23" s="23">
        <v>108</v>
      </c>
      <c r="BF23" s="12">
        <f t="shared" si="17"/>
        <v>324</v>
      </c>
      <c r="BG23" s="18">
        <f>BF23*AF23</f>
        <v>0</v>
      </c>
      <c r="BH23" s="24">
        <v>77</v>
      </c>
      <c r="BI23" s="12">
        <f t="shared" si="19"/>
        <v>231</v>
      </c>
      <c r="BJ23" s="18">
        <f>BI23*AF23</f>
        <v>0</v>
      </c>
      <c r="BK23" s="24">
        <v>221</v>
      </c>
      <c r="BL23" s="12">
        <f t="shared" si="21"/>
        <v>663</v>
      </c>
      <c r="BM23" s="18">
        <f>BL23*AF23</f>
        <v>0</v>
      </c>
      <c r="BN23" s="24">
        <v>288</v>
      </c>
      <c r="BO23" s="12">
        <f t="shared" si="23"/>
        <v>864</v>
      </c>
      <c r="BP23" s="18">
        <f>BO23*AF23</f>
        <v>0</v>
      </c>
      <c r="BQ23" s="24">
        <v>67</v>
      </c>
      <c r="BR23" s="12">
        <f t="shared" si="25"/>
        <v>201</v>
      </c>
      <c r="BS23" s="18">
        <f t="shared" si="0"/>
        <v>0</v>
      </c>
      <c r="BT23" s="38">
        <v>185</v>
      </c>
      <c r="BU23" s="12">
        <f t="shared" si="26"/>
        <v>555</v>
      </c>
      <c r="BV23" s="18">
        <f>BU23*AF23</f>
        <v>0</v>
      </c>
      <c r="BW23" s="23">
        <v>0</v>
      </c>
      <c r="BX23" s="12">
        <f t="shared" si="28"/>
        <v>0</v>
      </c>
      <c r="BY23" s="20">
        <f>BX23*AF23</f>
        <v>0</v>
      </c>
      <c r="BZ23" s="36">
        <v>367</v>
      </c>
      <c r="CA23" s="12">
        <f t="shared" si="30"/>
        <v>1101</v>
      </c>
      <c r="CB23" s="20">
        <f>CA23*AF23</f>
        <v>0</v>
      </c>
      <c r="CC23" s="28">
        <v>12</v>
      </c>
      <c r="CD23" s="12">
        <f t="shared" si="32"/>
        <v>36</v>
      </c>
      <c r="CE23" s="20">
        <f>CD23*AF23</f>
        <v>0</v>
      </c>
      <c r="CF23" s="36">
        <v>0</v>
      </c>
      <c r="CG23" s="12">
        <f t="shared" si="34"/>
        <v>0</v>
      </c>
      <c r="CH23" s="20">
        <f>CG23*AF23</f>
        <v>0</v>
      </c>
      <c r="CI23" s="36">
        <v>0</v>
      </c>
      <c r="CJ23" s="12">
        <f t="shared" si="36"/>
        <v>0</v>
      </c>
      <c r="CK23" s="20">
        <f>CJ23*AF23</f>
        <v>0</v>
      </c>
      <c r="CL23" s="23"/>
      <c r="CM23" s="12">
        <f t="shared" si="38"/>
        <v>0</v>
      </c>
      <c r="CN23" s="20">
        <f>CM23*AF23</f>
        <v>0</v>
      </c>
      <c r="CO23" s="23"/>
      <c r="CP23" s="12">
        <f t="shared" si="40"/>
        <v>0</v>
      </c>
      <c r="CQ23" s="20">
        <f>CP23*AF23</f>
        <v>0</v>
      </c>
      <c r="CR23" s="54">
        <v>2844</v>
      </c>
    </row>
    <row r="24" spans="1:96" ht="15.75" x14ac:dyDescent="0.25">
      <c r="A24" s="46" t="s">
        <v>785</v>
      </c>
      <c r="B24" s="46" t="s">
        <v>31</v>
      </c>
      <c r="C24" s="46" t="s">
        <v>283</v>
      </c>
      <c r="D24" s="46" t="s">
        <v>37</v>
      </c>
      <c r="E24" s="49" t="s">
        <v>201</v>
      </c>
      <c r="F24" s="49" t="s">
        <v>152</v>
      </c>
      <c r="G24" s="49" t="s">
        <v>397</v>
      </c>
      <c r="H24" s="49">
        <v>627</v>
      </c>
      <c r="I24" s="47">
        <v>72217.86</v>
      </c>
      <c r="J24" s="39">
        <v>72217.86</v>
      </c>
      <c r="K24" s="46" t="s">
        <v>480</v>
      </c>
      <c r="L24" s="46" t="s">
        <v>481</v>
      </c>
      <c r="M24" s="46" t="s">
        <v>482</v>
      </c>
      <c r="N24" s="46" t="s">
        <v>483</v>
      </c>
      <c r="O24" s="46" t="s">
        <v>484</v>
      </c>
      <c r="P24" s="40" t="s">
        <v>106</v>
      </c>
      <c r="Q24" s="49" t="s">
        <v>106</v>
      </c>
      <c r="R24" s="46" t="s">
        <v>201</v>
      </c>
      <c r="S24" s="46" t="s">
        <v>94</v>
      </c>
      <c r="T24" s="47">
        <v>115.18</v>
      </c>
      <c r="U24" s="46" t="s">
        <v>34</v>
      </c>
      <c r="V24" s="47">
        <v>760.36</v>
      </c>
      <c r="W24" s="47">
        <v>10</v>
      </c>
      <c r="X24" s="46" t="s">
        <v>763</v>
      </c>
      <c r="Y24" s="46" t="s">
        <v>359</v>
      </c>
      <c r="Z24" s="48">
        <v>73415</v>
      </c>
      <c r="AA24" s="47">
        <v>4</v>
      </c>
      <c r="AB24" s="47">
        <v>0.70689000000000002</v>
      </c>
      <c r="AC24" s="47">
        <v>-0.70689999999999997</v>
      </c>
      <c r="AD24" s="47">
        <v>33.35</v>
      </c>
      <c r="AE24" s="49" t="s">
        <v>834</v>
      </c>
      <c r="AF24" s="5">
        <v>115.18</v>
      </c>
      <c r="AG24" s="24">
        <v>0</v>
      </c>
      <c r="AH24" s="12">
        <f t="shared" si="1"/>
        <v>0</v>
      </c>
      <c r="AI24" s="18">
        <f t="shared" ref="AI24:AI34" si="63">AH24*AF24</f>
        <v>0</v>
      </c>
      <c r="AJ24" s="29">
        <v>0</v>
      </c>
      <c r="AK24" s="12">
        <f t="shared" si="3"/>
        <v>0</v>
      </c>
      <c r="AL24" s="18">
        <f t="shared" ref="AL24:AL34" si="64">AK24*AF24</f>
        <v>0</v>
      </c>
      <c r="AM24" s="33">
        <v>0</v>
      </c>
      <c r="AN24" s="12">
        <f t="shared" ref="AN24:AN34" si="65">TRUNC((AM24/12*36),0)</f>
        <v>0</v>
      </c>
      <c r="AO24" s="18">
        <f t="shared" ref="AO24:AO34" si="66">AN24*AF24</f>
        <v>0</v>
      </c>
      <c r="AP24" s="33">
        <v>10</v>
      </c>
      <c r="AQ24" s="12">
        <f t="shared" si="7"/>
        <v>30</v>
      </c>
      <c r="AR24" s="18">
        <f t="shared" ref="AR24:AR34" si="67">AQ24*AF24</f>
        <v>3455.4</v>
      </c>
      <c r="AS24" s="24">
        <v>10</v>
      </c>
      <c r="AT24" s="12">
        <f t="shared" si="9"/>
        <v>30</v>
      </c>
      <c r="AU24" s="18">
        <f t="shared" ref="AU24:AU34" si="68">AT24*AF24</f>
        <v>3455.4</v>
      </c>
      <c r="AV24" s="24">
        <v>8</v>
      </c>
      <c r="AW24" s="12">
        <f t="shared" si="11"/>
        <v>24</v>
      </c>
      <c r="AX24" s="18">
        <f t="shared" ref="AX24:AX34" si="69">AW24*AF24</f>
        <v>2764.32</v>
      </c>
      <c r="AY24" s="24">
        <v>10</v>
      </c>
      <c r="AZ24" s="12">
        <f t="shared" si="13"/>
        <v>30</v>
      </c>
      <c r="BA24" s="19">
        <f t="shared" ref="BA24:BA34" si="70">AZ24*AF24</f>
        <v>3455.4</v>
      </c>
      <c r="BB24" s="24">
        <v>10</v>
      </c>
      <c r="BC24" s="12">
        <f t="shared" si="15"/>
        <v>30</v>
      </c>
      <c r="BD24" s="18">
        <f t="shared" ref="BD24:BD34" si="71">BC24*AF24</f>
        <v>3455.4</v>
      </c>
      <c r="BE24" s="24">
        <v>0</v>
      </c>
      <c r="BF24" s="12">
        <f t="shared" si="17"/>
        <v>0</v>
      </c>
      <c r="BG24" s="18">
        <f t="shared" ref="BG24:BG34" si="72">BF24*AF24</f>
        <v>0</v>
      </c>
      <c r="BH24" s="24">
        <v>10</v>
      </c>
      <c r="BI24" s="12">
        <f t="shared" si="19"/>
        <v>30</v>
      </c>
      <c r="BJ24" s="18">
        <f t="shared" ref="BJ24:BJ34" si="73">BI24*AF24</f>
        <v>3455.4</v>
      </c>
      <c r="BK24" s="24">
        <v>19</v>
      </c>
      <c r="BL24" s="12">
        <f t="shared" si="21"/>
        <v>57</v>
      </c>
      <c r="BM24" s="18">
        <f t="shared" ref="BM24:BM34" si="74">BL24*AF24</f>
        <v>6565.26</v>
      </c>
      <c r="BN24" s="24">
        <v>0</v>
      </c>
      <c r="BO24" s="12">
        <f t="shared" si="23"/>
        <v>0</v>
      </c>
      <c r="BP24" s="18">
        <f t="shared" ref="BP24:BP34" si="75">BO24*AF24</f>
        <v>0</v>
      </c>
      <c r="BQ24" s="24">
        <v>0</v>
      </c>
      <c r="BR24" s="12">
        <f t="shared" si="25"/>
        <v>0</v>
      </c>
      <c r="BS24" s="18">
        <f t="shared" si="0"/>
        <v>0</v>
      </c>
      <c r="BT24" s="38">
        <v>58</v>
      </c>
      <c r="BU24" s="12">
        <f t="shared" si="26"/>
        <v>174</v>
      </c>
      <c r="BV24" s="18">
        <f t="shared" ref="BV24:BV34" si="76">BU24*AF24</f>
        <v>20041.32</v>
      </c>
      <c r="BW24" s="23">
        <v>26</v>
      </c>
      <c r="BX24" s="12">
        <f t="shared" si="28"/>
        <v>78</v>
      </c>
      <c r="BY24" s="20">
        <f t="shared" ref="BY24:BY34" si="77">BX24*AF24</f>
        <v>8984.0400000000009</v>
      </c>
      <c r="BZ24" s="36">
        <v>0</v>
      </c>
      <c r="CA24" s="12">
        <f t="shared" si="30"/>
        <v>0</v>
      </c>
      <c r="CB24" s="20">
        <f t="shared" ref="CB24:CB34" si="78">CA24*AF24</f>
        <v>0</v>
      </c>
      <c r="CC24" s="28">
        <v>0</v>
      </c>
      <c r="CD24" s="12">
        <f t="shared" si="32"/>
        <v>0</v>
      </c>
      <c r="CE24" s="20">
        <f t="shared" ref="CE24:CE34" si="79">CD24*AF24</f>
        <v>0</v>
      </c>
      <c r="CF24" s="36">
        <v>0</v>
      </c>
      <c r="CG24" s="12">
        <f t="shared" si="34"/>
        <v>0</v>
      </c>
      <c r="CH24" s="20">
        <f t="shared" ref="CH24:CH34" si="80">CG24*AF24</f>
        <v>0</v>
      </c>
      <c r="CI24" s="36">
        <v>0</v>
      </c>
      <c r="CJ24" s="12">
        <f t="shared" si="36"/>
        <v>0</v>
      </c>
      <c r="CK24" s="20">
        <f t="shared" ref="CK24:CK34" si="81">CJ24*AF24</f>
        <v>0</v>
      </c>
      <c r="CL24" s="23"/>
      <c r="CM24" s="12">
        <f t="shared" si="38"/>
        <v>0</v>
      </c>
      <c r="CN24" s="20">
        <f t="shared" ref="CN24:CN34" si="82">CM24*AF24</f>
        <v>0</v>
      </c>
      <c r="CO24" s="23"/>
      <c r="CP24" s="12">
        <f t="shared" si="40"/>
        <v>0</v>
      </c>
      <c r="CQ24" s="20">
        <f t="shared" ref="CQ24:CQ34" si="83">CP24*AF24</f>
        <v>0</v>
      </c>
      <c r="CR24" s="54">
        <v>144</v>
      </c>
    </row>
    <row r="25" spans="1:96" ht="15.75" x14ac:dyDescent="0.25">
      <c r="A25" s="46" t="s">
        <v>786</v>
      </c>
      <c r="B25" s="46" t="s">
        <v>31</v>
      </c>
      <c r="C25" s="46" t="s">
        <v>284</v>
      </c>
      <c r="D25" s="46" t="s">
        <v>53</v>
      </c>
      <c r="E25" s="49" t="s">
        <v>202</v>
      </c>
      <c r="F25" s="49" t="s">
        <v>153</v>
      </c>
      <c r="G25" s="49" t="s">
        <v>398</v>
      </c>
      <c r="H25" s="49">
        <v>18092</v>
      </c>
      <c r="I25" s="47">
        <v>14003.208000000001</v>
      </c>
      <c r="J25" s="39">
        <v>14003.208000000001</v>
      </c>
      <c r="K25" s="46" t="s">
        <v>529</v>
      </c>
      <c r="L25" s="46" t="s">
        <v>530</v>
      </c>
      <c r="M25" s="46" t="s">
        <v>531</v>
      </c>
      <c r="N25" s="46" t="s">
        <v>532</v>
      </c>
      <c r="O25" s="46" t="s">
        <v>533</v>
      </c>
      <c r="P25" s="40" t="s">
        <v>107</v>
      </c>
      <c r="Q25" s="49" t="s">
        <v>441</v>
      </c>
      <c r="R25" s="46" t="s">
        <v>202</v>
      </c>
      <c r="S25" s="46" t="s">
        <v>695</v>
      </c>
      <c r="T25" s="47">
        <v>0.77400000000000002</v>
      </c>
      <c r="U25" s="46" t="s">
        <v>31</v>
      </c>
      <c r="V25" s="47">
        <v>31.94</v>
      </c>
      <c r="W25" s="47">
        <v>10</v>
      </c>
      <c r="X25" s="46" t="s">
        <v>764</v>
      </c>
      <c r="Y25" s="46" t="s">
        <v>359</v>
      </c>
      <c r="Z25" s="48">
        <v>1</v>
      </c>
      <c r="AA25" s="47">
        <v>25</v>
      </c>
      <c r="AB25" s="47">
        <v>0</v>
      </c>
      <c r="AC25" s="47">
        <v>-1.0000000000000001E-5</v>
      </c>
      <c r="AD25" s="47">
        <v>33.35</v>
      </c>
      <c r="AE25" s="49"/>
      <c r="AF25" s="4">
        <v>0.77400000000000002</v>
      </c>
      <c r="AG25" s="25">
        <v>840</v>
      </c>
      <c r="AH25" s="12">
        <f t="shared" si="1"/>
        <v>2520</v>
      </c>
      <c r="AI25" s="18">
        <f t="shared" si="63"/>
        <v>1950.48</v>
      </c>
      <c r="AJ25" s="30">
        <v>60</v>
      </c>
      <c r="AK25" s="12">
        <f t="shared" si="3"/>
        <v>180</v>
      </c>
      <c r="AL25" s="18">
        <f t="shared" si="64"/>
        <v>139.32</v>
      </c>
      <c r="AM25" s="25">
        <v>0</v>
      </c>
      <c r="AN25" s="12">
        <f t="shared" si="65"/>
        <v>0</v>
      </c>
      <c r="AO25" s="18">
        <f t="shared" si="66"/>
        <v>0</v>
      </c>
      <c r="AP25" s="25">
        <v>2040</v>
      </c>
      <c r="AQ25" s="12">
        <f t="shared" si="7"/>
        <v>6120</v>
      </c>
      <c r="AR25" s="18">
        <f t="shared" si="67"/>
        <v>4736.88</v>
      </c>
      <c r="AS25" s="25">
        <v>0</v>
      </c>
      <c r="AT25" s="12">
        <f t="shared" si="9"/>
        <v>0</v>
      </c>
      <c r="AU25" s="18">
        <f t="shared" si="68"/>
        <v>0</v>
      </c>
      <c r="AV25" s="25">
        <v>600</v>
      </c>
      <c r="AW25" s="12">
        <f t="shared" si="11"/>
        <v>1800</v>
      </c>
      <c r="AX25" s="18">
        <f t="shared" si="69"/>
        <v>1393.2</v>
      </c>
      <c r="AY25" s="24">
        <v>0</v>
      </c>
      <c r="AZ25" s="12">
        <f t="shared" si="13"/>
        <v>0</v>
      </c>
      <c r="BA25" s="19">
        <f t="shared" si="70"/>
        <v>0</v>
      </c>
      <c r="BB25" s="25">
        <v>0</v>
      </c>
      <c r="BC25" s="12">
        <f t="shared" si="15"/>
        <v>0</v>
      </c>
      <c r="BD25" s="18">
        <f t="shared" si="71"/>
        <v>0</v>
      </c>
      <c r="BE25" s="25">
        <v>120</v>
      </c>
      <c r="BF25" s="12">
        <f t="shared" si="17"/>
        <v>360</v>
      </c>
      <c r="BG25" s="18">
        <f t="shared" si="72"/>
        <v>278.64</v>
      </c>
      <c r="BH25" s="24">
        <v>0</v>
      </c>
      <c r="BI25" s="12">
        <f t="shared" si="19"/>
        <v>0</v>
      </c>
      <c r="BJ25" s="18">
        <f t="shared" si="73"/>
        <v>0</v>
      </c>
      <c r="BK25" s="24">
        <v>0</v>
      </c>
      <c r="BL25" s="12">
        <f t="shared" si="21"/>
        <v>0</v>
      </c>
      <c r="BM25" s="18">
        <f t="shared" si="74"/>
        <v>0</v>
      </c>
      <c r="BN25" s="24">
        <v>120</v>
      </c>
      <c r="BO25" s="12">
        <f t="shared" si="23"/>
        <v>360</v>
      </c>
      <c r="BP25" s="18">
        <f t="shared" si="75"/>
        <v>278.64</v>
      </c>
      <c r="BQ25" s="24">
        <v>439</v>
      </c>
      <c r="BR25" s="12">
        <f t="shared" si="25"/>
        <v>1317</v>
      </c>
      <c r="BS25" s="18">
        <f t="shared" si="0"/>
        <v>1019.3580000000001</v>
      </c>
      <c r="BT25" s="38">
        <v>60</v>
      </c>
      <c r="BU25" s="12">
        <f t="shared" si="26"/>
        <v>180</v>
      </c>
      <c r="BV25" s="18">
        <f t="shared" si="76"/>
        <v>139.32</v>
      </c>
      <c r="BW25" s="23">
        <v>0</v>
      </c>
      <c r="BX25" s="12">
        <f t="shared" si="28"/>
        <v>0</v>
      </c>
      <c r="BY25" s="20">
        <f t="shared" si="77"/>
        <v>0</v>
      </c>
      <c r="BZ25" s="36">
        <v>0</v>
      </c>
      <c r="CA25" s="12">
        <f t="shared" si="30"/>
        <v>0</v>
      </c>
      <c r="CB25" s="20">
        <f t="shared" si="78"/>
        <v>0</v>
      </c>
      <c r="CC25" s="28">
        <v>360</v>
      </c>
      <c r="CD25" s="12">
        <f t="shared" si="32"/>
        <v>1080</v>
      </c>
      <c r="CE25" s="20">
        <f t="shared" si="79"/>
        <v>835.92000000000007</v>
      </c>
      <c r="CF25" s="36">
        <v>0</v>
      </c>
      <c r="CG25" s="12">
        <f t="shared" si="34"/>
        <v>0</v>
      </c>
      <c r="CH25" s="20">
        <f t="shared" si="80"/>
        <v>0</v>
      </c>
      <c r="CI25" s="36">
        <v>0</v>
      </c>
      <c r="CJ25" s="12">
        <f t="shared" si="36"/>
        <v>0</v>
      </c>
      <c r="CK25" s="20">
        <f t="shared" si="81"/>
        <v>0</v>
      </c>
      <c r="CL25" s="23"/>
      <c r="CM25" s="12">
        <f t="shared" si="38"/>
        <v>0</v>
      </c>
      <c r="CN25" s="20">
        <f t="shared" si="82"/>
        <v>0</v>
      </c>
      <c r="CO25" s="23"/>
      <c r="CP25" s="12">
        <f t="shared" si="40"/>
        <v>0</v>
      </c>
      <c r="CQ25" s="20">
        <f t="shared" si="83"/>
        <v>0</v>
      </c>
      <c r="CR25" s="54">
        <v>4175</v>
      </c>
    </row>
    <row r="26" spans="1:96" ht="15.75" x14ac:dyDescent="0.25">
      <c r="A26" s="46" t="s">
        <v>787</v>
      </c>
      <c r="B26" s="46" t="s">
        <v>31</v>
      </c>
      <c r="C26" s="46" t="s">
        <v>285</v>
      </c>
      <c r="D26" s="46" t="s">
        <v>54</v>
      </c>
      <c r="E26" s="49" t="s">
        <v>203</v>
      </c>
      <c r="F26" s="49" t="s">
        <v>154</v>
      </c>
      <c r="G26" s="49" t="s">
        <v>399</v>
      </c>
      <c r="H26" s="49">
        <v>87551</v>
      </c>
      <c r="I26" s="66"/>
      <c r="J26" s="67"/>
      <c r="K26" s="46" t="s">
        <v>352</v>
      </c>
      <c r="L26" s="46" t="s">
        <v>534</v>
      </c>
      <c r="M26" s="46" t="s">
        <v>535</v>
      </c>
      <c r="N26" s="46" t="s">
        <v>536</v>
      </c>
      <c r="O26" s="46" t="s">
        <v>537</v>
      </c>
      <c r="P26" s="40" t="s">
        <v>106</v>
      </c>
      <c r="Q26" s="49" t="s">
        <v>442</v>
      </c>
      <c r="R26" s="46" t="s">
        <v>615</v>
      </c>
      <c r="S26" s="46" t="s">
        <v>696</v>
      </c>
      <c r="T26" s="66"/>
      <c r="U26" s="69"/>
      <c r="V26" s="66"/>
      <c r="W26" s="66"/>
      <c r="X26" s="69"/>
      <c r="Y26" s="46" t="s">
        <v>620</v>
      </c>
      <c r="Z26" s="48">
        <v>37446</v>
      </c>
      <c r="AA26" s="47">
        <v>6</v>
      </c>
      <c r="AB26" s="66"/>
      <c r="AC26" s="66"/>
      <c r="AD26" s="66"/>
      <c r="AE26" s="49"/>
      <c r="AF26" s="72"/>
      <c r="AG26" s="26">
        <v>7913</v>
      </c>
      <c r="AH26" s="12">
        <f t="shared" si="1"/>
        <v>23739</v>
      </c>
      <c r="AI26" s="18">
        <f t="shared" si="63"/>
        <v>0</v>
      </c>
      <c r="AJ26" s="31">
        <v>710</v>
      </c>
      <c r="AK26" s="12">
        <f t="shared" si="3"/>
        <v>2130</v>
      </c>
      <c r="AL26" s="18">
        <f t="shared" si="64"/>
        <v>0</v>
      </c>
      <c r="AM26" s="34">
        <v>0</v>
      </c>
      <c r="AN26" s="12">
        <f t="shared" si="65"/>
        <v>0</v>
      </c>
      <c r="AO26" s="18">
        <f t="shared" si="66"/>
        <v>0</v>
      </c>
      <c r="AP26" s="33">
        <v>2938</v>
      </c>
      <c r="AQ26" s="12">
        <f t="shared" si="7"/>
        <v>8814</v>
      </c>
      <c r="AR26" s="18">
        <f t="shared" si="67"/>
        <v>0</v>
      </c>
      <c r="AS26" s="34">
        <v>0</v>
      </c>
      <c r="AT26" s="12">
        <f t="shared" si="9"/>
        <v>0</v>
      </c>
      <c r="AU26" s="18">
        <f t="shared" si="68"/>
        <v>0</v>
      </c>
      <c r="AV26" s="34">
        <v>576</v>
      </c>
      <c r="AW26" s="12">
        <f t="shared" si="11"/>
        <v>1728</v>
      </c>
      <c r="AX26" s="18">
        <f t="shared" si="69"/>
        <v>0</v>
      </c>
      <c r="AY26" s="35">
        <v>9518</v>
      </c>
      <c r="AZ26" s="12">
        <f t="shared" si="13"/>
        <v>28554</v>
      </c>
      <c r="BA26" s="19">
        <f t="shared" si="70"/>
        <v>0</v>
      </c>
      <c r="BB26" s="34">
        <v>734</v>
      </c>
      <c r="BC26" s="12">
        <f t="shared" si="15"/>
        <v>2202</v>
      </c>
      <c r="BD26" s="18">
        <f t="shared" si="71"/>
        <v>0</v>
      </c>
      <c r="BE26" s="33">
        <v>0</v>
      </c>
      <c r="BF26" s="12">
        <f t="shared" si="17"/>
        <v>0</v>
      </c>
      <c r="BG26" s="18">
        <f t="shared" si="72"/>
        <v>0</v>
      </c>
      <c r="BH26" s="24">
        <v>0</v>
      </c>
      <c r="BI26" s="12">
        <f t="shared" si="19"/>
        <v>0</v>
      </c>
      <c r="BJ26" s="18">
        <f t="shared" si="73"/>
        <v>0</v>
      </c>
      <c r="BK26" s="24">
        <v>0</v>
      </c>
      <c r="BL26" s="12">
        <f t="shared" si="21"/>
        <v>0</v>
      </c>
      <c r="BM26" s="18">
        <f t="shared" si="74"/>
        <v>0</v>
      </c>
      <c r="BN26" s="24">
        <v>0</v>
      </c>
      <c r="BO26" s="12">
        <f t="shared" si="23"/>
        <v>0</v>
      </c>
      <c r="BP26" s="18">
        <f t="shared" si="75"/>
        <v>0</v>
      </c>
      <c r="BQ26" s="24">
        <v>0</v>
      </c>
      <c r="BR26" s="12">
        <f t="shared" si="25"/>
        <v>0</v>
      </c>
      <c r="BS26" s="18">
        <f t="shared" si="0"/>
        <v>0</v>
      </c>
      <c r="BT26" s="38">
        <v>0</v>
      </c>
      <c r="BU26" s="12">
        <f t="shared" si="26"/>
        <v>0</v>
      </c>
      <c r="BV26" s="18">
        <f t="shared" si="76"/>
        <v>0</v>
      </c>
      <c r="BW26" s="23">
        <v>0</v>
      </c>
      <c r="BX26" s="12">
        <f t="shared" si="28"/>
        <v>0</v>
      </c>
      <c r="BY26" s="20">
        <f t="shared" si="77"/>
        <v>0</v>
      </c>
      <c r="BZ26" s="36">
        <v>0</v>
      </c>
      <c r="CA26" s="12">
        <f t="shared" si="30"/>
        <v>0</v>
      </c>
      <c r="CB26" s="20">
        <f t="shared" si="78"/>
        <v>0</v>
      </c>
      <c r="CC26" s="28">
        <v>0</v>
      </c>
      <c r="CD26" s="12">
        <f t="shared" si="32"/>
        <v>0</v>
      </c>
      <c r="CE26" s="20">
        <f t="shared" si="79"/>
        <v>0</v>
      </c>
      <c r="CF26" s="36">
        <v>0</v>
      </c>
      <c r="CG26" s="12">
        <f t="shared" si="34"/>
        <v>0</v>
      </c>
      <c r="CH26" s="20">
        <f t="shared" si="80"/>
        <v>0</v>
      </c>
      <c r="CI26" s="36">
        <v>60</v>
      </c>
      <c r="CJ26" s="12">
        <f t="shared" si="36"/>
        <v>180</v>
      </c>
      <c r="CK26" s="20">
        <f t="shared" si="81"/>
        <v>0</v>
      </c>
      <c r="CL26" s="23"/>
      <c r="CM26" s="12">
        <f t="shared" si="38"/>
        <v>0</v>
      </c>
      <c r="CN26" s="20">
        <f t="shared" si="82"/>
        <v>0</v>
      </c>
      <c r="CO26" s="23"/>
      <c r="CP26" s="12">
        <f t="shared" si="40"/>
        <v>0</v>
      </c>
      <c r="CQ26" s="20">
        <f t="shared" si="83"/>
        <v>0</v>
      </c>
      <c r="CR26" s="54">
        <v>20204</v>
      </c>
    </row>
    <row r="27" spans="1:96" ht="15.75" x14ac:dyDescent="0.25">
      <c r="A27" s="46" t="s">
        <v>788</v>
      </c>
      <c r="B27" s="46" t="s">
        <v>31</v>
      </c>
      <c r="C27" s="46" t="s">
        <v>286</v>
      </c>
      <c r="D27" s="46" t="s">
        <v>55</v>
      </c>
      <c r="E27" s="49" t="s">
        <v>204</v>
      </c>
      <c r="F27" s="49" t="s">
        <v>155</v>
      </c>
      <c r="G27" s="49" t="s">
        <v>400</v>
      </c>
      <c r="H27" s="49">
        <v>17339</v>
      </c>
      <c r="I27" s="47">
        <v>2086.4018700000001</v>
      </c>
      <c r="J27" s="39">
        <v>2086.4018700000001</v>
      </c>
      <c r="K27" s="46" t="s">
        <v>538</v>
      </c>
      <c r="L27" s="46" t="s">
        <v>539</v>
      </c>
      <c r="M27" s="46" t="s">
        <v>540</v>
      </c>
      <c r="N27" s="46" t="s">
        <v>541</v>
      </c>
      <c r="O27" s="46" t="s">
        <v>542</v>
      </c>
      <c r="P27" s="40" t="s">
        <v>107</v>
      </c>
      <c r="Q27" s="49" t="s">
        <v>130</v>
      </c>
      <c r="R27" s="46" t="s">
        <v>616</v>
      </c>
      <c r="S27" s="46" t="s">
        <v>697</v>
      </c>
      <c r="T27" s="47">
        <v>0.12033000000000001</v>
      </c>
      <c r="U27" s="46" t="s">
        <v>31</v>
      </c>
      <c r="V27" s="47">
        <v>5.96</v>
      </c>
      <c r="W27" s="47">
        <v>10</v>
      </c>
      <c r="X27" s="46" t="s">
        <v>762</v>
      </c>
      <c r="Y27" s="46" t="s">
        <v>359</v>
      </c>
      <c r="Z27" s="48">
        <v>33970</v>
      </c>
      <c r="AA27" s="47">
        <v>30</v>
      </c>
      <c r="AB27" s="47">
        <v>0</v>
      </c>
      <c r="AC27" s="47">
        <v>-0.55376999999999998</v>
      </c>
      <c r="AD27" s="47">
        <v>33.35</v>
      </c>
      <c r="AE27" s="49"/>
      <c r="AF27" s="4">
        <v>0.12033000000000001</v>
      </c>
      <c r="AG27" s="27">
        <v>0</v>
      </c>
      <c r="AH27" s="12">
        <f t="shared" si="1"/>
        <v>0</v>
      </c>
      <c r="AI27" s="18">
        <f t="shared" si="63"/>
        <v>0</v>
      </c>
      <c r="AJ27" s="32">
        <v>0</v>
      </c>
      <c r="AK27" s="12">
        <f t="shared" si="3"/>
        <v>0</v>
      </c>
      <c r="AL27" s="18">
        <f t="shared" si="64"/>
        <v>0</v>
      </c>
      <c r="AM27" s="33">
        <v>216</v>
      </c>
      <c r="AN27" s="12">
        <f t="shared" si="65"/>
        <v>648</v>
      </c>
      <c r="AO27" s="18">
        <f t="shared" si="66"/>
        <v>77.97384000000001</v>
      </c>
      <c r="AP27" s="33">
        <v>72</v>
      </c>
      <c r="AQ27" s="12">
        <f t="shared" si="7"/>
        <v>216</v>
      </c>
      <c r="AR27" s="18">
        <f t="shared" si="67"/>
        <v>25.99128</v>
      </c>
      <c r="AS27" s="33">
        <v>0</v>
      </c>
      <c r="AT27" s="12">
        <f t="shared" si="9"/>
        <v>0</v>
      </c>
      <c r="AU27" s="18">
        <f t="shared" si="68"/>
        <v>0</v>
      </c>
      <c r="AV27" s="33">
        <v>1500</v>
      </c>
      <c r="AW27" s="12">
        <f t="shared" si="11"/>
        <v>4500</v>
      </c>
      <c r="AX27" s="18">
        <f t="shared" si="69"/>
        <v>541.48500000000001</v>
      </c>
      <c r="AY27" s="35">
        <v>0</v>
      </c>
      <c r="AZ27" s="12">
        <f t="shared" si="13"/>
        <v>0</v>
      </c>
      <c r="BA27" s="19">
        <f t="shared" si="70"/>
        <v>0</v>
      </c>
      <c r="BB27" s="33">
        <v>0</v>
      </c>
      <c r="BC27" s="12">
        <f t="shared" si="15"/>
        <v>0</v>
      </c>
      <c r="BD27" s="18">
        <f t="shared" si="71"/>
        <v>0</v>
      </c>
      <c r="BE27" s="33">
        <v>768</v>
      </c>
      <c r="BF27" s="12">
        <f t="shared" si="17"/>
        <v>2304</v>
      </c>
      <c r="BG27" s="18">
        <f t="shared" si="72"/>
        <v>277.24032</v>
      </c>
      <c r="BH27" s="24">
        <v>0</v>
      </c>
      <c r="BI27" s="12">
        <f t="shared" si="19"/>
        <v>0</v>
      </c>
      <c r="BJ27" s="18">
        <f t="shared" si="73"/>
        <v>0</v>
      </c>
      <c r="BK27" s="24">
        <v>0</v>
      </c>
      <c r="BL27" s="12">
        <f t="shared" si="21"/>
        <v>0</v>
      </c>
      <c r="BM27" s="18">
        <f t="shared" si="74"/>
        <v>0</v>
      </c>
      <c r="BN27" s="24">
        <v>576</v>
      </c>
      <c r="BO27" s="12">
        <f t="shared" si="23"/>
        <v>1728</v>
      </c>
      <c r="BP27" s="18">
        <f t="shared" si="75"/>
        <v>207.93024</v>
      </c>
      <c r="BQ27" s="24">
        <v>0</v>
      </c>
      <c r="BR27" s="12">
        <f t="shared" si="25"/>
        <v>0</v>
      </c>
      <c r="BS27" s="18">
        <f t="shared" si="0"/>
        <v>0</v>
      </c>
      <c r="BT27" s="38">
        <v>0</v>
      </c>
      <c r="BU27" s="12">
        <f t="shared" si="26"/>
        <v>0</v>
      </c>
      <c r="BV27" s="18">
        <f t="shared" si="76"/>
        <v>0</v>
      </c>
      <c r="BW27" s="23">
        <v>864</v>
      </c>
      <c r="BX27" s="12">
        <f t="shared" si="28"/>
        <v>2592</v>
      </c>
      <c r="BY27" s="20">
        <f t="shared" si="77"/>
        <v>311.89536000000004</v>
      </c>
      <c r="BZ27" s="36">
        <v>0</v>
      </c>
      <c r="CA27" s="12">
        <f t="shared" si="30"/>
        <v>0</v>
      </c>
      <c r="CB27" s="20">
        <f t="shared" si="78"/>
        <v>0</v>
      </c>
      <c r="CC27" s="28">
        <v>0</v>
      </c>
      <c r="CD27" s="12">
        <f t="shared" si="32"/>
        <v>0</v>
      </c>
      <c r="CE27" s="20">
        <f t="shared" si="79"/>
        <v>0</v>
      </c>
      <c r="CF27" s="37">
        <v>0</v>
      </c>
      <c r="CG27" s="12">
        <f t="shared" si="34"/>
        <v>0</v>
      </c>
      <c r="CH27" s="20">
        <f t="shared" si="80"/>
        <v>0</v>
      </c>
      <c r="CI27" s="37">
        <v>0</v>
      </c>
      <c r="CJ27" s="12">
        <f t="shared" si="36"/>
        <v>0</v>
      </c>
      <c r="CK27" s="20">
        <f t="shared" si="81"/>
        <v>0</v>
      </c>
      <c r="CL27" s="37">
        <v>450</v>
      </c>
      <c r="CM27" s="12">
        <f t="shared" si="38"/>
        <v>1350</v>
      </c>
      <c r="CN27" s="20">
        <f t="shared" si="82"/>
        <v>162.44550000000001</v>
      </c>
      <c r="CO27" s="23"/>
      <c r="CP27" s="12">
        <f t="shared" si="40"/>
        <v>0</v>
      </c>
      <c r="CQ27" s="20">
        <f t="shared" si="83"/>
        <v>0</v>
      </c>
      <c r="CR27" s="54">
        <v>4001</v>
      </c>
    </row>
    <row r="28" spans="1:96" ht="15.6" customHeight="1" x14ac:dyDescent="0.25">
      <c r="A28" s="46" t="s">
        <v>789</v>
      </c>
      <c r="B28" s="46" t="s">
        <v>31</v>
      </c>
      <c r="C28" s="46" t="s">
        <v>287</v>
      </c>
      <c r="D28" s="46" t="s">
        <v>56</v>
      </c>
      <c r="E28" s="49" t="s">
        <v>205</v>
      </c>
      <c r="F28" s="49" t="s">
        <v>156</v>
      </c>
      <c r="G28" s="49" t="s">
        <v>401</v>
      </c>
      <c r="H28" s="49">
        <v>5077</v>
      </c>
      <c r="I28" s="47">
        <v>311524.71999999997</v>
      </c>
      <c r="J28" s="39">
        <v>311524.71999999997</v>
      </c>
      <c r="K28" s="46" t="s">
        <v>353</v>
      </c>
      <c r="L28" s="46" t="s">
        <v>543</v>
      </c>
      <c r="M28" s="46" t="s">
        <v>544</v>
      </c>
      <c r="N28" s="46" t="s">
        <v>545</v>
      </c>
      <c r="O28" s="46" t="s">
        <v>546</v>
      </c>
      <c r="P28" s="40" t="s">
        <v>124</v>
      </c>
      <c r="Q28" s="49" t="s">
        <v>443</v>
      </c>
      <c r="R28" s="46" t="s">
        <v>617</v>
      </c>
      <c r="S28" s="46" t="s">
        <v>698</v>
      </c>
      <c r="T28" s="47">
        <v>61.36</v>
      </c>
      <c r="U28" s="46" t="s">
        <v>260</v>
      </c>
      <c r="V28" s="47">
        <v>101.27</v>
      </c>
      <c r="W28" s="47">
        <v>10</v>
      </c>
      <c r="X28" s="46" t="s">
        <v>764</v>
      </c>
      <c r="Y28" s="46" t="s">
        <v>359</v>
      </c>
      <c r="Z28" s="48">
        <v>42455</v>
      </c>
      <c r="AA28" s="47">
        <v>1</v>
      </c>
      <c r="AB28" s="47">
        <v>0</v>
      </c>
      <c r="AC28" s="47">
        <v>0</v>
      </c>
      <c r="AD28" s="47">
        <v>0</v>
      </c>
      <c r="AE28" s="49"/>
      <c r="AF28" s="4">
        <v>61.36</v>
      </c>
      <c r="AG28" s="24">
        <v>0</v>
      </c>
      <c r="AH28" s="12">
        <f t="shared" si="1"/>
        <v>0</v>
      </c>
      <c r="AI28" s="18">
        <f t="shared" si="63"/>
        <v>0</v>
      </c>
      <c r="AJ28" s="29">
        <v>0</v>
      </c>
      <c r="AK28" s="12">
        <f t="shared" si="3"/>
        <v>0</v>
      </c>
      <c r="AL28" s="18">
        <f t="shared" si="64"/>
        <v>0</v>
      </c>
      <c r="AM28" s="24">
        <v>29</v>
      </c>
      <c r="AN28" s="12">
        <f t="shared" si="65"/>
        <v>87</v>
      </c>
      <c r="AO28" s="18">
        <f t="shared" si="66"/>
        <v>5338.32</v>
      </c>
      <c r="AP28" s="24">
        <v>0</v>
      </c>
      <c r="AQ28" s="12">
        <f t="shared" si="7"/>
        <v>0</v>
      </c>
      <c r="AR28" s="18">
        <f t="shared" si="67"/>
        <v>0</v>
      </c>
      <c r="AS28" s="24">
        <v>84</v>
      </c>
      <c r="AT28" s="12">
        <f t="shared" si="9"/>
        <v>252</v>
      </c>
      <c r="AU28" s="18">
        <f t="shared" si="68"/>
        <v>15462.72</v>
      </c>
      <c r="AV28" s="24">
        <v>70</v>
      </c>
      <c r="AW28" s="12">
        <f t="shared" si="11"/>
        <v>210</v>
      </c>
      <c r="AX28" s="18">
        <f t="shared" si="69"/>
        <v>12885.6</v>
      </c>
      <c r="AY28" s="24">
        <v>5</v>
      </c>
      <c r="AZ28" s="12">
        <f t="shared" si="13"/>
        <v>15</v>
      </c>
      <c r="BA28" s="19">
        <f t="shared" si="70"/>
        <v>920.4</v>
      </c>
      <c r="BB28" s="24">
        <v>0</v>
      </c>
      <c r="BC28" s="12">
        <f t="shared" si="15"/>
        <v>0</v>
      </c>
      <c r="BD28" s="18">
        <f t="shared" si="71"/>
        <v>0</v>
      </c>
      <c r="BE28" s="33">
        <v>0</v>
      </c>
      <c r="BF28" s="12">
        <f t="shared" si="17"/>
        <v>0</v>
      </c>
      <c r="BG28" s="18">
        <f t="shared" si="72"/>
        <v>0</v>
      </c>
      <c r="BH28" s="24">
        <v>103</v>
      </c>
      <c r="BI28" s="12">
        <f t="shared" si="19"/>
        <v>309</v>
      </c>
      <c r="BJ28" s="18">
        <f t="shared" si="73"/>
        <v>18960.240000000002</v>
      </c>
      <c r="BK28" s="24">
        <v>72</v>
      </c>
      <c r="BL28" s="12">
        <f t="shared" si="21"/>
        <v>216</v>
      </c>
      <c r="BM28" s="18">
        <f t="shared" si="74"/>
        <v>13253.76</v>
      </c>
      <c r="BN28" s="24">
        <v>137</v>
      </c>
      <c r="BO28" s="12">
        <f t="shared" si="23"/>
        <v>411</v>
      </c>
      <c r="BP28" s="18">
        <f t="shared" si="75"/>
        <v>25218.959999999999</v>
      </c>
      <c r="BQ28" s="24">
        <v>17</v>
      </c>
      <c r="BR28" s="12">
        <f t="shared" si="25"/>
        <v>51</v>
      </c>
      <c r="BS28" s="18">
        <f t="shared" si="0"/>
        <v>3129.36</v>
      </c>
      <c r="BT28" s="38">
        <v>98</v>
      </c>
      <c r="BU28" s="12">
        <f t="shared" si="26"/>
        <v>294</v>
      </c>
      <c r="BV28" s="18">
        <f t="shared" si="76"/>
        <v>18039.84</v>
      </c>
      <c r="BW28" s="23">
        <v>242</v>
      </c>
      <c r="BX28" s="12">
        <f t="shared" si="28"/>
        <v>726</v>
      </c>
      <c r="BY28" s="20">
        <f t="shared" si="77"/>
        <v>44547.360000000001</v>
      </c>
      <c r="BZ28" s="36">
        <v>182</v>
      </c>
      <c r="CA28" s="12">
        <f t="shared" si="30"/>
        <v>546</v>
      </c>
      <c r="CB28" s="20">
        <f t="shared" si="78"/>
        <v>33502.559999999998</v>
      </c>
      <c r="CC28" s="28">
        <v>53</v>
      </c>
      <c r="CD28" s="12">
        <f t="shared" si="32"/>
        <v>159</v>
      </c>
      <c r="CE28" s="20">
        <f t="shared" si="79"/>
        <v>9756.24</v>
      </c>
      <c r="CF28" s="36">
        <v>50</v>
      </c>
      <c r="CG28" s="12">
        <f t="shared" si="34"/>
        <v>150</v>
      </c>
      <c r="CH28" s="20">
        <f t="shared" si="80"/>
        <v>9204</v>
      </c>
      <c r="CI28" s="36">
        <v>10</v>
      </c>
      <c r="CJ28" s="12">
        <f t="shared" si="36"/>
        <v>30</v>
      </c>
      <c r="CK28" s="20">
        <f t="shared" si="81"/>
        <v>1840.8</v>
      </c>
      <c r="CL28" s="23"/>
      <c r="CM28" s="12">
        <f t="shared" si="38"/>
        <v>0</v>
      </c>
      <c r="CN28" s="20">
        <f t="shared" si="82"/>
        <v>0</v>
      </c>
      <c r="CO28" s="23">
        <v>150</v>
      </c>
      <c r="CP28" s="12">
        <f t="shared" si="40"/>
        <v>450</v>
      </c>
      <c r="CQ28" s="20">
        <f t="shared" si="83"/>
        <v>27612</v>
      </c>
      <c r="CR28" s="54">
        <v>1171</v>
      </c>
    </row>
    <row r="29" spans="1:96" ht="15.6" customHeight="1" x14ac:dyDescent="0.25">
      <c r="A29" s="46" t="s">
        <v>790</v>
      </c>
      <c r="B29" s="46" t="s">
        <v>31</v>
      </c>
      <c r="C29" s="46" t="s">
        <v>288</v>
      </c>
      <c r="D29" s="46" t="s">
        <v>57</v>
      </c>
      <c r="E29" s="49" t="s">
        <v>206</v>
      </c>
      <c r="F29" s="49" t="s">
        <v>157</v>
      </c>
      <c r="G29" s="49" t="s">
        <v>402</v>
      </c>
      <c r="H29" s="49">
        <v>1524</v>
      </c>
      <c r="I29" s="47">
        <v>9169.4203199999993</v>
      </c>
      <c r="J29" s="39">
        <v>9169.4203199999993</v>
      </c>
      <c r="K29" s="46" t="s">
        <v>354</v>
      </c>
      <c r="L29" s="46" t="s">
        <v>547</v>
      </c>
      <c r="M29" s="46" t="s">
        <v>548</v>
      </c>
      <c r="N29" s="46" t="s">
        <v>549</v>
      </c>
      <c r="O29" s="46" t="s">
        <v>550</v>
      </c>
      <c r="P29" s="40" t="s">
        <v>127</v>
      </c>
      <c r="Q29" s="49" t="s">
        <v>444</v>
      </c>
      <c r="R29" s="46" t="s">
        <v>618</v>
      </c>
      <c r="S29" s="46" t="s">
        <v>699</v>
      </c>
      <c r="T29" s="47">
        <v>61668</v>
      </c>
      <c r="U29" s="46" t="s">
        <v>31</v>
      </c>
      <c r="V29" s="47">
        <v>9.93</v>
      </c>
      <c r="W29" s="47">
        <v>10</v>
      </c>
      <c r="X29" s="46" t="s">
        <v>765</v>
      </c>
      <c r="Y29" s="46" t="s">
        <v>359</v>
      </c>
      <c r="Z29" s="48">
        <v>1</v>
      </c>
      <c r="AA29" s="47">
        <v>1</v>
      </c>
      <c r="AB29" s="47">
        <v>0</v>
      </c>
      <c r="AC29" s="47">
        <v>-5.5149999999999998E-2</v>
      </c>
      <c r="AD29" s="47">
        <v>461</v>
      </c>
      <c r="AE29" s="49"/>
      <c r="AF29" s="6">
        <v>6.01668</v>
      </c>
      <c r="AG29" s="24">
        <v>0</v>
      </c>
      <c r="AH29" s="12">
        <f t="shared" si="1"/>
        <v>0</v>
      </c>
      <c r="AI29" s="18">
        <f t="shared" si="63"/>
        <v>0</v>
      </c>
      <c r="AJ29" s="29">
        <v>0</v>
      </c>
      <c r="AK29" s="12">
        <f t="shared" si="3"/>
        <v>0</v>
      </c>
      <c r="AL29" s="18">
        <f t="shared" si="64"/>
        <v>0</v>
      </c>
      <c r="AM29" s="24">
        <v>0</v>
      </c>
      <c r="AN29" s="12">
        <f t="shared" si="65"/>
        <v>0</v>
      </c>
      <c r="AO29" s="18">
        <f t="shared" si="66"/>
        <v>0</v>
      </c>
      <c r="AP29" s="24">
        <v>0</v>
      </c>
      <c r="AQ29" s="12">
        <f t="shared" si="7"/>
        <v>0</v>
      </c>
      <c r="AR29" s="18">
        <f t="shared" si="67"/>
        <v>0</v>
      </c>
      <c r="AS29" s="24">
        <v>0</v>
      </c>
      <c r="AT29" s="12">
        <f t="shared" si="9"/>
        <v>0</v>
      </c>
      <c r="AU29" s="18">
        <f t="shared" si="68"/>
        <v>0</v>
      </c>
      <c r="AV29" s="24">
        <v>40</v>
      </c>
      <c r="AW29" s="12">
        <f t="shared" si="11"/>
        <v>120</v>
      </c>
      <c r="AX29" s="18">
        <f t="shared" si="69"/>
        <v>722.00160000000005</v>
      </c>
      <c r="AY29" s="24">
        <v>2</v>
      </c>
      <c r="AZ29" s="12">
        <f t="shared" si="13"/>
        <v>6</v>
      </c>
      <c r="BA29" s="19">
        <f t="shared" si="70"/>
        <v>36.100079999999998</v>
      </c>
      <c r="BB29" s="24">
        <v>0</v>
      </c>
      <c r="BC29" s="12">
        <f t="shared" si="15"/>
        <v>0</v>
      </c>
      <c r="BD29" s="18">
        <f t="shared" si="71"/>
        <v>0</v>
      </c>
      <c r="BE29" s="24">
        <v>0</v>
      </c>
      <c r="BF29" s="12">
        <f t="shared" si="17"/>
        <v>0</v>
      </c>
      <c r="BG29" s="18">
        <f t="shared" si="72"/>
        <v>0</v>
      </c>
      <c r="BH29" s="24">
        <v>0</v>
      </c>
      <c r="BI29" s="12">
        <f t="shared" si="19"/>
        <v>0</v>
      </c>
      <c r="BJ29" s="18">
        <f t="shared" si="73"/>
        <v>0</v>
      </c>
      <c r="BK29" s="24">
        <v>0</v>
      </c>
      <c r="BL29" s="12">
        <f t="shared" si="21"/>
        <v>0</v>
      </c>
      <c r="BM29" s="18">
        <f t="shared" si="74"/>
        <v>0</v>
      </c>
      <c r="BN29" s="24">
        <v>0</v>
      </c>
      <c r="BO29" s="12">
        <f t="shared" si="23"/>
        <v>0</v>
      </c>
      <c r="BP29" s="18">
        <f t="shared" si="75"/>
        <v>0</v>
      </c>
      <c r="BQ29" s="24">
        <v>0</v>
      </c>
      <c r="BR29" s="12">
        <f t="shared" si="25"/>
        <v>0</v>
      </c>
      <c r="BS29" s="18">
        <f t="shared" si="0"/>
        <v>0</v>
      </c>
      <c r="BT29" s="38">
        <v>0</v>
      </c>
      <c r="BU29" s="12">
        <f t="shared" si="26"/>
        <v>0</v>
      </c>
      <c r="BV29" s="18">
        <f t="shared" si="76"/>
        <v>0</v>
      </c>
      <c r="BW29" s="23">
        <v>19</v>
      </c>
      <c r="BX29" s="12">
        <f t="shared" si="28"/>
        <v>57</v>
      </c>
      <c r="BY29" s="20">
        <f t="shared" si="77"/>
        <v>342.95076</v>
      </c>
      <c r="BZ29" s="36">
        <v>0</v>
      </c>
      <c r="CA29" s="12">
        <f t="shared" si="30"/>
        <v>0</v>
      </c>
      <c r="CB29" s="20">
        <f t="shared" si="78"/>
        <v>0</v>
      </c>
      <c r="CC29" s="28">
        <v>0</v>
      </c>
      <c r="CD29" s="12">
        <f t="shared" si="32"/>
        <v>0</v>
      </c>
      <c r="CE29" s="20">
        <f t="shared" si="79"/>
        <v>0</v>
      </c>
      <c r="CF29" s="36">
        <v>20</v>
      </c>
      <c r="CG29" s="12">
        <f t="shared" si="34"/>
        <v>60</v>
      </c>
      <c r="CH29" s="20">
        <f t="shared" si="80"/>
        <v>361.00080000000003</v>
      </c>
      <c r="CI29" s="36">
        <v>300</v>
      </c>
      <c r="CJ29" s="12">
        <f t="shared" si="36"/>
        <v>900</v>
      </c>
      <c r="CK29" s="20">
        <f t="shared" si="81"/>
        <v>5415.0119999999997</v>
      </c>
      <c r="CL29" s="23">
        <v>10</v>
      </c>
      <c r="CM29" s="12">
        <f t="shared" si="38"/>
        <v>30</v>
      </c>
      <c r="CN29" s="20">
        <f t="shared" si="82"/>
        <v>180.50040000000001</v>
      </c>
      <c r="CO29" s="23"/>
      <c r="CP29" s="12">
        <f t="shared" si="40"/>
        <v>0</v>
      </c>
      <c r="CQ29" s="20">
        <f t="shared" si="83"/>
        <v>0</v>
      </c>
      <c r="CR29" s="54">
        <v>351</v>
      </c>
    </row>
    <row r="30" spans="1:96" ht="15.75" x14ac:dyDescent="0.25">
      <c r="A30" s="46" t="s">
        <v>791</v>
      </c>
      <c r="B30" s="46" t="s">
        <v>31</v>
      </c>
      <c r="C30" s="46" t="s">
        <v>289</v>
      </c>
      <c r="D30" s="46" t="s">
        <v>58</v>
      </c>
      <c r="E30" s="49" t="s">
        <v>207</v>
      </c>
      <c r="F30" s="49" t="s">
        <v>364</v>
      </c>
      <c r="G30" s="49" t="s">
        <v>403</v>
      </c>
      <c r="H30" s="49">
        <v>99535</v>
      </c>
      <c r="I30" s="47">
        <v>1273351.2549999999</v>
      </c>
      <c r="J30" s="39">
        <v>1273351.2550000001</v>
      </c>
      <c r="K30" s="46" t="s">
        <v>355</v>
      </c>
      <c r="L30" s="46" t="s">
        <v>551</v>
      </c>
      <c r="M30" s="46" t="s">
        <v>552</v>
      </c>
      <c r="N30" s="46" t="s">
        <v>553</v>
      </c>
      <c r="O30" s="46" t="s">
        <v>554</v>
      </c>
      <c r="P30" s="40" t="s">
        <v>107</v>
      </c>
      <c r="Q30" s="49" t="s">
        <v>437</v>
      </c>
      <c r="R30" s="46" t="s">
        <v>619</v>
      </c>
      <c r="S30" s="46" t="s">
        <v>700</v>
      </c>
      <c r="T30" s="47">
        <v>12.792999999999999</v>
      </c>
      <c r="U30" s="46" t="s">
        <v>260</v>
      </c>
      <c r="V30" s="47">
        <v>1824.62</v>
      </c>
      <c r="W30" s="47">
        <v>10</v>
      </c>
      <c r="X30" s="46" t="s">
        <v>762</v>
      </c>
      <c r="Y30" s="46" t="s">
        <v>620</v>
      </c>
      <c r="Z30" s="48">
        <v>45088</v>
      </c>
      <c r="AA30" s="47">
        <v>70</v>
      </c>
      <c r="AB30" s="47">
        <v>19</v>
      </c>
      <c r="AC30" s="47">
        <v>-5.4690000000000003E-2</v>
      </c>
      <c r="AD30" s="47">
        <v>50</v>
      </c>
      <c r="AE30" s="49"/>
      <c r="AF30" s="6">
        <v>12.792999999999999</v>
      </c>
      <c r="AG30" s="24">
        <v>4032</v>
      </c>
      <c r="AH30" s="12">
        <f t="shared" si="1"/>
        <v>12096</v>
      </c>
      <c r="AI30" s="18">
        <f t="shared" si="63"/>
        <v>154744.128</v>
      </c>
      <c r="AJ30" s="29">
        <v>1176</v>
      </c>
      <c r="AK30" s="12">
        <f t="shared" si="3"/>
        <v>3528</v>
      </c>
      <c r="AL30" s="18">
        <f t="shared" si="64"/>
        <v>45133.703999999998</v>
      </c>
      <c r="AM30" s="24">
        <v>6048</v>
      </c>
      <c r="AN30" s="12">
        <f t="shared" si="65"/>
        <v>18144</v>
      </c>
      <c r="AO30" s="18">
        <f t="shared" si="66"/>
        <v>232116.19199999998</v>
      </c>
      <c r="AP30" s="24">
        <v>672</v>
      </c>
      <c r="AQ30" s="12">
        <f t="shared" si="7"/>
        <v>2016</v>
      </c>
      <c r="AR30" s="18">
        <f t="shared" si="67"/>
        <v>25790.687999999998</v>
      </c>
      <c r="AS30" s="24">
        <v>2688</v>
      </c>
      <c r="AT30" s="12">
        <f t="shared" si="9"/>
        <v>8064</v>
      </c>
      <c r="AU30" s="18">
        <f t="shared" si="68"/>
        <v>103162.75199999999</v>
      </c>
      <c r="AV30" s="24">
        <v>4690</v>
      </c>
      <c r="AW30" s="12">
        <f t="shared" si="11"/>
        <v>14070</v>
      </c>
      <c r="AX30" s="18">
        <f t="shared" si="69"/>
        <v>179997.50999999998</v>
      </c>
      <c r="AY30" s="24">
        <v>0</v>
      </c>
      <c r="AZ30" s="12">
        <f t="shared" si="13"/>
        <v>0</v>
      </c>
      <c r="BA30" s="19">
        <f t="shared" si="70"/>
        <v>0</v>
      </c>
      <c r="BB30" s="24">
        <v>336</v>
      </c>
      <c r="BC30" s="12">
        <f t="shared" si="15"/>
        <v>1008</v>
      </c>
      <c r="BD30" s="18">
        <f t="shared" si="71"/>
        <v>12895.343999999999</v>
      </c>
      <c r="BE30" s="24">
        <v>336</v>
      </c>
      <c r="BF30" s="12">
        <f t="shared" si="17"/>
        <v>1008</v>
      </c>
      <c r="BG30" s="18">
        <f t="shared" si="72"/>
        <v>12895.343999999999</v>
      </c>
      <c r="BH30" s="24">
        <v>0</v>
      </c>
      <c r="BI30" s="12">
        <f t="shared" si="19"/>
        <v>0</v>
      </c>
      <c r="BJ30" s="18">
        <f t="shared" si="73"/>
        <v>0</v>
      </c>
      <c r="BK30" s="24">
        <v>0</v>
      </c>
      <c r="BL30" s="12">
        <f t="shared" si="21"/>
        <v>0</v>
      </c>
      <c r="BM30" s="18">
        <f t="shared" si="74"/>
        <v>0</v>
      </c>
      <c r="BN30" s="24">
        <v>0</v>
      </c>
      <c r="BO30" s="12">
        <f t="shared" si="23"/>
        <v>0</v>
      </c>
      <c r="BP30" s="18">
        <f t="shared" si="75"/>
        <v>0</v>
      </c>
      <c r="BQ30" s="24">
        <v>168</v>
      </c>
      <c r="BR30" s="12">
        <f t="shared" si="25"/>
        <v>504</v>
      </c>
      <c r="BS30" s="18">
        <f t="shared" si="0"/>
        <v>6447.6719999999996</v>
      </c>
      <c r="BT30" s="38">
        <v>0</v>
      </c>
      <c r="BU30" s="12">
        <f t="shared" si="26"/>
        <v>0</v>
      </c>
      <c r="BV30" s="18">
        <f t="shared" si="76"/>
        <v>0</v>
      </c>
      <c r="BW30" s="23">
        <v>0</v>
      </c>
      <c r="BX30" s="12">
        <f t="shared" si="28"/>
        <v>0</v>
      </c>
      <c r="BY30" s="20">
        <f t="shared" si="77"/>
        <v>0</v>
      </c>
      <c r="BZ30" s="36">
        <v>1680</v>
      </c>
      <c r="CA30" s="12">
        <f t="shared" si="30"/>
        <v>5040</v>
      </c>
      <c r="CB30" s="20">
        <f t="shared" si="78"/>
        <v>64476.719999999994</v>
      </c>
      <c r="CC30" s="28">
        <v>2016</v>
      </c>
      <c r="CD30" s="12">
        <f t="shared" si="32"/>
        <v>6048</v>
      </c>
      <c r="CE30" s="20">
        <f t="shared" si="79"/>
        <v>77372.063999999998</v>
      </c>
      <c r="CF30" s="36">
        <v>1680</v>
      </c>
      <c r="CG30" s="12">
        <f t="shared" si="34"/>
        <v>5040</v>
      </c>
      <c r="CH30" s="20">
        <f t="shared" si="80"/>
        <v>64476.719999999994</v>
      </c>
      <c r="CI30" s="36">
        <v>0</v>
      </c>
      <c r="CJ30" s="12">
        <f t="shared" si="36"/>
        <v>0</v>
      </c>
      <c r="CK30" s="20">
        <f t="shared" si="81"/>
        <v>0</v>
      </c>
      <c r="CL30" s="23"/>
      <c r="CM30" s="12">
        <f t="shared" si="38"/>
        <v>0</v>
      </c>
      <c r="CN30" s="20">
        <f t="shared" si="82"/>
        <v>0</v>
      </c>
      <c r="CO30" s="23"/>
      <c r="CP30" s="12">
        <f t="shared" si="40"/>
        <v>0</v>
      </c>
      <c r="CQ30" s="20">
        <f t="shared" si="83"/>
        <v>0</v>
      </c>
      <c r="CR30" s="54">
        <v>22969</v>
      </c>
    </row>
    <row r="31" spans="1:96" ht="15.75" x14ac:dyDescent="0.25">
      <c r="A31" s="46" t="s">
        <v>792</v>
      </c>
      <c r="B31" s="46" t="s">
        <v>31</v>
      </c>
      <c r="C31" s="46" t="s">
        <v>290</v>
      </c>
      <c r="D31" s="46" t="s">
        <v>59</v>
      </c>
      <c r="E31" s="49" t="s">
        <v>208</v>
      </c>
      <c r="F31" s="49" t="s">
        <v>158</v>
      </c>
      <c r="G31" s="49" t="s">
        <v>404</v>
      </c>
      <c r="H31" s="49">
        <v>725</v>
      </c>
      <c r="I31" s="47">
        <v>45805.5</v>
      </c>
      <c r="J31" s="39">
        <v>45805.5</v>
      </c>
      <c r="K31" s="46" t="s">
        <v>480</v>
      </c>
      <c r="L31" s="46" t="s">
        <v>481</v>
      </c>
      <c r="M31" s="46" t="s">
        <v>482</v>
      </c>
      <c r="N31" s="46" t="s">
        <v>483</v>
      </c>
      <c r="O31" s="46" t="s">
        <v>484</v>
      </c>
      <c r="P31" s="40" t="s">
        <v>124</v>
      </c>
      <c r="Q31" s="49" t="s">
        <v>124</v>
      </c>
      <c r="R31" s="46" t="s">
        <v>208</v>
      </c>
      <c r="S31" s="46" t="s">
        <v>701</v>
      </c>
      <c r="T31" s="47">
        <v>63.18</v>
      </c>
      <c r="U31" s="46" t="s">
        <v>260</v>
      </c>
      <c r="V31" s="47">
        <v>104.27</v>
      </c>
      <c r="W31" s="47">
        <v>10</v>
      </c>
      <c r="X31" s="46" t="s">
        <v>763</v>
      </c>
      <c r="Y31" s="46" t="s">
        <v>359</v>
      </c>
      <c r="Z31" s="48">
        <v>73415</v>
      </c>
      <c r="AA31" s="47">
        <v>1</v>
      </c>
      <c r="AB31" s="47">
        <v>0</v>
      </c>
      <c r="AC31" s="47">
        <v>0</v>
      </c>
      <c r="AD31" s="47">
        <v>50</v>
      </c>
      <c r="AE31" s="49" t="s">
        <v>834</v>
      </c>
      <c r="AF31" s="6">
        <v>63.18</v>
      </c>
      <c r="AG31" s="27">
        <v>0</v>
      </c>
      <c r="AH31" s="12">
        <f t="shared" si="1"/>
        <v>0</v>
      </c>
      <c r="AI31" s="18">
        <f t="shared" si="63"/>
        <v>0</v>
      </c>
      <c r="AJ31" s="32">
        <v>43</v>
      </c>
      <c r="AK31" s="12">
        <f t="shared" si="3"/>
        <v>129</v>
      </c>
      <c r="AL31" s="18">
        <f t="shared" si="64"/>
        <v>8150.22</v>
      </c>
      <c r="AM31" s="33">
        <v>22</v>
      </c>
      <c r="AN31" s="12">
        <f t="shared" si="65"/>
        <v>66</v>
      </c>
      <c r="AO31" s="18">
        <f t="shared" si="66"/>
        <v>4169.88</v>
      </c>
      <c r="AP31" s="33">
        <v>2</v>
      </c>
      <c r="AQ31" s="12">
        <f t="shared" si="7"/>
        <v>6</v>
      </c>
      <c r="AR31" s="18">
        <f t="shared" si="67"/>
        <v>379.08</v>
      </c>
      <c r="AS31" s="33">
        <v>0</v>
      </c>
      <c r="AT31" s="12">
        <f t="shared" si="9"/>
        <v>0</v>
      </c>
      <c r="AU31" s="18">
        <f t="shared" si="68"/>
        <v>0</v>
      </c>
      <c r="AV31" s="33">
        <v>30</v>
      </c>
      <c r="AW31" s="12">
        <f t="shared" si="11"/>
        <v>90</v>
      </c>
      <c r="AX31" s="18">
        <f t="shared" si="69"/>
        <v>5686.2</v>
      </c>
      <c r="AY31" s="35">
        <v>14</v>
      </c>
      <c r="AZ31" s="12">
        <f t="shared" si="13"/>
        <v>42</v>
      </c>
      <c r="BA31" s="19">
        <f t="shared" si="70"/>
        <v>2653.56</v>
      </c>
      <c r="BB31" s="33">
        <v>0</v>
      </c>
      <c r="BC31" s="12">
        <f t="shared" si="15"/>
        <v>0</v>
      </c>
      <c r="BD31" s="18">
        <f t="shared" si="71"/>
        <v>0</v>
      </c>
      <c r="BE31" s="33">
        <v>0</v>
      </c>
      <c r="BF31" s="12">
        <f t="shared" si="17"/>
        <v>0</v>
      </c>
      <c r="BG31" s="18">
        <f t="shared" si="72"/>
        <v>0</v>
      </c>
      <c r="BH31" s="24">
        <v>0</v>
      </c>
      <c r="BI31" s="12">
        <f t="shared" si="19"/>
        <v>0</v>
      </c>
      <c r="BJ31" s="18">
        <f t="shared" si="73"/>
        <v>0</v>
      </c>
      <c r="BK31" s="24">
        <v>0</v>
      </c>
      <c r="BL31" s="12">
        <f t="shared" si="21"/>
        <v>0</v>
      </c>
      <c r="BM31" s="18">
        <f t="shared" si="74"/>
        <v>0</v>
      </c>
      <c r="BN31" s="24">
        <v>0</v>
      </c>
      <c r="BO31" s="12">
        <f t="shared" si="23"/>
        <v>0</v>
      </c>
      <c r="BP31" s="18">
        <f t="shared" si="75"/>
        <v>0</v>
      </c>
      <c r="BQ31" s="24">
        <v>0</v>
      </c>
      <c r="BR31" s="12">
        <f t="shared" si="25"/>
        <v>0</v>
      </c>
      <c r="BS31" s="18">
        <f t="shared" si="0"/>
        <v>0</v>
      </c>
      <c r="BT31" s="38">
        <v>0</v>
      </c>
      <c r="BU31" s="12">
        <f t="shared" si="26"/>
        <v>0</v>
      </c>
      <c r="BV31" s="18">
        <f t="shared" si="76"/>
        <v>0</v>
      </c>
      <c r="BW31" s="23">
        <v>0</v>
      </c>
      <c r="BX31" s="12">
        <f t="shared" si="28"/>
        <v>0</v>
      </c>
      <c r="BY31" s="20">
        <f t="shared" si="77"/>
        <v>0</v>
      </c>
      <c r="BZ31" s="36">
        <v>0</v>
      </c>
      <c r="CA31" s="12">
        <f t="shared" si="30"/>
        <v>0</v>
      </c>
      <c r="CB31" s="20">
        <f t="shared" si="78"/>
        <v>0</v>
      </c>
      <c r="CC31" s="28">
        <v>0</v>
      </c>
      <c r="CD31" s="12">
        <f t="shared" si="32"/>
        <v>0</v>
      </c>
      <c r="CE31" s="20">
        <f t="shared" si="79"/>
        <v>0</v>
      </c>
      <c r="CF31" s="36">
        <v>0</v>
      </c>
      <c r="CG31" s="12">
        <f t="shared" si="34"/>
        <v>0</v>
      </c>
      <c r="CH31" s="20">
        <f t="shared" si="80"/>
        <v>0</v>
      </c>
      <c r="CI31" s="36">
        <v>0</v>
      </c>
      <c r="CJ31" s="12">
        <f t="shared" si="36"/>
        <v>0</v>
      </c>
      <c r="CK31" s="20">
        <f t="shared" si="81"/>
        <v>0</v>
      </c>
      <c r="CL31" s="23"/>
      <c r="CM31" s="12">
        <f t="shared" si="38"/>
        <v>0</v>
      </c>
      <c r="CN31" s="20">
        <f t="shared" si="82"/>
        <v>0</v>
      </c>
      <c r="CO31" s="23">
        <v>75</v>
      </c>
      <c r="CP31" s="12">
        <f t="shared" si="40"/>
        <v>225</v>
      </c>
      <c r="CQ31" s="20">
        <f t="shared" si="83"/>
        <v>14215.5</v>
      </c>
      <c r="CR31" s="54">
        <v>167</v>
      </c>
    </row>
    <row r="32" spans="1:96" ht="15.75" x14ac:dyDescent="0.25">
      <c r="A32" s="46" t="s">
        <v>793</v>
      </c>
      <c r="B32" s="46" t="s">
        <v>31</v>
      </c>
      <c r="C32" s="46" t="s">
        <v>291</v>
      </c>
      <c r="D32" s="46" t="s">
        <v>60</v>
      </c>
      <c r="E32" s="49" t="s">
        <v>209</v>
      </c>
      <c r="F32" s="49" t="s">
        <v>159</v>
      </c>
      <c r="G32" s="49" t="s">
        <v>405</v>
      </c>
      <c r="H32" s="49">
        <v>31847</v>
      </c>
      <c r="I32" s="47">
        <v>285030.65000000002</v>
      </c>
      <c r="J32" s="39">
        <v>285030.64999999997</v>
      </c>
      <c r="K32" s="46" t="s">
        <v>555</v>
      </c>
      <c r="L32" s="46" t="s">
        <v>556</v>
      </c>
      <c r="M32" s="46" t="s">
        <v>557</v>
      </c>
      <c r="N32" s="46" t="s">
        <v>558</v>
      </c>
      <c r="O32" s="46" t="s">
        <v>559</v>
      </c>
      <c r="P32" s="40" t="s">
        <v>127</v>
      </c>
      <c r="Q32" s="49" t="s">
        <v>435</v>
      </c>
      <c r="R32" s="46" t="s">
        <v>620</v>
      </c>
      <c r="S32" s="46" t="s">
        <v>702</v>
      </c>
      <c r="T32" s="47">
        <v>8.9545499999999993</v>
      </c>
      <c r="U32" s="46" t="s">
        <v>34</v>
      </c>
      <c r="V32" s="47">
        <v>19.7</v>
      </c>
      <c r="W32" s="47">
        <v>10</v>
      </c>
      <c r="X32" s="46" t="s">
        <v>756</v>
      </c>
      <c r="Y32" s="46" t="s">
        <v>359</v>
      </c>
      <c r="Z32" s="48">
        <v>73051</v>
      </c>
      <c r="AA32" s="47">
        <v>1</v>
      </c>
      <c r="AB32" s="47">
        <v>50</v>
      </c>
      <c r="AC32" s="47">
        <v>0</v>
      </c>
      <c r="AD32" s="47">
        <v>50.24</v>
      </c>
      <c r="AE32" s="49"/>
      <c r="AF32" s="6">
        <v>8.9499999999999993</v>
      </c>
      <c r="AG32" s="27">
        <v>454</v>
      </c>
      <c r="AH32" s="12">
        <f t="shared" si="1"/>
        <v>1362</v>
      </c>
      <c r="AI32" s="18">
        <f t="shared" si="63"/>
        <v>12189.9</v>
      </c>
      <c r="AJ32" s="32">
        <v>331</v>
      </c>
      <c r="AK32" s="12">
        <f t="shared" si="3"/>
        <v>993</v>
      </c>
      <c r="AL32" s="18">
        <f t="shared" si="64"/>
        <v>8887.3499999999985</v>
      </c>
      <c r="AM32" s="33">
        <v>310</v>
      </c>
      <c r="AN32" s="12">
        <f t="shared" si="65"/>
        <v>930</v>
      </c>
      <c r="AO32" s="18">
        <f t="shared" si="66"/>
        <v>8323.5</v>
      </c>
      <c r="AP32" s="33">
        <v>206</v>
      </c>
      <c r="AQ32" s="12">
        <f t="shared" si="7"/>
        <v>618</v>
      </c>
      <c r="AR32" s="18">
        <f t="shared" si="67"/>
        <v>5531.0999999999995</v>
      </c>
      <c r="AS32" s="33">
        <v>1373</v>
      </c>
      <c r="AT32" s="12">
        <f t="shared" si="9"/>
        <v>4119</v>
      </c>
      <c r="AU32" s="18">
        <f t="shared" si="68"/>
        <v>36865.049999999996</v>
      </c>
      <c r="AV32" s="33">
        <v>250</v>
      </c>
      <c r="AW32" s="12">
        <f t="shared" si="11"/>
        <v>750</v>
      </c>
      <c r="AX32" s="18">
        <f t="shared" si="69"/>
        <v>6712.4999999999991</v>
      </c>
      <c r="AY32" s="35">
        <v>314</v>
      </c>
      <c r="AZ32" s="12">
        <f t="shared" si="13"/>
        <v>942</v>
      </c>
      <c r="BA32" s="19">
        <f t="shared" si="70"/>
        <v>8430.9</v>
      </c>
      <c r="BB32" s="33">
        <v>598</v>
      </c>
      <c r="BC32" s="12">
        <f t="shared" si="15"/>
        <v>1794</v>
      </c>
      <c r="BD32" s="18">
        <f t="shared" si="71"/>
        <v>16056.3</v>
      </c>
      <c r="BE32" s="33">
        <v>122</v>
      </c>
      <c r="BF32" s="12">
        <f t="shared" si="17"/>
        <v>366</v>
      </c>
      <c r="BG32" s="18">
        <f t="shared" si="72"/>
        <v>3275.7</v>
      </c>
      <c r="BH32" s="24">
        <v>406</v>
      </c>
      <c r="BI32" s="12">
        <f t="shared" si="19"/>
        <v>1218</v>
      </c>
      <c r="BJ32" s="18">
        <f t="shared" si="73"/>
        <v>10901.099999999999</v>
      </c>
      <c r="BK32" s="24">
        <v>1169</v>
      </c>
      <c r="BL32" s="12">
        <f t="shared" si="21"/>
        <v>3507</v>
      </c>
      <c r="BM32" s="18">
        <f t="shared" si="74"/>
        <v>31387.649999999998</v>
      </c>
      <c r="BN32" s="24">
        <v>1097</v>
      </c>
      <c r="BO32" s="12">
        <f t="shared" si="23"/>
        <v>3291</v>
      </c>
      <c r="BP32" s="18">
        <f t="shared" si="75"/>
        <v>29454.449999999997</v>
      </c>
      <c r="BQ32" s="24">
        <v>350</v>
      </c>
      <c r="BR32" s="12">
        <f t="shared" si="25"/>
        <v>1050</v>
      </c>
      <c r="BS32" s="18">
        <f t="shared" si="0"/>
        <v>9397.5</v>
      </c>
      <c r="BT32" s="38">
        <v>60</v>
      </c>
      <c r="BU32" s="12">
        <f t="shared" si="26"/>
        <v>180</v>
      </c>
      <c r="BV32" s="18">
        <f t="shared" si="76"/>
        <v>1610.9999999999998</v>
      </c>
      <c r="BW32" s="23">
        <v>274</v>
      </c>
      <c r="BX32" s="12">
        <f t="shared" si="28"/>
        <v>822</v>
      </c>
      <c r="BY32" s="20">
        <f t="shared" si="77"/>
        <v>7356.9</v>
      </c>
      <c r="BZ32" s="36">
        <v>319</v>
      </c>
      <c r="CA32" s="12">
        <f t="shared" si="30"/>
        <v>957</v>
      </c>
      <c r="CB32" s="20">
        <f t="shared" si="78"/>
        <v>8565.15</v>
      </c>
      <c r="CC32" s="28">
        <v>173</v>
      </c>
      <c r="CD32" s="12">
        <f t="shared" si="32"/>
        <v>519</v>
      </c>
      <c r="CE32" s="20">
        <f t="shared" si="79"/>
        <v>4645.0499999999993</v>
      </c>
      <c r="CF32" s="36">
        <v>200</v>
      </c>
      <c r="CG32" s="12">
        <f t="shared" si="34"/>
        <v>600</v>
      </c>
      <c r="CH32" s="20">
        <f t="shared" si="80"/>
        <v>5370</v>
      </c>
      <c r="CI32" s="36">
        <v>10</v>
      </c>
      <c r="CJ32" s="12">
        <f t="shared" si="36"/>
        <v>30</v>
      </c>
      <c r="CK32" s="20">
        <f t="shared" si="81"/>
        <v>268.5</v>
      </c>
      <c r="CL32" s="23">
        <v>150</v>
      </c>
      <c r="CM32" s="12">
        <f t="shared" si="38"/>
        <v>450</v>
      </c>
      <c r="CN32" s="20">
        <f t="shared" si="82"/>
        <v>4027.4999999999995</v>
      </c>
      <c r="CO32" s="23"/>
      <c r="CP32" s="12">
        <f t="shared" si="40"/>
        <v>0</v>
      </c>
      <c r="CQ32" s="20">
        <f t="shared" si="83"/>
        <v>0</v>
      </c>
      <c r="CR32" s="54">
        <v>7349</v>
      </c>
    </row>
    <row r="33" spans="1:96" ht="15.75" x14ac:dyDescent="0.25">
      <c r="A33" s="46" t="s">
        <v>794</v>
      </c>
      <c r="B33" s="46" t="s">
        <v>31</v>
      </c>
      <c r="C33" s="46" t="s">
        <v>292</v>
      </c>
      <c r="D33" s="46" t="s">
        <v>61</v>
      </c>
      <c r="E33" s="49" t="s">
        <v>210</v>
      </c>
      <c r="F33" s="49" t="s">
        <v>160</v>
      </c>
      <c r="G33" s="49" t="s">
        <v>381</v>
      </c>
      <c r="H33" s="49">
        <v>4239</v>
      </c>
      <c r="I33" s="47">
        <v>4348.1542499999996</v>
      </c>
      <c r="J33" s="39">
        <v>4348.1542499999996</v>
      </c>
      <c r="K33" s="46" t="s">
        <v>356</v>
      </c>
      <c r="L33" s="46" t="s">
        <v>560</v>
      </c>
      <c r="M33" s="46" t="s">
        <v>561</v>
      </c>
      <c r="N33" s="46" t="s">
        <v>562</v>
      </c>
      <c r="O33" s="46" t="s">
        <v>563</v>
      </c>
      <c r="P33" s="40" t="s">
        <v>107</v>
      </c>
      <c r="Q33" s="49" t="s">
        <v>445</v>
      </c>
      <c r="R33" s="46" t="s">
        <v>621</v>
      </c>
      <c r="S33" s="46" t="s">
        <v>703</v>
      </c>
      <c r="T33" s="47">
        <v>12575</v>
      </c>
      <c r="U33" s="46" t="s">
        <v>31</v>
      </c>
      <c r="V33" s="47">
        <v>6.77</v>
      </c>
      <c r="W33" s="47">
        <v>10</v>
      </c>
      <c r="X33" s="46" t="s">
        <v>756</v>
      </c>
      <c r="Y33" s="46" t="s">
        <v>359</v>
      </c>
      <c r="Z33" s="48">
        <v>40179</v>
      </c>
      <c r="AA33" s="47">
        <v>3</v>
      </c>
      <c r="AB33" s="47">
        <v>0</v>
      </c>
      <c r="AC33" s="47">
        <v>-0.41261999999999999</v>
      </c>
      <c r="AD33" s="47">
        <v>39.83</v>
      </c>
      <c r="AE33" s="49" t="s">
        <v>835</v>
      </c>
      <c r="AF33" s="6">
        <v>1.0257499999999999</v>
      </c>
      <c r="AG33" s="27">
        <v>0</v>
      </c>
      <c r="AH33" s="12">
        <f t="shared" si="1"/>
        <v>0</v>
      </c>
      <c r="AI33" s="18">
        <f t="shared" si="63"/>
        <v>0</v>
      </c>
      <c r="AJ33" s="32">
        <v>36</v>
      </c>
      <c r="AK33" s="12">
        <f t="shared" si="3"/>
        <v>108</v>
      </c>
      <c r="AL33" s="18">
        <f t="shared" si="64"/>
        <v>110.78099999999999</v>
      </c>
      <c r="AM33" s="33">
        <v>202</v>
      </c>
      <c r="AN33" s="12">
        <f t="shared" si="65"/>
        <v>606</v>
      </c>
      <c r="AO33" s="18">
        <f t="shared" si="66"/>
        <v>621.60449999999992</v>
      </c>
      <c r="AP33" s="33">
        <v>0</v>
      </c>
      <c r="AQ33" s="12">
        <f t="shared" si="7"/>
        <v>0</v>
      </c>
      <c r="AR33" s="18">
        <f t="shared" si="67"/>
        <v>0</v>
      </c>
      <c r="AS33" s="33">
        <v>0</v>
      </c>
      <c r="AT33" s="12">
        <f t="shared" si="9"/>
        <v>0</v>
      </c>
      <c r="AU33" s="18">
        <f t="shared" si="68"/>
        <v>0</v>
      </c>
      <c r="AV33" s="33">
        <v>60</v>
      </c>
      <c r="AW33" s="12">
        <f t="shared" si="11"/>
        <v>180</v>
      </c>
      <c r="AX33" s="18">
        <f t="shared" si="69"/>
        <v>184.63499999999999</v>
      </c>
      <c r="AY33" s="35">
        <v>0</v>
      </c>
      <c r="AZ33" s="12">
        <f t="shared" si="13"/>
        <v>0</v>
      </c>
      <c r="BA33" s="19">
        <f t="shared" si="70"/>
        <v>0</v>
      </c>
      <c r="BB33" s="33">
        <v>0</v>
      </c>
      <c r="BC33" s="12">
        <f t="shared" si="15"/>
        <v>0</v>
      </c>
      <c r="BD33" s="18">
        <f t="shared" si="71"/>
        <v>0</v>
      </c>
      <c r="BE33" s="33">
        <v>0</v>
      </c>
      <c r="BF33" s="12">
        <f t="shared" si="17"/>
        <v>0</v>
      </c>
      <c r="BG33" s="18">
        <f t="shared" si="72"/>
        <v>0</v>
      </c>
      <c r="BH33" s="24">
        <v>0</v>
      </c>
      <c r="BI33" s="12">
        <f t="shared" si="19"/>
        <v>0</v>
      </c>
      <c r="BJ33" s="18">
        <f t="shared" si="73"/>
        <v>0</v>
      </c>
      <c r="BK33" s="24">
        <v>43</v>
      </c>
      <c r="BL33" s="12">
        <f t="shared" si="21"/>
        <v>129</v>
      </c>
      <c r="BM33" s="18">
        <f t="shared" si="74"/>
        <v>132.32174999999998</v>
      </c>
      <c r="BN33" s="24">
        <v>29</v>
      </c>
      <c r="BO33" s="12">
        <f t="shared" si="23"/>
        <v>87</v>
      </c>
      <c r="BP33" s="18">
        <f t="shared" si="75"/>
        <v>89.240249999999989</v>
      </c>
      <c r="BQ33" s="24">
        <v>139</v>
      </c>
      <c r="BR33" s="12">
        <f t="shared" si="25"/>
        <v>417</v>
      </c>
      <c r="BS33" s="18">
        <f t="shared" si="0"/>
        <v>427.73774999999995</v>
      </c>
      <c r="BT33" s="38">
        <v>14</v>
      </c>
      <c r="BU33" s="12">
        <f t="shared" si="26"/>
        <v>42</v>
      </c>
      <c r="BV33" s="18">
        <f t="shared" si="76"/>
        <v>43.081499999999998</v>
      </c>
      <c r="BW33" s="23">
        <v>0</v>
      </c>
      <c r="BX33" s="12">
        <f t="shared" si="28"/>
        <v>0</v>
      </c>
      <c r="BY33" s="20">
        <f t="shared" si="77"/>
        <v>0</v>
      </c>
      <c r="BZ33" s="36">
        <v>238</v>
      </c>
      <c r="CA33" s="12">
        <f t="shared" si="30"/>
        <v>714</v>
      </c>
      <c r="CB33" s="20">
        <f t="shared" si="78"/>
        <v>732.38549999999998</v>
      </c>
      <c r="CC33" s="28">
        <v>7</v>
      </c>
      <c r="CD33" s="12">
        <f t="shared" si="32"/>
        <v>21</v>
      </c>
      <c r="CE33" s="20">
        <f t="shared" si="79"/>
        <v>21.540749999999999</v>
      </c>
      <c r="CF33" s="36">
        <v>60</v>
      </c>
      <c r="CG33" s="12">
        <f t="shared" si="34"/>
        <v>180</v>
      </c>
      <c r="CH33" s="20">
        <f t="shared" si="80"/>
        <v>184.63499999999999</v>
      </c>
      <c r="CI33" s="36">
        <v>9</v>
      </c>
      <c r="CJ33" s="12">
        <f t="shared" si="36"/>
        <v>27</v>
      </c>
      <c r="CK33" s="20">
        <f t="shared" si="81"/>
        <v>27.695249999999998</v>
      </c>
      <c r="CL33" s="23"/>
      <c r="CM33" s="12">
        <f t="shared" si="38"/>
        <v>0</v>
      </c>
      <c r="CN33" s="20">
        <f t="shared" si="82"/>
        <v>0</v>
      </c>
      <c r="CO33" s="23">
        <v>250</v>
      </c>
      <c r="CP33" s="12">
        <f t="shared" si="40"/>
        <v>750</v>
      </c>
      <c r="CQ33" s="20">
        <f t="shared" si="83"/>
        <v>769.3125</v>
      </c>
      <c r="CR33" s="54">
        <v>978</v>
      </c>
    </row>
    <row r="34" spans="1:96" ht="15.75" x14ac:dyDescent="0.25">
      <c r="A34" s="46" t="s">
        <v>795</v>
      </c>
      <c r="B34" s="46" t="s">
        <v>31</v>
      </c>
      <c r="C34" s="46" t="s">
        <v>293</v>
      </c>
      <c r="D34" s="46" t="s">
        <v>62</v>
      </c>
      <c r="E34" s="49" t="s">
        <v>211</v>
      </c>
      <c r="F34" s="49" t="s">
        <v>161</v>
      </c>
      <c r="G34" s="49" t="s">
        <v>406</v>
      </c>
      <c r="H34" s="49">
        <v>16758</v>
      </c>
      <c r="I34" s="66"/>
      <c r="J34" s="67"/>
      <c r="K34" s="46" t="s">
        <v>262</v>
      </c>
      <c r="L34" s="46" t="s">
        <v>564</v>
      </c>
      <c r="M34" s="46" t="s">
        <v>565</v>
      </c>
      <c r="N34" s="46" t="s">
        <v>566</v>
      </c>
      <c r="O34" s="46" t="s">
        <v>567</v>
      </c>
      <c r="P34" s="40" t="s">
        <v>124</v>
      </c>
      <c r="Q34" s="49" t="s">
        <v>446</v>
      </c>
      <c r="R34" s="46" t="s">
        <v>622</v>
      </c>
      <c r="S34" s="46" t="s">
        <v>95</v>
      </c>
      <c r="T34" s="66"/>
      <c r="U34" s="69"/>
      <c r="V34" s="66"/>
      <c r="W34" s="66"/>
      <c r="X34" s="69"/>
      <c r="Y34" s="46" t="s">
        <v>359</v>
      </c>
      <c r="Z34" s="48">
        <v>73050</v>
      </c>
      <c r="AA34" s="47">
        <v>1</v>
      </c>
      <c r="AB34" s="66"/>
      <c r="AC34" s="66"/>
      <c r="AD34" s="66"/>
      <c r="AE34" s="49"/>
      <c r="AF34" s="70"/>
      <c r="AG34" s="27">
        <v>192</v>
      </c>
      <c r="AH34" s="12">
        <f t="shared" si="1"/>
        <v>576</v>
      </c>
      <c r="AI34" s="18">
        <f t="shared" si="63"/>
        <v>0</v>
      </c>
      <c r="AJ34" s="32">
        <v>146</v>
      </c>
      <c r="AK34" s="12">
        <f t="shared" si="3"/>
        <v>438</v>
      </c>
      <c r="AL34" s="18">
        <f t="shared" si="64"/>
        <v>0</v>
      </c>
      <c r="AM34" s="33">
        <v>72</v>
      </c>
      <c r="AN34" s="12">
        <f t="shared" si="65"/>
        <v>216</v>
      </c>
      <c r="AO34" s="18">
        <f t="shared" si="66"/>
        <v>0</v>
      </c>
      <c r="AP34" s="33">
        <v>2</v>
      </c>
      <c r="AQ34" s="12">
        <f t="shared" si="7"/>
        <v>6</v>
      </c>
      <c r="AR34" s="18">
        <f t="shared" si="67"/>
        <v>0</v>
      </c>
      <c r="AS34" s="33">
        <v>41</v>
      </c>
      <c r="AT34" s="12">
        <f t="shared" si="9"/>
        <v>123</v>
      </c>
      <c r="AU34" s="18">
        <f t="shared" si="68"/>
        <v>0</v>
      </c>
      <c r="AV34" s="33">
        <v>60</v>
      </c>
      <c r="AW34" s="12">
        <f t="shared" si="11"/>
        <v>180</v>
      </c>
      <c r="AX34" s="18">
        <f t="shared" si="69"/>
        <v>0</v>
      </c>
      <c r="AY34" s="35">
        <v>12</v>
      </c>
      <c r="AZ34" s="12">
        <f t="shared" si="13"/>
        <v>36</v>
      </c>
      <c r="BA34" s="19">
        <f t="shared" si="70"/>
        <v>0</v>
      </c>
      <c r="BB34" s="33">
        <v>144</v>
      </c>
      <c r="BC34" s="12">
        <f t="shared" si="15"/>
        <v>432</v>
      </c>
      <c r="BD34" s="18">
        <f t="shared" si="71"/>
        <v>0</v>
      </c>
      <c r="BE34" s="33">
        <v>374</v>
      </c>
      <c r="BF34" s="12">
        <f t="shared" si="17"/>
        <v>1122</v>
      </c>
      <c r="BG34" s="18">
        <f t="shared" si="72"/>
        <v>0</v>
      </c>
      <c r="BH34" s="24">
        <v>482</v>
      </c>
      <c r="BI34" s="12">
        <f t="shared" si="19"/>
        <v>1446</v>
      </c>
      <c r="BJ34" s="18">
        <f t="shared" si="73"/>
        <v>0</v>
      </c>
      <c r="BK34" s="24">
        <v>266</v>
      </c>
      <c r="BL34" s="12">
        <f t="shared" si="21"/>
        <v>798</v>
      </c>
      <c r="BM34" s="18">
        <f t="shared" si="74"/>
        <v>0</v>
      </c>
      <c r="BN34" s="24">
        <v>607</v>
      </c>
      <c r="BO34" s="12">
        <f t="shared" si="23"/>
        <v>1821</v>
      </c>
      <c r="BP34" s="18">
        <f t="shared" si="75"/>
        <v>0</v>
      </c>
      <c r="BQ34" s="24">
        <v>211</v>
      </c>
      <c r="BR34" s="12">
        <f t="shared" si="25"/>
        <v>633</v>
      </c>
      <c r="BS34" s="18">
        <f t="shared" si="0"/>
        <v>0</v>
      </c>
      <c r="BT34" s="38">
        <v>94</v>
      </c>
      <c r="BU34" s="12">
        <f t="shared" si="26"/>
        <v>282</v>
      </c>
      <c r="BV34" s="18">
        <f t="shared" si="76"/>
        <v>0</v>
      </c>
      <c r="BW34" s="23">
        <v>84</v>
      </c>
      <c r="BX34" s="12">
        <f t="shared" si="28"/>
        <v>252</v>
      </c>
      <c r="BY34" s="20">
        <f t="shared" si="77"/>
        <v>0</v>
      </c>
      <c r="BZ34" s="36">
        <v>900</v>
      </c>
      <c r="CA34" s="12">
        <f t="shared" si="30"/>
        <v>2700</v>
      </c>
      <c r="CB34" s="20">
        <f t="shared" si="78"/>
        <v>0</v>
      </c>
      <c r="CC34" s="28">
        <v>360</v>
      </c>
      <c r="CD34" s="12">
        <f t="shared" si="32"/>
        <v>1080</v>
      </c>
      <c r="CE34" s="20">
        <f t="shared" si="79"/>
        <v>0</v>
      </c>
      <c r="CF34" s="36">
        <v>50</v>
      </c>
      <c r="CG34" s="12">
        <f t="shared" si="34"/>
        <v>150</v>
      </c>
      <c r="CH34" s="20">
        <f t="shared" si="80"/>
        <v>0</v>
      </c>
      <c r="CI34" s="36">
        <v>0</v>
      </c>
      <c r="CJ34" s="12">
        <f t="shared" si="36"/>
        <v>0</v>
      </c>
      <c r="CK34" s="20">
        <f t="shared" si="81"/>
        <v>0</v>
      </c>
      <c r="CL34" s="23"/>
      <c r="CM34" s="12">
        <f t="shared" si="38"/>
        <v>0</v>
      </c>
      <c r="CN34" s="20">
        <f t="shared" si="82"/>
        <v>0</v>
      </c>
      <c r="CO34" s="23">
        <v>200</v>
      </c>
      <c r="CP34" s="12">
        <f t="shared" si="40"/>
        <v>600</v>
      </c>
      <c r="CQ34" s="20">
        <f t="shared" si="83"/>
        <v>0</v>
      </c>
      <c r="CR34" s="54">
        <v>3867</v>
      </c>
    </row>
    <row r="35" spans="1:96" ht="15.6" customHeight="1" x14ac:dyDescent="0.25">
      <c r="A35" s="46" t="s">
        <v>796</v>
      </c>
      <c r="B35" s="46" t="s">
        <v>31</v>
      </c>
      <c r="C35" s="46" t="s">
        <v>294</v>
      </c>
      <c r="D35" s="46" t="s">
        <v>63</v>
      </c>
      <c r="E35" s="49" t="s">
        <v>212</v>
      </c>
      <c r="F35" s="49" t="s">
        <v>162</v>
      </c>
      <c r="G35" s="49" t="s">
        <v>407</v>
      </c>
      <c r="H35" s="49">
        <v>1255</v>
      </c>
      <c r="I35" s="47">
        <v>815750</v>
      </c>
      <c r="J35" s="59">
        <v>13310050</v>
      </c>
      <c r="K35" s="46" t="s">
        <v>568</v>
      </c>
      <c r="L35" s="46" t="s">
        <v>569</v>
      </c>
      <c r="M35" s="46" t="s">
        <v>570</v>
      </c>
      <c r="N35" s="46" t="s">
        <v>571</v>
      </c>
      <c r="O35" s="46" t="s">
        <v>572</v>
      </c>
      <c r="P35" s="40" t="s">
        <v>128</v>
      </c>
      <c r="Q35" s="49" t="s">
        <v>128</v>
      </c>
      <c r="R35" s="46" t="s">
        <v>623</v>
      </c>
      <c r="S35" s="46" t="s">
        <v>704</v>
      </c>
      <c r="T35" s="47">
        <v>720</v>
      </c>
      <c r="U35" s="46" t="s">
        <v>31</v>
      </c>
      <c r="V35" s="47">
        <v>1188.29</v>
      </c>
      <c r="W35" s="47">
        <v>10</v>
      </c>
      <c r="X35" s="46" t="s">
        <v>763</v>
      </c>
      <c r="Y35" s="46" t="s">
        <v>359</v>
      </c>
      <c r="Z35" s="48">
        <v>47428</v>
      </c>
      <c r="AA35" s="47">
        <v>1</v>
      </c>
      <c r="AB35" s="47">
        <v>0</v>
      </c>
      <c r="AC35" s="47">
        <v>-2.2530000000000001E-2</v>
      </c>
      <c r="AD35" s="47">
        <v>39.83</v>
      </c>
      <c r="AE35" s="49" t="s">
        <v>836</v>
      </c>
      <c r="AF35" s="4">
        <v>650</v>
      </c>
      <c r="AG35" s="23">
        <v>34</v>
      </c>
      <c r="AH35" s="12">
        <f t="shared" si="1"/>
        <v>102</v>
      </c>
      <c r="AI35" s="18">
        <f>AH35*AF35</f>
        <v>66300</v>
      </c>
      <c r="AJ35" s="28">
        <v>0</v>
      </c>
      <c r="AK35" s="12">
        <f t="shared" si="3"/>
        <v>0</v>
      </c>
      <c r="AL35" s="18">
        <f>AK35*AF35</f>
        <v>0</v>
      </c>
      <c r="AM35" s="23">
        <v>168</v>
      </c>
      <c r="AN35" s="12">
        <f>TRUNC((AM35/12*36),0)</f>
        <v>504</v>
      </c>
      <c r="AO35" s="18">
        <f>AN35*AF35</f>
        <v>327600</v>
      </c>
      <c r="AP35" s="23">
        <v>0</v>
      </c>
      <c r="AQ35" s="12">
        <f t="shared" si="7"/>
        <v>0</v>
      </c>
      <c r="AR35" s="18">
        <f>AQ35*AF35</f>
        <v>0</v>
      </c>
      <c r="AS35" s="23">
        <v>0</v>
      </c>
      <c r="AT35" s="12">
        <f t="shared" si="9"/>
        <v>0</v>
      </c>
      <c r="AU35" s="18">
        <f>AT35*AF35</f>
        <v>0</v>
      </c>
      <c r="AV35" s="23">
        <v>120</v>
      </c>
      <c r="AW35" s="12">
        <f t="shared" si="11"/>
        <v>360</v>
      </c>
      <c r="AX35" s="18">
        <f>AW35*AF35</f>
        <v>234000</v>
      </c>
      <c r="AY35" s="24">
        <v>0</v>
      </c>
      <c r="AZ35" s="12">
        <f t="shared" si="13"/>
        <v>0</v>
      </c>
      <c r="BA35" s="19">
        <f>AZ35*AF35</f>
        <v>0</v>
      </c>
      <c r="BB35" s="23">
        <v>0</v>
      </c>
      <c r="BC35" s="12">
        <f t="shared" si="15"/>
        <v>0</v>
      </c>
      <c r="BD35" s="18">
        <f>BC35*AF35</f>
        <v>0</v>
      </c>
      <c r="BE35" s="23">
        <v>0</v>
      </c>
      <c r="BF35" s="12">
        <f t="shared" si="17"/>
        <v>0</v>
      </c>
      <c r="BG35" s="18">
        <f>BF35*AF35</f>
        <v>0</v>
      </c>
      <c r="BH35" s="24">
        <v>0</v>
      </c>
      <c r="BI35" s="12">
        <f t="shared" si="19"/>
        <v>0</v>
      </c>
      <c r="BJ35" s="18">
        <f>BI35*AF35</f>
        <v>0</v>
      </c>
      <c r="BK35" s="24">
        <v>0</v>
      </c>
      <c r="BL35" s="12">
        <f t="shared" si="21"/>
        <v>0</v>
      </c>
      <c r="BM35" s="18">
        <f>BL35*AF35</f>
        <v>0</v>
      </c>
      <c r="BN35" s="24">
        <v>0</v>
      </c>
      <c r="BO35" s="12">
        <f t="shared" si="23"/>
        <v>0</v>
      </c>
      <c r="BP35" s="18">
        <f>BO35*AF35</f>
        <v>0</v>
      </c>
      <c r="BQ35" s="24">
        <v>0</v>
      </c>
      <c r="BR35" s="12">
        <f t="shared" si="25"/>
        <v>0</v>
      </c>
      <c r="BS35" s="18">
        <f t="shared" si="0"/>
        <v>0</v>
      </c>
      <c r="BT35" s="38">
        <v>0</v>
      </c>
      <c r="BU35" s="12">
        <f t="shared" si="26"/>
        <v>0</v>
      </c>
      <c r="BV35" s="18">
        <f>BU35*AF35</f>
        <v>0</v>
      </c>
      <c r="BW35" s="23">
        <v>0</v>
      </c>
      <c r="BX35" s="12">
        <f t="shared" si="28"/>
        <v>0</v>
      </c>
      <c r="BY35" s="20">
        <f>BX35*AF35</f>
        <v>0</v>
      </c>
      <c r="BZ35" s="36">
        <v>0</v>
      </c>
      <c r="CA35" s="12">
        <f t="shared" si="30"/>
        <v>0</v>
      </c>
      <c r="CB35" s="20">
        <f>CA35*AF35</f>
        <v>0</v>
      </c>
      <c r="CC35" s="28">
        <v>0</v>
      </c>
      <c r="CD35" s="12">
        <f t="shared" si="32"/>
        <v>0</v>
      </c>
      <c r="CE35" s="20">
        <f>CD35*AF35</f>
        <v>0</v>
      </c>
      <c r="CF35" s="36">
        <v>0</v>
      </c>
      <c r="CG35" s="12">
        <f t="shared" si="34"/>
        <v>0</v>
      </c>
      <c r="CH35" s="20">
        <f>CG35*AF35</f>
        <v>0</v>
      </c>
      <c r="CI35" s="36">
        <v>0</v>
      </c>
      <c r="CJ35" s="12">
        <f t="shared" si="36"/>
        <v>0</v>
      </c>
      <c r="CK35" s="20">
        <f>CJ35*AF35</f>
        <v>0</v>
      </c>
      <c r="CL35" s="23"/>
      <c r="CM35" s="12">
        <f t="shared" si="38"/>
        <v>0</v>
      </c>
      <c r="CN35" s="20">
        <f>CM35*AF35</f>
        <v>0</v>
      </c>
      <c r="CO35" s="23"/>
      <c r="CP35" s="12">
        <f t="shared" si="40"/>
        <v>0</v>
      </c>
      <c r="CQ35" s="20">
        <f>CP35*AF35</f>
        <v>0</v>
      </c>
      <c r="CR35" s="54">
        <v>289</v>
      </c>
    </row>
    <row r="36" spans="1:96" ht="15.6" customHeight="1" x14ac:dyDescent="0.25">
      <c r="A36" s="46" t="s">
        <v>796</v>
      </c>
      <c r="B36" s="46" t="s">
        <v>33</v>
      </c>
      <c r="C36" s="46" t="s">
        <v>294</v>
      </c>
      <c r="D36" s="46" t="s">
        <v>63</v>
      </c>
      <c r="E36" s="49" t="s">
        <v>213</v>
      </c>
      <c r="F36" s="49" t="s">
        <v>162</v>
      </c>
      <c r="G36" s="49" t="s">
        <v>408</v>
      </c>
      <c r="H36" s="49">
        <v>3903</v>
      </c>
      <c r="I36" s="47">
        <v>7610850</v>
      </c>
      <c r="J36" s="59"/>
      <c r="K36" s="46" t="s">
        <v>568</v>
      </c>
      <c r="L36" s="46" t="s">
        <v>569</v>
      </c>
      <c r="M36" s="46" t="s">
        <v>570</v>
      </c>
      <c r="N36" s="46" t="s">
        <v>571</v>
      </c>
      <c r="O36" s="46" t="s">
        <v>572</v>
      </c>
      <c r="P36" s="40" t="s">
        <v>128</v>
      </c>
      <c r="Q36" s="49" t="s">
        <v>128</v>
      </c>
      <c r="R36" s="46" t="s">
        <v>624</v>
      </c>
      <c r="S36" s="46" t="s">
        <v>705</v>
      </c>
      <c r="T36" s="47">
        <v>2160</v>
      </c>
      <c r="U36" s="46" t="s">
        <v>31</v>
      </c>
      <c r="V36" s="47">
        <v>3564.86</v>
      </c>
      <c r="W36" s="47">
        <v>10</v>
      </c>
      <c r="X36" s="46" t="s">
        <v>763</v>
      </c>
      <c r="Y36" s="46" t="s">
        <v>359</v>
      </c>
      <c r="Z36" s="48">
        <v>47428</v>
      </c>
      <c r="AA36" s="47">
        <v>1</v>
      </c>
      <c r="AB36" s="47">
        <v>0</v>
      </c>
      <c r="AC36" s="47">
        <v>-2.2530000000000001E-2</v>
      </c>
      <c r="AD36" s="47">
        <v>39.83</v>
      </c>
      <c r="AE36" s="49" t="s">
        <v>836</v>
      </c>
      <c r="AF36" s="5">
        <v>1950</v>
      </c>
      <c r="AG36" s="24">
        <v>62</v>
      </c>
      <c r="AH36" s="12">
        <f t="shared" si="1"/>
        <v>186</v>
      </c>
      <c r="AI36" s="18">
        <f t="shared" ref="AI36:AI49" si="84">AH36*AF36</f>
        <v>362700</v>
      </c>
      <c r="AJ36" s="29">
        <v>0</v>
      </c>
      <c r="AK36" s="12">
        <f t="shared" si="3"/>
        <v>0</v>
      </c>
      <c r="AL36" s="18">
        <f t="shared" ref="AL36:AL49" si="85">AK36*AF36</f>
        <v>0</v>
      </c>
      <c r="AM36" s="33">
        <v>394</v>
      </c>
      <c r="AN36" s="12">
        <f t="shared" ref="AN36:AN49" si="86">TRUNC((AM36/12*36),0)</f>
        <v>1182</v>
      </c>
      <c r="AO36" s="18">
        <f t="shared" ref="AO36:AO49" si="87">AN36*AF36</f>
        <v>2304900</v>
      </c>
      <c r="AP36" s="33">
        <v>0</v>
      </c>
      <c r="AQ36" s="12">
        <f t="shared" si="7"/>
        <v>0</v>
      </c>
      <c r="AR36" s="18">
        <f t="shared" ref="AR36:AR49" si="88">AQ36*AF36</f>
        <v>0</v>
      </c>
      <c r="AS36" s="24">
        <v>173</v>
      </c>
      <c r="AT36" s="12">
        <f t="shared" si="9"/>
        <v>519</v>
      </c>
      <c r="AU36" s="18">
        <f t="shared" ref="AU36:AU49" si="89">AT36*AF36</f>
        <v>1012050</v>
      </c>
      <c r="AV36" s="24">
        <v>170</v>
      </c>
      <c r="AW36" s="12">
        <f t="shared" si="11"/>
        <v>510</v>
      </c>
      <c r="AX36" s="18">
        <f t="shared" ref="AX36:AX49" si="90">AW36*AF36</f>
        <v>994500</v>
      </c>
      <c r="AY36" s="24">
        <v>72</v>
      </c>
      <c r="AZ36" s="12">
        <f t="shared" si="13"/>
        <v>216</v>
      </c>
      <c r="BA36" s="19">
        <f t="shared" ref="BA36:BA49" si="91">AZ36*AF36</f>
        <v>421200</v>
      </c>
      <c r="BB36" s="24">
        <v>0</v>
      </c>
      <c r="BC36" s="12">
        <f t="shared" si="15"/>
        <v>0</v>
      </c>
      <c r="BD36" s="18">
        <f t="shared" ref="BD36:BD49" si="92">BC36*AF36</f>
        <v>0</v>
      </c>
      <c r="BE36" s="24">
        <v>106</v>
      </c>
      <c r="BF36" s="12">
        <f t="shared" si="17"/>
        <v>318</v>
      </c>
      <c r="BG36" s="18">
        <f t="shared" ref="BG36:BG49" si="93">BF36*AF36</f>
        <v>620100</v>
      </c>
      <c r="BH36" s="24">
        <v>0</v>
      </c>
      <c r="BI36" s="12">
        <f t="shared" si="19"/>
        <v>0</v>
      </c>
      <c r="BJ36" s="18">
        <f t="shared" ref="BJ36:BJ49" si="94">BI36*AF36</f>
        <v>0</v>
      </c>
      <c r="BK36" s="24">
        <v>0</v>
      </c>
      <c r="BL36" s="12">
        <f t="shared" si="21"/>
        <v>0</v>
      </c>
      <c r="BM36" s="18">
        <f t="shared" ref="BM36:BM49" si="95">BL36*AF36</f>
        <v>0</v>
      </c>
      <c r="BN36" s="24">
        <v>24</v>
      </c>
      <c r="BO36" s="12">
        <f t="shared" si="23"/>
        <v>72</v>
      </c>
      <c r="BP36" s="18">
        <f t="shared" ref="BP36:BP49" si="96">BO36*AF36</f>
        <v>140400</v>
      </c>
      <c r="BQ36" s="24">
        <v>0</v>
      </c>
      <c r="BR36" s="12">
        <f t="shared" si="25"/>
        <v>0</v>
      </c>
      <c r="BS36" s="18">
        <f t="shared" si="0"/>
        <v>0</v>
      </c>
      <c r="BT36" s="38">
        <v>0</v>
      </c>
      <c r="BU36" s="12">
        <f t="shared" si="26"/>
        <v>0</v>
      </c>
      <c r="BV36" s="18">
        <f t="shared" ref="BV36:BV49" si="97">BU36*AF36</f>
        <v>0</v>
      </c>
      <c r="BW36" s="23">
        <v>0</v>
      </c>
      <c r="BX36" s="12">
        <f t="shared" si="28"/>
        <v>0</v>
      </c>
      <c r="BY36" s="20">
        <f t="shared" ref="BY36:BY49" si="98">BX36*AF36</f>
        <v>0</v>
      </c>
      <c r="BZ36" s="36">
        <v>0</v>
      </c>
      <c r="CA36" s="12">
        <f t="shared" si="30"/>
        <v>0</v>
      </c>
      <c r="CB36" s="20">
        <f t="shared" ref="CB36:CB49" si="99">CA36*AF36</f>
        <v>0</v>
      </c>
      <c r="CC36" s="28">
        <v>0</v>
      </c>
      <c r="CD36" s="12">
        <f t="shared" si="32"/>
        <v>0</v>
      </c>
      <c r="CE36" s="20">
        <f t="shared" ref="CE36:CE49" si="100">CD36*AF36</f>
        <v>0</v>
      </c>
      <c r="CF36" s="36">
        <v>0</v>
      </c>
      <c r="CG36" s="12">
        <f t="shared" si="34"/>
        <v>0</v>
      </c>
      <c r="CH36" s="20">
        <f t="shared" ref="CH36:CH49" si="101">CG36*AF36</f>
        <v>0</v>
      </c>
      <c r="CI36" s="36">
        <v>0</v>
      </c>
      <c r="CJ36" s="12">
        <f t="shared" si="36"/>
        <v>0</v>
      </c>
      <c r="CK36" s="20">
        <f t="shared" ref="CK36:CK49" si="102">CJ36*AF36</f>
        <v>0</v>
      </c>
      <c r="CL36" s="23"/>
      <c r="CM36" s="12">
        <f t="shared" si="38"/>
        <v>0</v>
      </c>
      <c r="CN36" s="20">
        <f t="shared" ref="CN36:CN49" si="103">CM36*AF36</f>
        <v>0</v>
      </c>
      <c r="CO36" s="23"/>
      <c r="CP36" s="12">
        <f t="shared" si="40"/>
        <v>0</v>
      </c>
      <c r="CQ36" s="20">
        <f t="shared" ref="CQ36:CQ49" si="104">CP36*AF36</f>
        <v>0</v>
      </c>
      <c r="CR36" s="54">
        <v>900</v>
      </c>
    </row>
    <row r="37" spans="1:96" ht="15.75" x14ac:dyDescent="0.25">
      <c r="A37" s="46" t="s">
        <v>796</v>
      </c>
      <c r="B37" s="46" t="s">
        <v>34</v>
      </c>
      <c r="C37" s="46" t="s">
        <v>294</v>
      </c>
      <c r="D37" s="46" t="s">
        <v>63</v>
      </c>
      <c r="E37" s="49" t="s">
        <v>214</v>
      </c>
      <c r="F37" s="49" t="s">
        <v>162</v>
      </c>
      <c r="G37" s="49" t="s">
        <v>409</v>
      </c>
      <c r="H37" s="49">
        <v>943</v>
      </c>
      <c r="I37" s="47">
        <v>306475</v>
      </c>
      <c r="J37" s="59"/>
      <c r="K37" s="46" t="s">
        <v>568</v>
      </c>
      <c r="L37" s="46" t="s">
        <v>569</v>
      </c>
      <c r="M37" s="46" t="s">
        <v>570</v>
      </c>
      <c r="N37" s="46" t="s">
        <v>571</v>
      </c>
      <c r="O37" s="46" t="s">
        <v>572</v>
      </c>
      <c r="P37" s="40" t="s">
        <v>128</v>
      </c>
      <c r="Q37" s="49" t="s">
        <v>128</v>
      </c>
      <c r="R37" s="46" t="s">
        <v>625</v>
      </c>
      <c r="S37" s="46" t="s">
        <v>706</v>
      </c>
      <c r="T37" s="47">
        <v>360</v>
      </c>
      <c r="U37" s="46" t="s">
        <v>31</v>
      </c>
      <c r="V37" s="47">
        <v>594.14</v>
      </c>
      <c r="W37" s="47">
        <v>10</v>
      </c>
      <c r="X37" s="46" t="s">
        <v>763</v>
      </c>
      <c r="Y37" s="46" t="s">
        <v>359</v>
      </c>
      <c r="Z37" s="48">
        <v>47428</v>
      </c>
      <c r="AA37" s="47">
        <v>1</v>
      </c>
      <c r="AB37" s="47">
        <v>0</v>
      </c>
      <c r="AC37" s="47">
        <v>-2.2530000000000001E-2</v>
      </c>
      <c r="AD37" s="47">
        <v>39.83</v>
      </c>
      <c r="AE37" s="49" t="s">
        <v>836</v>
      </c>
      <c r="AF37" s="4">
        <v>325</v>
      </c>
      <c r="AG37" s="24">
        <v>0</v>
      </c>
      <c r="AH37" s="12">
        <f t="shared" si="1"/>
        <v>0</v>
      </c>
      <c r="AI37" s="18">
        <f t="shared" si="84"/>
        <v>0</v>
      </c>
      <c r="AJ37" s="29">
        <v>0</v>
      </c>
      <c r="AK37" s="12">
        <f t="shared" si="3"/>
        <v>0</v>
      </c>
      <c r="AL37" s="18">
        <f t="shared" si="85"/>
        <v>0</v>
      </c>
      <c r="AM37" s="24">
        <v>0</v>
      </c>
      <c r="AN37" s="12">
        <f t="shared" si="86"/>
        <v>0</v>
      </c>
      <c r="AO37" s="18">
        <f t="shared" si="87"/>
        <v>0</v>
      </c>
      <c r="AP37" s="24">
        <v>0</v>
      </c>
      <c r="AQ37" s="12">
        <f t="shared" si="7"/>
        <v>0</v>
      </c>
      <c r="AR37" s="18">
        <f t="shared" si="88"/>
        <v>0</v>
      </c>
      <c r="AS37" s="24">
        <v>0</v>
      </c>
      <c r="AT37" s="12">
        <f t="shared" si="9"/>
        <v>0</v>
      </c>
      <c r="AU37" s="18">
        <f t="shared" si="89"/>
        <v>0</v>
      </c>
      <c r="AV37" s="24">
        <v>120</v>
      </c>
      <c r="AW37" s="12">
        <f t="shared" si="11"/>
        <v>360</v>
      </c>
      <c r="AX37" s="18">
        <f t="shared" si="90"/>
        <v>117000</v>
      </c>
      <c r="AY37" s="24">
        <v>0</v>
      </c>
      <c r="AZ37" s="12">
        <f t="shared" si="13"/>
        <v>0</v>
      </c>
      <c r="BA37" s="19">
        <f t="shared" si="91"/>
        <v>0</v>
      </c>
      <c r="BB37" s="24">
        <v>122</v>
      </c>
      <c r="BC37" s="12">
        <f t="shared" si="15"/>
        <v>366</v>
      </c>
      <c r="BD37" s="18">
        <f t="shared" si="92"/>
        <v>118950</v>
      </c>
      <c r="BE37" s="24">
        <v>0</v>
      </c>
      <c r="BF37" s="12">
        <f t="shared" si="17"/>
        <v>0</v>
      </c>
      <c r="BG37" s="18">
        <f t="shared" si="93"/>
        <v>0</v>
      </c>
      <c r="BH37" s="24">
        <v>0</v>
      </c>
      <c r="BI37" s="12">
        <f t="shared" si="19"/>
        <v>0</v>
      </c>
      <c r="BJ37" s="18">
        <f t="shared" si="94"/>
        <v>0</v>
      </c>
      <c r="BK37" s="24">
        <v>0</v>
      </c>
      <c r="BL37" s="12">
        <f t="shared" si="21"/>
        <v>0</v>
      </c>
      <c r="BM37" s="18">
        <f t="shared" si="95"/>
        <v>0</v>
      </c>
      <c r="BN37" s="24">
        <v>0</v>
      </c>
      <c r="BO37" s="12">
        <f t="shared" si="23"/>
        <v>0</v>
      </c>
      <c r="BP37" s="18">
        <f t="shared" si="96"/>
        <v>0</v>
      </c>
      <c r="BQ37" s="24">
        <v>0</v>
      </c>
      <c r="BR37" s="12">
        <f t="shared" si="25"/>
        <v>0</v>
      </c>
      <c r="BS37" s="18">
        <f t="shared" si="0"/>
        <v>0</v>
      </c>
      <c r="BT37" s="38">
        <v>0</v>
      </c>
      <c r="BU37" s="12">
        <f t="shared" si="26"/>
        <v>0</v>
      </c>
      <c r="BV37" s="18">
        <f t="shared" si="97"/>
        <v>0</v>
      </c>
      <c r="BW37" s="23">
        <v>0</v>
      </c>
      <c r="BX37" s="12">
        <f t="shared" si="28"/>
        <v>0</v>
      </c>
      <c r="BY37" s="20">
        <f t="shared" si="98"/>
        <v>0</v>
      </c>
      <c r="BZ37" s="36">
        <v>0</v>
      </c>
      <c r="CA37" s="12">
        <f t="shared" si="30"/>
        <v>0</v>
      </c>
      <c r="CB37" s="20">
        <f t="shared" si="99"/>
        <v>0</v>
      </c>
      <c r="CC37" s="28">
        <v>0</v>
      </c>
      <c r="CD37" s="12">
        <f t="shared" si="32"/>
        <v>0</v>
      </c>
      <c r="CE37" s="20">
        <f t="shared" si="100"/>
        <v>0</v>
      </c>
      <c r="CF37" s="36">
        <v>0</v>
      </c>
      <c r="CG37" s="12">
        <f t="shared" si="34"/>
        <v>0</v>
      </c>
      <c r="CH37" s="20">
        <f t="shared" si="101"/>
        <v>0</v>
      </c>
      <c r="CI37" s="36">
        <v>0</v>
      </c>
      <c r="CJ37" s="12">
        <f t="shared" si="36"/>
        <v>0</v>
      </c>
      <c r="CK37" s="20">
        <f t="shared" si="102"/>
        <v>0</v>
      </c>
      <c r="CL37" s="23"/>
      <c r="CM37" s="12">
        <f t="shared" si="38"/>
        <v>0</v>
      </c>
      <c r="CN37" s="20">
        <f t="shared" si="103"/>
        <v>0</v>
      </c>
      <c r="CO37" s="23"/>
      <c r="CP37" s="12">
        <f t="shared" si="40"/>
        <v>0</v>
      </c>
      <c r="CQ37" s="20">
        <f t="shared" si="104"/>
        <v>0</v>
      </c>
      <c r="CR37" s="54">
        <v>217</v>
      </c>
    </row>
    <row r="38" spans="1:96" ht="15.6" customHeight="1" x14ac:dyDescent="0.25">
      <c r="A38" s="46" t="s">
        <v>796</v>
      </c>
      <c r="B38" s="46" t="s">
        <v>64</v>
      </c>
      <c r="C38" s="46" t="s">
        <v>294</v>
      </c>
      <c r="D38" s="46" t="s">
        <v>63</v>
      </c>
      <c r="E38" s="49" t="s">
        <v>365</v>
      </c>
      <c r="F38" s="49" t="s">
        <v>162</v>
      </c>
      <c r="G38" s="49" t="s">
        <v>410</v>
      </c>
      <c r="H38" s="49">
        <v>561</v>
      </c>
      <c r="I38" s="47">
        <v>546975</v>
      </c>
      <c r="J38" s="59"/>
      <c r="K38" s="46" t="s">
        <v>568</v>
      </c>
      <c r="L38" s="46" t="s">
        <v>569</v>
      </c>
      <c r="M38" s="46" t="s">
        <v>570</v>
      </c>
      <c r="N38" s="46" t="s">
        <v>571</v>
      </c>
      <c r="O38" s="46" t="s">
        <v>572</v>
      </c>
      <c r="P38" s="40" t="s">
        <v>128</v>
      </c>
      <c r="Q38" s="49" t="s">
        <v>128</v>
      </c>
      <c r="R38" s="46" t="s">
        <v>626</v>
      </c>
      <c r="S38" s="46" t="s">
        <v>707</v>
      </c>
      <c r="T38" s="47">
        <v>1080</v>
      </c>
      <c r="U38" s="46" t="s">
        <v>31</v>
      </c>
      <c r="V38" s="47">
        <v>1782.43</v>
      </c>
      <c r="W38" s="47">
        <v>10</v>
      </c>
      <c r="X38" s="46" t="s">
        <v>763</v>
      </c>
      <c r="Y38" s="46" t="s">
        <v>359</v>
      </c>
      <c r="Z38" s="48">
        <v>47428</v>
      </c>
      <c r="AA38" s="47">
        <v>1</v>
      </c>
      <c r="AB38" s="47">
        <v>0</v>
      </c>
      <c r="AC38" s="47">
        <v>-2.2530000000000001E-2</v>
      </c>
      <c r="AD38" s="47">
        <v>3.33</v>
      </c>
      <c r="AE38" s="49" t="s">
        <v>836</v>
      </c>
      <c r="AF38" s="8">
        <v>975</v>
      </c>
      <c r="AG38" s="24">
        <v>0</v>
      </c>
      <c r="AH38" s="12">
        <f t="shared" si="1"/>
        <v>0</v>
      </c>
      <c r="AI38" s="18">
        <f t="shared" si="84"/>
        <v>0</v>
      </c>
      <c r="AJ38" s="29">
        <v>0</v>
      </c>
      <c r="AK38" s="12">
        <f t="shared" si="3"/>
        <v>0</v>
      </c>
      <c r="AL38" s="18">
        <f t="shared" si="85"/>
        <v>0</v>
      </c>
      <c r="AM38" s="24">
        <v>0</v>
      </c>
      <c r="AN38" s="12">
        <f t="shared" si="86"/>
        <v>0</v>
      </c>
      <c r="AO38" s="18">
        <f t="shared" si="87"/>
        <v>0</v>
      </c>
      <c r="AP38" s="24">
        <v>0</v>
      </c>
      <c r="AQ38" s="12">
        <f t="shared" si="7"/>
        <v>0</v>
      </c>
      <c r="AR38" s="18">
        <f t="shared" si="88"/>
        <v>0</v>
      </c>
      <c r="AS38" s="24">
        <v>0</v>
      </c>
      <c r="AT38" s="12">
        <f t="shared" si="9"/>
        <v>0</v>
      </c>
      <c r="AU38" s="18">
        <f t="shared" si="89"/>
        <v>0</v>
      </c>
      <c r="AV38" s="24">
        <v>0</v>
      </c>
      <c r="AW38" s="12">
        <f t="shared" si="11"/>
        <v>0</v>
      </c>
      <c r="AX38" s="18">
        <f t="shared" si="90"/>
        <v>0</v>
      </c>
      <c r="AY38" s="24">
        <v>72</v>
      </c>
      <c r="AZ38" s="12">
        <f t="shared" si="13"/>
        <v>216</v>
      </c>
      <c r="BA38" s="19">
        <f t="shared" si="91"/>
        <v>210600</v>
      </c>
      <c r="BB38" s="24">
        <v>0</v>
      </c>
      <c r="BC38" s="12">
        <f t="shared" si="15"/>
        <v>0</v>
      </c>
      <c r="BD38" s="18">
        <f t="shared" si="92"/>
        <v>0</v>
      </c>
      <c r="BE38" s="24">
        <v>0</v>
      </c>
      <c r="BF38" s="12">
        <f t="shared" si="17"/>
        <v>0</v>
      </c>
      <c r="BG38" s="18">
        <f t="shared" si="93"/>
        <v>0</v>
      </c>
      <c r="BH38" s="24">
        <v>0</v>
      </c>
      <c r="BI38" s="12">
        <f t="shared" si="19"/>
        <v>0</v>
      </c>
      <c r="BJ38" s="18">
        <f t="shared" si="94"/>
        <v>0</v>
      </c>
      <c r="BK38" s="24">
        <v>0</v>
      </c>
      <c r="BL38" s="12">
        <f t="shared" si="21"/>
        <v>0</v>
      </c>
      <c r="BM38" s="18">
        <f t="shared" si="95"/>
        <v>0</v>
      </c>
      <c r="BN38" s="24">
        <v>0</v>
      </c>
      <c r="BO38" s="12">
        <f t="shared" si="23"/>
        <v>0</v>
      </c>
      <c r="BP38" s="18">
        <f t="shared" si="96"/>
        <v>0</v>
      </c>
      <c r="BQ38" s="24">
        <v>0</v>
      </c>
      <c r="BR38" s="12">
        <f t="shared" si="25"/>
        <v>0</v>
      </c>
      <c r="BS38" s="18">
        <f t="shared" si="0"/>
        <v>0</v>
      </c>
      <c r="BT38" s="38">
        <v>0</v>
      </c>
      <c r="BU38" s="12">
        <f t="shared" si="26"/>
        <v>0</v>
      </c>
      <c r="BV38" s="18">
        <f t="shared" si="97"/>
        <v>0</v>
      </c>
      <c r="BW38" s="23">
        <v>0</v>
      </c>
      <c r="BX38" s="12">
        <f t="shared" si="28"/>
        <v>0</v>
      </c>
      <c r="BY38" s="20">
        <f t="shared" si="98"/>
        <v>0</v>
      </c>
      <c r="BZ38" s="36">
        <v>72</v>
      </c>
      <c r="CA38" s="12">
        <f t="shared" si="30"/>
        <v>216</v>
      </c>
      <c r="CB38" s="20">
        <f t="shared" si="99"/>
        <v>210600</v>
      </c>
      <c r="CC38" s="28">
        <v>0</v>
      </c>
      <c r="CD38" s="12">
        <f t="shared" si="32"/>
        <v>0</v>
      </c>
      <c r="CE38" s="20">
        <f t="shared" si="100"/>
        <v>0</v>
      </c>
      <c r="CF38" s="36">
        <v>0</v>
      </c>
      <c r="CG38" s="12">
        <f t="shared" si="34"/>
        <v>0</v>
      </c>
      <c r="CH38" s="20">
        <f t="shared" si="101"/>
        <v>0</v>
      </c>
      <c r="CI38" s="36">
        <v>0</v>
      </c>
      <c r="CJ38" s="12">
        <f t="shared" si="36"/>
        <v>0</v>
      </c>
      <c r="CK38" s="20">
        <f t="shared" si="102"/>
        <v>0</v>
      </c>
      <c r="CL38" s="23"/>
      <c r="CM38" s="12">
        <f t="shared" si="38"/>
        <v>0</v>
      </c>
      <c r="CN38" s="20">
        <f t="shared" si="103"/>
        <v>0</v>
      </c>
      <c r="CO38" s="23"/>
      <c r="CP38" s="12">
        <f t="shared" si="40"/>
        <v>0</v>
      </c>
      <c r="CQ38" s="20">
        <f t="shared" si="104"/>
        <v>0</v>
      </c>
      <c r="CR38" s="54">
        <v>129</v>
      </c>
    </row>
    <row r="39" spans="1:96" ht="15.6" customHeight="1" x14ac:dyDescent="0.25">
      <c r="A39" s="46" t="s">
        <v>796</v>
      </c>
      <c r="B39" s="46" t="s">
        <v>65</v>
      </c>
      <c r="C39" s="46" t="s">
        <v>294</v>
      </c>
      <c r="D39" s="46" t="s">
        <v>63</v>
      </c>
      <c r="E39" s="49" t="s">
        <v>215</v>
      </c>
      <c r="F39" s="49" t="s">
        <v>162</v>
      </c>
      <c r="G39" s="49" t="s">
        <v>121</v>
      </c>
      <c r="H39" s="49">
        <v>3100</v>
      </c>
      <c r="I39" s="47">
        <v>4030000</v>
      </c>
      <c r="J39" s="59"/>
      <c r="K39" s="46" t="s">
        <v>568</v>
      </c>
      <c r="L39" s="46" t="s">
        <v>569</v>
      </c>
      <c r="M39" s="46" t="s">
        <v>570</v>
      </c>
      <c r="N39" s="46" t="s">
        <v>571</v>
      </c>
      <c r="O39" s="46" t="s">
        <v>572</v>
      </c>
      <c r="P39" s="40" t="s">
        <v>128</v>
      </c>
      <c r="Q39" s="49" t="s">
        <v>128</v>
      </c>
      <c r="R39" s="46" t="s">
        <v>627</v>
      </c>
      <c r="S39" s="46" t="s">
        <v>708</v>
      </c>
      <c r="T39" s="47">
        <v>1440</v>
      </c>
      <c r="U39" s="46" t="s">
        <v>31</v>
      </c>
      <c r="V39" s="47">
        <v>2376.58</v>
      </c>
      <c r="W39" s="47">
        <v>10</v>
      </c>
      <c r="X39" s="46" t="s">
        <v>763</v>
      </c>
      <c r="Y39" s="46" t="s">
        <v>359</v>
      </c>
      <c r="Z39" s="48">
        <v>47428</v>
      </c>
      <c r="AA39" s="47">
        <v>1</v>
      </c>
      <c r="AB39" s="47">
        <v>0</v>
      </c>
      <c r="AC39" s="47">
        <v>-2.2530000000000001E-2</v>
      </c>
      <c r="AD39" s="47">
        <v>38.020000000000003</v>
      </c>
      <c r="AE39" s="49" t="s">
        <v>836</v>
      </c>
      <c r="AF39" s="4">
        <v>1300</v>
      </c>
      <c r="AG39" s="25">
        <v>437</v>
      </c>
      <c r="AH39" s="12">
        <f t="shared" si="1"/>
        <v>1311</v>
      </c>
      <c r="AI39" s="18">
        <f t="shared" si="84"/>
        <v>1704300</v>
      </c>
      <c r="AJ39" s="30">
        <v>62</v>
      </c>
      <c r="AK39" s="12">
        <f t="shared" si="3"/>
        <v>186</v>
      </c>
      <c r="AL39" s="18">
        <f t="shared" si="85"/>
        <v>241800</v>
      </c>
      <c r="AM39" s="25">
        <v>19</v>
      </c>
      <c r="AN39" s="12">
        <f t="shared" si="86"/>
        <v>57</v>
      </c>
      <c r="AO39" s="18">
        <f t="shared" si="87"/>
        <v>74100</v>
      </c>
      <c r="AP39" s="25">
        <v>0</v>
      </c>
      <c r="AQ39" s="12">
        <f t="shared" si="7"/>
        <v>0</v>
      </c>
      <c r="AR39" s="18">
        <f t="shared" si="88"/>
        <v>0</v>
      </c>
      <c r="AS39" s="25">
        <v>0</v>
      </c>
      <c r="AT39" s="12">
        <f t="shared" si="9"/>
        <v>0</v>
      </c>
      <c r="AU39" s="18">
        <f t="shared" si="89"/>
        <v>0</v>
      </c>
      <c r="AV39" s="25">
        <v>150</v>
      </c>
      <c r="AW39" s="12">
        <f t="shared" si="11"/>
        <v>450</v>
      </c>
      <c r="AX39" s="18">
        <f t="shared" si="90"/>
        <v>585000</v>
      </c>
      <c r="AY39" s="24">
        <v>127</v>
      </c>
      <c r="AZ39" s="12">
        <f t="shared" si="13"/>
        <v>381</v>
      </c>
      <c r="BA39" s="19">
        <f t="shared" si="91"/>
        <v>495300</v>
      </c>
      <c r="BB39" s="25">
        <v>0</v>
      </c>
      <c r="BC39" s="12">
        <f t="shared" si="15"/>
        <v>0</v>
      </c>
      <c r="BD39" s="18">
        <f t="shared" si="92"/>
        <v>0</v>
      </c>
      <c r="BE39" s="25">
        <v>0</v>
      </c>
      <c r="BF39" s="12">
        <f t="shared" si="17"/>
        <v>0</v>
      </c>
      <c r="BG39" s="18">
        <f t="shared" si="93"/>
        <v>0</v>
      </c>
      <c r="BH39" s="24">
        <v>0</v>
      </c>
      <c r="BI39" s="12">
        <f t="shared" si="19"/>
        <v>0</v>
      </c>
      <c r="BJ39" s="18">
        <f t="shared" si="94"/>
        <v>0</v>
      </c>
      <c r="BK39" s="24">
        <v>0</v>
      </c>
      <c r="BL39" s="12">
        <f t="shared" si="21"/>
        <v>0</v>
      </c>
      <c r="BM39" s="18">
        <f t="shared" si="95"/>
        <v>0</v>
      </c>
      <c r="BN39" s="24">
        <v>0</v>
      </c>
      <c r="BO39" s="12">
        <f t="shared" si="23"/>
        <v>0</v>
      </c>
      <c r="BP39" s="18">
        <f t="shared" si="96"/>
        <v>0</v>
      </c>
      <c r="BQ39" s="24">
        <v>0</v>
      </c>
      <c r="BR39" s="12">
        <f t="shared" si="25"/>
        <v>0</v>
      </c>
      <c r="BS39" s="18">
        <f t="shared" si="0"/>
        <v>0</v>
      </c>
      <c r="BT39" s="38">
        <v>0</v>
      </c>
      <c r="BU39" s="12">
        <f t="shared" si="26"/>
        <v>0</v>
      </c>
      <c r="BV39" s="18">
        <f t="shared" si="97"/>
        <v>0</v>
      </c>
      <c r="BW39" s="23">
        <v>0</v>
      </c>
      <c r="BX39" s="12">
        <f t="shared" si="28"/>
        <v>0</v>
      </c>
      <c r="BY39" s="20">
        <f t="shared" si="98"/>
        <v>0</v>
      </c>
      <c r="BZ39" s="36">
        <v>0</v>
      </c>
      <c r="CA39" s="12">
        <f t="shared" si="30"/>
        <v>0</v>
      </c>
      <c r="CB39" s="20">
        <f t="shared" si="99"/>
        <v>0</v>
      </c>
      <c r="CC39" s="28">
        <v>0</v>
      </c>
      <c r="CD39" s="12">
        <f t="shared" si="32"/>
        <v>0</v>
      </c>
      <c r="CE39" s="20">
        <f t="shared" si="100"/>
        <v>0</v>
      </c>
      <c r="CF39" s="36">
        <v>0</v>
      </c>
      <c r="CG39" s="12">
        <f t="shared" si="34"/>
        <v>0</v>
      </c>
      <c r="CH39" s="20">
        <f t="shared" si="101"/>
        <v>0</v>
      </c>
      <c r="CI39" s="36">
        <v>0</v>
      </c>
      <c r="CJ39" s="12">
        <f t="shared" si="36"/>
        <v>0</v>
      </c>
      <c r="CK39" s="20">
        <f t="shared" si="102"/>
        <v>0</v>
      </c>
      <c r="CL39" s="23"/>
      <c r="CM39" s="12">
        <f t="shared" si="38"/>
        <v>0</v>
      </c>
      <c r="CN39" s="20">
        <f t="shared" si="103"/>
        <v>0</v>
      </c>
      <c r="CO39" s="23"/>
      <c r="CP39" s="12">
        <f t="shared" si="40"/>
        <v>0</v>
      </c>
      <c r="CQ39" s="20">
        <f t="shared" si="104"/>
        <v>0</v>
      </c>
      <c r="CR39" s="54">
        <v>715</v>
      </c>
    </row>
    <row r="40" spans="1:96" ht="15.75" x14ac:dyDescent="0.25">
      <c r="A40" s="46" t="s">
        <v>797</v>
      </c>
      <c r="B40" s="46" t="s">
        <v>31</v>
      </c>
      <c r="C40" s="46" t="s">
        <v>295</v>
      </c>
      <c r="D40" s="46" t="s">
        <v>66</v>
      </c>
      <c r="E40" s="49" t="s">
        <v>216</v>
      </c>
      <c r="F40" s="49" t="s">
        <v>162</v>
      </c>
      <c r="G40" s="49" t="s">
        <v>119</v>
      </c>
      <c r="H40" s="49">
        <v>10767</v>
      </c>
      <c r="I40" s="66"/>
      <c r="J40" s="67"/>
      <c r="K40" s="46" t="s">
        <v>573</v>
      </c>
      <c r="L40" s="46" t="s">
        <v>574</v>
      </c>
      <c r="M40" s="46" t="s">
        <v>575</v>
      </c>
      <c r="N40" s="46" t="s">
        <v>576</v>
      </c>
      <c r="O40" s="46" t="s">
        <v>577</v>
      </c>
      <c r="P40" s="40" t="s">
        <v>124</v>
      </c>
      <c r="Q40" s="49" t="s">
        <v>447</v>
      </c>
      <c r="R40" s="46" t="s">
        <v>216</v>
      </c>
      <c r="S40" s="46" t="s">
        <v>96</v>
      </c>
      <c r="T40" s="66"/>
      <c r="U40" s="69"/>
      <c r="V40" s="66"/>
      <c r="W40" s="66"/>
      <c r="X40" s="69"/>
      <c r="Y40" s="46" t="s">
        <v>359</v>
      </c>
      <c r="Z40" s="48">
        <v>42716</v>
      </c>
      <c r="AA40" s="47">
        <v>1</v>
      </c>
      <c r="AB40" s="66"/>
      <c r="AC40" s="66"/>
      <c r="AD40" s="66"/>
      <c r="AE40" s="49" t="s">
        <v>837</v>
      </c>
      <c r="AF40" s="72"/>
      <c r="AG40" s="26">
        <v>0</v>
      </c>
      <c r="AH40" s="12">
        <f t="shared" si="1"/>
        <v>0</v>
      </c>
      <c r="AI40" s="18">
        <f t="shared" si="84"/>
        <v>0</v>
      </c>
      <c r="AJ40" s="31">
        <v>0</v>
      </c>
      <c r="AK40" s="12">
        <f t="shared" si="3"/>
        <v>0</v>
      </c>
      <c r="AL40" s="18">
        <f t="shared" si="85"/>
        <v>0</v>
      </c>
      <c r="AM40" s="34">
        <v>1406</v>
      </c>
      <c r="AN40" s="12">
        <f t="shared" si="86"/>
        <v>4218</v>
      </c>
      <c r="AO40" s="18">
        <f t="shared" si="87"/>
        <v>0</v>
      </c>
      <c r="AP40" s="33">
        <v>29</v>
      </c>
      <c r="AQ40" s="12">
        <f t="shared" si="7"/>
        <v>87</v>
      </c>
      <c r="AR40" s="18">
        <f t="shared" si="88"/>
        <v>0</v>
      </c>
      <c r="AS40" s="34">
        <v>1106</v>
      </c>
      <c r="AT40" s="12">
        <f t="shared" si="9"/>
        <v>3318</v>
      </c>
      <c r="AU40" s="18">
        <f t="shared" si="89"/>
        <v>0</v>
      </c>
      <c r="AV40" s="34">
        <v>220</v>
      </c>
      <c r="AW40" s="12">
        <f t="shared" si="11"/>
        <v>660</v>
      </c>
      <c r="AX40" s="18">
        <f t="shared" si="90"/>
        <v>0</v>
      </c>
      <c r="AY40" s="35">
        <v>0</v>
      </c>
      <c r="AZ40" s="12">
        <f t="shared" si="13"/>
        <v>0</v>
      </c>
      <c r="BA40" s="19">
        <f t="shared" si="91"/>
        <v>0</v>
      </c>
      <c r="BB40" s="34">
        <v>0</v>
      </c>
      <c r="BC40" s="12">
        <f t="shared" si="15"/>
        <v>0</v>
      </c>
      <c r="BD40" s="18">
        <f t="shared" si="92"/>
        <v>0</v>
      </c>
      <c r="BE40" s="33">
        <v>0</v>
      </c>
      <c r="BF40" s="12">
        <f t="shared" si="17"/>
        <v>0</v>
      </c>
      <c r="BG40" s="18">
        <f t="shared" si="93"/>
        <v>0</v>
      </c>
      <c r="BH40" s="24">
        <v>0</v>
      </c>
      <c r="BI40" s="12">
        <f t="shared" si="19"/>
        <v>0</v>
      </c>
      <c r="BJ40" s="18">
        <f t="shared" si="94"/>
        <v>0</v>
      </c>
      <c r="BK40" s="24">
        <v>0</v>
      </c>
      <c r="BL40" s="12">
        <f t="shared" si="21"/>
        <v>0</v>
      </c>
      <c r="BM40" s="18">
        <f t="shared" si="95"/>
        <v>0</v>
      </c>
      <c r="BN40" s="24">
        <v>0</v>
      </c>
      <c r="BO40" s="12">
        <f t="shared" si="23"/>
        <v>0</v>
      </c>
      <c r="BP40" s="18">
        <f t="shared" si="96"/>
        <v>0</v>
      </c>
      <c r="BQ40" s="24">
        <v>0</v>
      </c>
      <c r="BR40" s="12">
        <f t="shared" si="25"/>
        <v>0</v>
      </c>
      <c r="BS40" s="18">
        <f t="shared" si="0"/>
        <v>0</v>
      </c>
      <c r="BT40" s="38">
        <v>0</v>
      </c>
      <c r="BU40" s="12">
        <f t="shared" si="26"/>
        <v>0</v>
      </c>
      <c r="BV40" s="18">
        <f t="shared" si="97"/>
        <v>0</v>
      </c>
      <c r="BW40" s="23">
        <v>0</v>
      </c>
      <c r="BX40" s="12">
        <f t="shared" si="28"/>
        <v>0</v>
      </c>
      <c r="BY40" s="20">
        <f t="shared" si="98"/>
        <v>0</v>
      </c>
      <c r="BZ40" s="36">
        <v>0</v>
      </c>
      <c r="CA40" s="12">
        <f t="shared" si="30"/>
        <v>0</v>
      </c>
      <c r="CB40" s="20">
        <f t="shared" si="99"/>
        <v>0</v>
      </c>
      <c r="CC40" s="28">
        <v>0</v>
      </c>
      <c r="CD40" s="12">
        <f t="shared" si="32"/>
        <v>0</v>
      </c>
      <c r="CE40" s="20">
        <f t="shared" si="100"/>
        <v>0</v>
      </c>
      <c r="CF40" s="36">
        <v>0</v>
      </c>
      <c r="CG40" s="12">
        <f t="shared" si="34"/>
        <v>0</v>
      </c>
      <c r="CH40" s="20">
        <f t="shared" si="101"/>
        <v>0</v>
      </c>
      <c r="CI40" s="36">
        <v>0</v>
      </c>
      <c r="CJ40" s="12">
        <f t="shared" si="36"/>
        <v>0</v>
      </c>
      <c r="CK40" s="20">
        <f t="shared" si="102"/>
        <v>0</v>
      </c>
      <c r="CL40" s="23"/>
      <c r="CM40" s="12">
        <f t="shared" si="38"/>
        <v>0</v>
      </c>
      <c r="CN40" s="20">
        <f t="shared" si="103"/>
        <v>0</v>
      </c>
      <c r="CO40" s="23"/>
      <c r="CP40" s="12">
        <f t="shared" si="40"/>
        <v>0</v>
      </c>
      <c r="CQ40" s="20">
        <f t="shared" si="104"/>
        <v>0</v>
      </c>
      <c r="CR40" s="54">
        <v>2484</v>
      </c>
    </row>
    <row r="41" spans="1:96" ht="15.75" x14ac:dyDescent="0.25">
      <c r="A41" s="46" t="s">
        <v>798</v>
      </c>
      <c r="B41" s="46" t="s">
        <v>31</v>
      </c>
      <c r="C41" s="46" t="s">
        <v>296</v>
      </c>
      <c r="D41" s="46" t="s">
        <v>67</v>
      </c>
      <c r="E41" s="49" t="s">
        <v>217</v>
      </c>
      <c r="F41" s="49" t="s">
        <v>162</v>
      </c>
      <c r="G41" s="49" t="s">
        <v>120</v>
      </c>
      <c r="H41" s="49">
        <v>3978</v>
      </c>
      <c r="I41" s="47">
        <v>7623518.7599999998</v>
      </c>
      <c r="J41" s="59">
        <v>8644337.1400000006</v>
      </c>
      <c r="K41" s="46" t="s">
        <v>263</v>
      </c>
      <c r="L41" s="46" t="s">
        <v>503</v>
      </c>
      <c r="M41" s="46" t="s">
        <v>504</v>
      </c>
      <c r="N41" s="46" t="s">
        <v>505</v>
      </c>
      <c r="O41" s="46" t="s">
        <v>506</v>
      </c>
      <c r="P41" s="40" t="s">
        <v>128</v>
      </c>
      <c r="Q41" s="49" t="s">
        <v>448</v>
      </c>
      <c r="R41" s="46" t="s">
        <v>628</v>
      </c>
      <c r="S41" s="46" t="s">
        <v>97</v>
      </c>
      <c r="T41" s="47">
        <v>1916.42</v>
      </c>
      <c r="U41" s="46" t="s">
        <v>31</v>
      </c>
      <c r="V41" s="47">
        <v>3400.93</v>
      </c>
      <c r="W41" s="47">
        <v>10</v>
      </c>
      <c r="X41" s="46" t="s">
        <v>762</v>
      </c>
      <c r="Y41" s="46" t="s">
        <v>359</v>
      </c>
      <c r="Z41" s="48">
        <v>46023</v>
      </c>
      <c r="AA41" s="47">
        <v>1</v>
      </c>
      <c r="AB41" s="47">
        <v>38.020000000000003</v>
      </c>
      <c r="AC41" s="47">
        <v>20.986190000000001</v>
      </c>
      <c r="AD41" s="47">
        <v>0</v>
      </c>
      <c r="AE41" s="49"/>
      <c r="AF41" s="4">
        <v>1916.42</v>
      </c>
      <c r="AG41" s="27">
        <v>192</v>
      </c>
      <c r="AH41" s="12">
        <f t="shared" si="1"/>
        <v>576</v>
      </c>
      <c r="AI41" s="18">
        <f t="shared" si="84"/>
        <v>1103857.92</v>
      </c>
      <c r="AJ41" s="32">
        <v>0</v>
      </c>
      <c r="AK41" s="12">
        <f t="shared" si="3"/>
        <v>0</v>
      </c>
      <c r="AL41" s="18">
        <f t="shared" si="85"/>
        <v>0</v>
      </c>
      <c r="AM41" s="33">
        <v>518</v>
      </c>
      <c r="AN41" s="12">
        <f t="shared" si="86"/>
        <v>1554</v>
      </c>
      <c r="AO41" s="18">
        <f t="shared" si="87"/>
        <v>2978116.68</v>
      </c>
      <c r="AP41" s="33">
        <v>0</v>
      </c>
      <c r="AQ41" s="12">
        <f t="shared" si="7"/>
        <v>0</v>
      </c>
      <c r="AR41" s="18">
        <f t="shared" si="88"/>
        <v>0</v>
      </c>
      <c r="AS41" s="33">
        <v>293</v>
      </c>
      <c r="AT41" s="12">
        <f t="shared" si="9"/>
        <v>879</v>
      </c>
      <c r="AU41" s="18">
        <f t="shared" si="89"/>
        <v>1684533.1800000002</v>
      </c>
      <c r="AV41" s="33">
        <v>0</v>
      </c>
      <c r="AW41" s="12">
        <f t="shared" si="11"/>
        <v>0</v>
      </c>
      <c r="AX41" s="18">
        <f t="shared" si="90"/>
        <v>0</v>
      </c>
      <c r="AY41" s="35">
        <v>0</v>
      </c>
      <c r="AZ41" s="12">
        <f t="shared" si="13"/>
        <v>0</v>
      </c>
      <c r="BA41" s="19">
        <f t="shared" si="91"/>
        <v>0</v>
      </c>
      <c r="BB41" s="33">
        <v>0</v>
      </c>
      <c r="BC41" s="12">
        <f t="shared" si="15"/>
        <v>0</v>
      </c>
      <c r="BD41" s="18">
        <f t="shared" si="92"/>
        <v>0</v>
      </c>
      <c r="BE41" s="33">
        <v>17</v>
      </c>
      <c r="BF41" s="12">
        <f t="shared" si="17"/>
        <v>51</v>
      </c>
      <c r="BG41" s="18">
        <f t="shared" si="93"/>
        <v>97737.42</v>
      </c>
      <c r="BH41" s="24">
        <v>0</v>
      </c>
      <c r="BI41" s="12">
        <f t="shared" si="19"/>
        <v>0</v>
      </c>
      <c r="BJ41" s="18">
        <f t="shared" si="94"/>
        <v>0</v>
      </c>
      <c r="BK41" s="24">
        <v>0</v>
      </c>
      <c r="BL41" s="12">
        <f t="shared" si="21"/>
        <v>0</v>
      </c>
      <c r="BM41" s="18">
        <f t="shared" si="95"/>
        <v>0</v>
      </c>
      <c r="BN41" s="24">
        <v>0</v>
      </c>
      <c r="BO41" s="12">
        <f t="shared" si="23"/>
        <v>0</v>
      </c>
      <c r="BP41" s="18">
        <f t="shared" si="96"/>
        <v>0</v>
      </c>
      <c r="BQ41" s="24">
        <v>0</v>
      </c>
      <c r="BR41" s="12">
        <f t="shared" si="25"/>
        <v>0</v>
      </c>
      <c r="BS41" s="18">
        <f t="shared" si="0"/>
        <v>0</v>
      </c>
      <c r="BT41" s="38">
        <v>0</v>
      </c>
      <c r="BU41" s="12">
        <f t="shared" si="26"/>
        <v>0</v>
      </c>
      <c r="BV41" s="18">
        <f t="shared" si="97"/>
        <v>0</v>
      </c>
      <c r="BW41" s="23">
        <v>0</v>
      </c>
      <c r="BX41" s="12">
        <f t="shared" si="28"/>
        <v>0</v>
      </c>
      <c r="BY41" s="20">
        <f t="shared" si="98"/>
        <v>0</v>
      </c>
      <c r="BZ41" s="36">
        <v>0</v>
      </c>
      <c r="CA41" s="12">
        <f t="shared" si="30"/>
        <v>0</v>
      </c>
      <c r="CB41" s="20">
        <f t="shared" si="99"/>
        <v>0</v>
      </c>
      <c r="CC41" s="28">
        <v>0</v>
      </c>
      <c r="CD41" s="12">
        <f t="shared" si="32"/>
        <v>0</v>
      </c>
      <c r="CE41" s="20">
        <f t="shared" si="100"/>
        <v>0</v>
      </c>
      <c r="CF41" s="37">
        <v>0</v>
      </c>
      <c r="CG41" s="12">
        <f t="shared" si="34"/>
        <v>0</v>
      </c>
      <c r="CH41" s="20">
        <f t="shared" si="101"/>
        <v>0</v>
      </c>
      <c r="CI41" s="37">
        <v>0</v>
      </c>
      <c r="CJ41" s="12">
        <f t="shared" si="36"/>
        <v>0</v>
      </c>
      <c r="CK41" s="20">
        <f t="shared" si="102"/>
        <v>0</v>
      </c>
      <c r="CL41" s="37"/>
      <c r="CM41" s="12">
        <f t="shared" si="38"/>
        <v>0</v>
      </c>
      <c r="CN41" s="20">
        <f t="shared" si="103"/>
        <v>0</v>
      </c>
      <c r="CO41" s="23"/>
      <c r="CP41" s="12">
        <f t="shared" si="40"/>
        <v>0</v>
      </c>
      <c r="CQ41" s="20">
        <f t="shared" si="104"/>
        <v>0</v>
      </c>
      <c r="CR41" s="54">
        <v>918</v>
      </c>
    </row>
    <row r="42" spans="1:96" ht="15.75" x14ac:dyDescent="0.25">
      <c r="A42" s="46" t="s">
        <v>798</v>
      </c>
      <c r="B42" s="46" t="s">
        <v>33</v>
      </c>
      <c r="C42" s="46" t="s">
        <v>296</v>
      </c>
      <c r="D42" s="46" t="s">
        <v>67</v>
      </c>
      <c r="E42" s="49" t="s">
        <v>366</v>
      </c>
      <c r="F42" s="49" t="s">
        <v>162</v>
      </c>
      <c r="G42" s="49" t="s">
        <v>116</v>
      </c>
      <c r="H42" s="49">
        <v>799</v>
      </c>
      <c r="I42" s="47">
        <v>1020818.38</v>
      </c>
      <c r="J42" s="59"/>
      <c r="K42" s="46" t="s">
        <v>263</v>
      </c>
      <c r="L42" s="46" t="s">
        <v>503</v>
      </c>
      <c r="M42" s="46" t="s">
        <v>504</v>
      </c>
      <c r="N42" s="46" t="s">
        <v>505</v>
      </c>
      <c r="O42" s="46" t="s">
        <v>506</v>
      </c>
      <c r="P42" s="40" t="s">
        <v>128</v>
      </c>
      <c r="Q42" s="49" t="s">
        <v>448</v>
      </c>
      <c r="R42" s="46" t="s">
        <v>629</v>
      </c>
      <c r="S42" s="46" t="s">
        <v>709</v>
      </c>
      <c r="T42" s="47">
        <v>1277.6199999999999</v>
      </c>
      <c r="U42" s="46" t="s">
        <v>31</v>
      </c>
      <c r="V42" s="47">
        <v>1277.6199999999999</v>
      </c>
      <c r="W42" s="47">
        <v>10</v>
      </c>
      <c r="X42" s="46" t="s">
        <v>762</v>
      </c>
      <c r="Y42" s="46" t="s">
        <v>359</v>
      </c>
      <c r="Z42" s="48">
        <v>46023</v>
      </c>
      <c r="AA42" s="47">
        <v>1</v>
      </c>
      <c r="AB42" s="47">
        <v>38.020000000000003</v>
      </c>
      <c r="AC42" s="47">
        <v>20.986190000000001</v>
      </c>
      <c r="AD42" s="47">
        <v>41.35</v>
      </c>
      <c r="AE42" s="49"/>
      <c r="AF42" s="4">
        <v>1277.6199999999999</v>
      </c>
      <c r="AG42" s="24">
        <v>0</v>
      </c>
      <c r="AH42" s="12">
        <f t="shared" si="1"/>
        <v>0</v>
      </c>
      <c r="AI42" s="18">
        <f t="shared" si="84"/>
        <v>0</v>
      </c>
      <c r="AJ42" s="29">
        <v>0</v>
      </c>
      <c r="AK42" s="12">
        <f t="shared" si="3"/>
        <v>0</v>
      </c>
      <c r="AL42" s="18">
        <f t="shared" si="85"/>
        <v>0</v>
      </c>
      <c r="AM42" s="24">
        <v>0</v>
      </c>
      <c r="AN42" s="12">
        <f t="shared" si="86"/>
        <v>0</v>
      </c>
      <c r="AO42" s="18">
        <f t="shared" si="87"/>
        <v>0</v>
      </c>
      <c r="AP42" s="24">
        <v>0</v>
      </c>
      <c r="AQ42" s="12">
        <f t="shared" si="7"/>
        <v>0</v>
      </c>
      <c r="AR42" s="18">
        <f t="shared" si="88"/>
        <v>0</v>
      </c>
      <c r="AS42" s="24">
        <v>48</v>
      </c>
      <c r="AT42" s="12">
        <f t="shared" si="9"/>
        <v>144</v>
      </c>
      <c r="AU42" s="18">
        <f t="shared" si="89"/>
        <v>183977.27999999997</v>
      </c>
      <c r="AV42" s="24">
        <v>8</v>
      </c>
      <c r="AW42" s="12">
        <f t="shared" si="11"/>
        <v>24</v>
      </c>
      <c r="AX42" s="18">
        <f t="shared" si="90"/>
        <v>30662.879999999997</v>
      </c>
      <c r="AY42" s="24">
        <v>0</v>
      </c>
      <c r="AZ42" s="12">
        <f t="shared" si="13"/>
        <v>0</v>
      </c>
      <c r="BA42" s="19">
        <f t="shared" si="91"/>
        <v>0</v>
      </c>
      <c r="BB42" s="24">
        <v>144</v>
      </c>
      <c r="BC42" s="12">
        <f t="shared" si="15"/>
        <v>432</v>
      </c>
      <c r="BD42" s="18">
        <f t="shared" si="92"/>
        <v>551931.84</v>
      </c>
      <c r="BE42" s="33">
        <v>5</v>
      </c>
      <c r="BF42" s="12">
        <f t="shared" si="17"/>
        <v>15</v>
      </c>
      <c r="BG42" s="18">
        <f t="shared" si="93"/>
        <v>19164.3</v>
      </c>
      <c r="BH42" s="24">
        <v>0</v>
      </c>
      <c r="BI42" s="12">
        <f t="shared" si="19"/>
        <v>0</v>
      </c>
      <c r="BJ42" s="18">
        <f t="shared" si="94"/>
        <v>0</v>
      </c>
      <c r="BK42" s="24">
        <v>0</v>
      </c>
      <c r="BL42" s="12">
        <f t="shared" si="21"/>
        <v>0</v>
      </c>
      <c r="BM42" s="18">
        <f t="shared" si="95"/>
        <v>0</v>
      </c>
      <c r="BN42" s="24">
        <v>0</v>
      </c>
      <c r="BO42" s="12">
        <f t="shared" si="23"/>
        <v>0</v>
      </c>
      <c r="BP42" s="18">
        <f t="shared" si="96"/>
        <v>0</v>
      </c>
      <c r="BQ42" s="24">
        <v>0</v>
      </c>
      <c r="BR42" s="12">
        <f t="shared" si="25"/>
        <v>0</v>
      </c>
      <c r="BS42" s="18">
        <f t="shared" si="0"/>
        <v>0</v>
      </c>
      <c r="BT42" s="38">
        <v>0</v>
      </c>
      <c r="BU42" s="12">
        <f t="shared" si="26"/>
        <v>0</v>
      </c>
      <c r="BV42" s="18">
        <f t="shared" si="97"/>
        <v>0</v>
      </c>
      <c r="BW42" s="23">
        <v>0</v>
      </c>
      <c r="BX42" s="12">
        <f t="shared" si="28"/>
        <v>0</v>
      </c>
      <c r="BY42" s="20">
        <f t="shared" si="98"/>
        <v>0</v>
      </c>
      <c r="BZ42" s="36">
        <v>0</v>
      </c>
      <c r="CA42" s="12">
        <f t="shared" si="30"/>
        <v>0</v>
      </c>
      <c r="CB42" s="20">
        <f t="shared" si="99"/>
        <v>0</v>
      </c>
      <c r="CC42" s="28">
        <v>0</v>
      </c>
      <c r="CD42" s="12">
        <f t="shared" si="32"/>
        <v>0</v>
      </c>
      <c r="CE42" s="20">
        <f t="shared" si="100"/>
        <v>0</v>
      </c>
      <c r="CF42" s="36">
        <v>0</v>
      </c>
      <c r="CG42" s="12">
        <f t="shared" si="34"/>
        <v>0</v>
      </c>
      <c r="CH42" s="20">
        <f t="shared" si="101"/>
        <v>0</v>
      </c>
      <c r="CI42" s="36">
        <v>0</v>
      </c>
      <c r="CJ42" s="12">
        <f t="shared" si="36"/>
        <v>0</v>
      </c>
      <c r="CK42" s="20">
        <f t="shared" si="102"/>
        <v>0</v>
      </c>
      <c r="CL42" s="23"/>
      <c r="CM42" s="12">
        <f t="shared" si="38"/>
        <v>0</v>
      </c>
      <c r="CN42" s="20">
        <f t="shared" si="103"/>
        <v>0</v>
      </c>
      <c r="CO42" s="23"/>
      <c r="CP42" s="12">
        <f t="shared" si="40"/>
        <v>0</v>
      </c>
      <c r="CQ42" s="20">
        <f t="shared" si="104"/>
        <v>0</v>
      </c>
      <c r="CR42" s="54">
        <v>184</v>
      </c>
    </row>
    <row r="43" spans="1:96" ht="15.75" x14ac:dyDescent="0.25">
      <c r="A43" s="46" t="s">
        <v>799</v>
      </c>
      <c r="B43" s="46" t="s">
        <v>31</v>
      </c>
      <c r="C43" s="46" t="s">
        <v>297</v>
      </c>
      <c r="D43" s="46" t="s">
        <v>68</v>
      </c>
      <c r="E43" s="49" t="s">
        <v>218</v>
      </c>
      <c r="F43" s="49" t="s">
        <v>163</v>
      </c>
      <c r="G43" s="49" t="s">
        <v>119</v>
      </c>
      <c r="H43" s="49">
        <v>1185</v>
      </c>
      <c r="I43" s="66"/>
      <c r="J43" s="67"/>
      <c r="K43" s="46" t="s">
        <v>350</v>
      </c>
      <c r="L43" s="46" t="s">
        <v>507</v>
      </c>
      <c r="M43" s="46" t="s">
        <v>508</v>
      </c>
      <c r="N43" s="46" t="s">
        <v>509</v>
      </c>
      <c r="O43" s="46" t="s">
        <v>510</v>
      </c>
      <c r="P43" s="40" t="s">
        <v>124</v>
      </c>
      <c r="Q43" s="49" t="s">
        <v>449</v>
      </c>
      <c r="R43" s="46" t="s">
        <v>630</v>
      </c>
      <c r="S43" s="46" t="s">
        <v>98</v>
      </c>
      <c r="T43" s="66"/>
      <c r="U43" s="69"/>
      <c r="V43" s="66"/>
      <c r="W43" s="66"/>
      <c r="X43" s="69"/>
      <c r="Y43" s="46" t="s">
        <v>359</v>
      </c>
      <c r="Z43" s="48">
        <v>401768</v>
      </c>
      <c r="AA43" s="47">
        <v>1</v>
      </c>
      <c r="AB43" s="66"/>
      <c r="AC43" s="66"/>
      <c r="AD43" s="66"/>
      <c r="AE43" s="49"/>
      <c r="AF43" s="72"/>
      <c r="AG43" s="24">
        <v>0</v>
      </c>
      <c r="AH43" s="12">
        <f t="shared" si="1"/>
        <v>0</v>
      </c>
      <c r="AI43" s="18">
        <f t="shared" si="84"/>
        <v>0</v>
      </c>
      <c r="AJ43" s="29">
        <v>0</v>
      </c>
      <c r="AK43" s="12">
        <f t="shared" si="3"/>
        <v>0</v>
      </c>
      <c r="AL43" s="18">
        <f t="shared" si="85"/>
        <v>0</v>
      </c>
      <c r="AM43" s="24">
        <v>0</v>
      </c>
      <c r="AN43" s="12">
        <f t="shared" si="86"/>
        <v>0</v>
      </c>
      <c r="AO43" s="18">
        <f t="shared" si="87"/>
        <v>0</v>
      </c>
      <c r="AP43" s="24">
        <v>0</v>
      </c>
      <c r="AQ43" s="12">
        <f t="shared" si="7"/>
        <v>0</v>
      </c>
      <c r="AR43" s="18">
        <f t="shared" si="88"/>
        <v>0</v>
      </c>
      <c r="AS43" s="24">
        <v>0</v>
      </c>
      <c r="AT43" s="12">
        <f t="shared" si="9"/>
        <v>0</v>
      </c>
      <c r="AU43" s="18">
        <f t="shared" si="89"/>
        <v>0</v>
      </c>
      <c r="AV43" s="24">
        <v>150</v>
      </c>
      <c r="AW43" s="12">
        <f t="shared" si="11"/>
        <v>450</v>
      </c>
      <c r="AX43" s="18">
        <f t="shared" si="90"/>
        <v>0</v>
      </c>
      <c r="AY43" s="24">
        <v>0</v>
      </c>
      <c r="AZ43" s="12">
        <f t="shared" si="13"/>
        <v>0</v>
      </c>
      <c r="BA43" s="19">
        <f t="shared" si="91"/>
        <v>0</v>
      </c>
      <c r="BB43" s="24">
        <v>0</v>
      </c>
      <c r="BC43" s="12">
        <f t="shared" si="15"/>
        <v>0</v>
      </c>
      <c r="BD43" s="18">
        <f t="shared" si="92"/>
        <v>0</v>
      </c>
      <c r="BE43" s="33">
        <v>0</v>
      </c>
      <c r="BF43" s="12">
        <f t="shared" si="17"/>
        <v>0</v>
      </c>
      <c r="BG43" s="18">
        <f t="shared" si="93"/>
        <v>0</v>
      </c>
      <c r="BH43" s="24">
        <v>19</v>
      </c>
      <c r="BI43" s="12">
        <f t="shared" si="19"/>
        <v>57</v>
      </c>
      <c r="BJ43" s="18">
        <f t="shared" si="94"/>
        <v>0</v>
      </c>
      <c r="BK43" s="24">
        <v>22</v>
      </c>
      <c r="BL43" s="12">
        <f t="shared" si="21"/>
        <v>66</v>
      </c>
      <c r="BM43" s="18">
        <f t="shared" si="95"/>
        <v>0</v>
      </c>
      <c r="BN43" s="24">
        <v>98</v>
      </c>
      <c r="BO43" s="12">
        <f t="shared" si="23"/>
        <v>294</v>
      </c>
      <c r="BP43" s="18">
        <f t="shared" si="96"/>
        <v>0</v>
      </c>
      <c r="BQ43" s="24">
        <v>0</v>
      </c>
      <c r="BR43" s="12">
        <f t="shared" si="25"/>
        <v>0</v>
      </c>
      <c r="BS43" s="18">
        <f t="shared" si="0"/>
        <v>0</v>
      </c>
      <c r="BT43" s="38">
        <v>0</v>
      </c>
      <c r="BU43" s="12">
        <f t="shared" si="26"/>
        <v>0</v>
      </c>
      <c r="BV43" s="18">
        <f t="shared" si="97"/>
        <v>0</v>
      </c>
      <c r="BW43" s="23">
        <v>0</v>
      </c>
      <c r="BX43" s="12">
        <f t="shared" si="28"/>
        <v>0</v>
      </c>
      <c r="BY43" s="20">
        <f t="shared" si="98"/>
        <v>0</v>
      </c>
      <c r="BZ43" s="36">
        <v>10</v>
      </c>
      <c r="CA43" s="12">
        <f t="shared" si="30"/>
        <v>30</v>
      </c>
      <c r="CB43" s="20">
        <f t="shared" si="99"/>
        <v>0</v>
      </c>
      <c r="CC43" s="28">
        <v>0</v>
      </c>
      <c r="CD43" s="12">
        <f t="shared" si="32"/>
        <v>0</v>
      </c>
      <c r="CE43" s="20">
        <f t="shared" si="100"/>
        <v>0</v>
      </c>
      <c r="CF43" s="36">
        <v>0</v>
      </c>
      <c r="CG43" s="12">
        <f t="shared" si="34"/>
        <v>0</v>
      </c>
      <c r="CH43" s="20">
        <f t="shared" si="101"/>
        <v>0</v>
      </c>
      <c r="CI43" s="36">
        <v>5</v>
      </c>
      <c r="CJ43" s="12">
        <f t="shared" si="36"/>
        <v>15</v>
      </c>
      <c r="CK43" s="20">
        <f t="shared" si="102"/>
        <v>0</v>
      </c>
      <c r="CL43" s="23"/>
      <c r="CM43" s="12">
        <f t="shared" si="38"/>
        <v>0</v>
      </c>
      <c r="CN43" s="20">
        <f t="shared" si="103"/>
        <v>0</v>
      </c>
      <c r="CO43" s="23"/>
      <c r="CP43" s="12">
        <f t="shared" si="40"/>
        <v>0</v>
      </c>
      <c r="CQ43" s="20">
        <f t="shared" si="104"/>
        <v>0</v>
      </c>
      <c r="CR43" s="54">
        <v>273</v>
      </c>
    </row>
    <row r="44" spans="1:96" ht="15.75" x14ac:dyDescent="0.25">
      <c r="A44" s="46" t="s">
        <v>800</v>
      </c>
      <c r="B44" s="46" t="s">
        <v>31</v>
      </c>
      <c r="C44" s="46" t="s">
        <v>298</v>
      </c>
      <c r="D44" s="46" t="s">
        <v>69</v>
      </c>
      <c r="E44" s="49" t="s">
        <v>219</v>
      </c>
      <c r="F44" s="49" t="s">
        <v>164</v>
      </c>
      <c r="G44" s="49" t="s">
        <v>121</v>
      </c>
      <c r="H44" s="49">
        <v>861</v>
      </c>
      <c r="I44" s="47">
        <v>2091196.8</v>
      </c>
      <c r="J44" s="59">
        <v>8138908.8000000007</v>
      </c>
      <c r="K44" s="46" t="s">
        <v>568</v>
      </c>
      <c r="L44" s="46" t="s">
        <v>569</v>
      </c>
      <c r="M44" s="46" t="s">
        <v>570</v>
      </c>
      <c r="N44" s="46" t="s">
        <v>571</v>
      </c>
      <c r="O44" s="46" t="s">
        <v>572</v>
      </c>
      <c r="P44" s="40" t="s">
        <v>124</v>
      </c>
      <c r="Q44" s="49" t="s">
        <v>128</v>
      </c>
      <c r="R44" s="46" t="s">
        <v>631</v>
      </c>
      <c r="S44" s="46" t="s">
        <v>99</v>
      </c>
      <c r="T44" s="47">
        <v>2760</v>
      </c>
      <c r="U44" s="46" t="s">
        <v>31</v>
      </c>
      <c r="V44" s="47">
        <v>4555.1000000000004</v>
      </c>
      <c r="W44" s="47">
        <v>10</v>
      </c>
      <c r="X44" s="46" t="s">
        <v>763</v>
      </c>
      <c r="Y44" s="46" t="s">
        <v>359</v>
      </c>
      <c r="Z44" s="48">
        <v>47275</v>
      </c>
      <c r="AA44" s="47">
        <v>1</v>
      </c>
      <c r="AB44" s="47">
        <v>0</v>
      </c>
      <c r="AC44" s="47">
        <v>0</v>
      </c>
      <c r="AD44" s="47">
        <v>41.35</v>
      </c>
      <c r="AE44" s="49" t="s">
        <v>836</v>
      </c>
      <c r="AF44" s="6">
        <v>2428.8000000000002</v>
      </c>
      <c r="AG44" s="24">
        <v>0</v>
      </c>
      <c r="AH44" s="12">
        <f t="shared" si="1"/>
        <v>0</v>
      </c>
      <c r="AI44" s="18">
        <f t="shared" si="84"/>
        <v>0</v>
      </c>
      <c r="AJ44" s="29">
        <v>0</v>
      </c>
      <c r="AK44" s="12">
        <f t="shared" si="3"/>
        <v>0</v>
      </c>
      <c r="AL44" s="18">
        <f t="shared" si="85"/>
        <v>0</v>
      </c>
      <c r="AM44" s="24">
        <v>74</v>
      </c>
      <c r="AN44" s="12">
        <f t="shared" si="86"/>
        <v>222</v>
      </c>
      <c r="AO44" s="18">
        <f t="shared" si="87"/>
        <v>539193.60000000009</v>
      </c>
      <c r="AP44" s="24">
        <v>0</v>
      </c>
      <c r="AQ44" s="12">
        <f t="shared" si="7"/>
        <v>0</v>
      </c>
      <c r="AR44" s="18">
        <f t="shared" si="88"/>
        <v>0</v>
      </c>
      <c r="AS44" s="24">
        <v>0</v>
      </c>
      <c r="AT44" s="12">
        <f t="shared" si="9"/>
        <v>0</v>
      </c>
      <c r="AU44" s="18">
        <f t="shared" si="89"/>
        <v>0</v>
      </c>
      <c r="AV44" s="24">
        <v>89</v>
      </c>
      <c r="AW44" s="12">
        <f t="shared" si="11"/>
        <v>267</v>
      </c>
      <c r="AX44" s="18">
        <f t="shared" si="90"/>
        <v>648489.60000000009</v>
      </c>
      <c r="AY44" s="24">
        <v>0</v>
      </c>
      <c r="AZ44" s="12">
        <f t="shared" si="13"/>
        <v>0</v>
      </c>
      <c r="BA44" s="19">
        <f t="shared" si="91"/>
        <v>0</v>
      </c>
      <c r="BB44" s="24">
        <v>0</v>
      </c>
      <c r="BC44" s="12">
        <f t="shared" si="15"/>
        <v>0</v>
      </c>
      <c r="BD44" s="18">
        <f t="shared" si="92"/>
        <v>0</v>
      </c>
      <c r="BE44" s="24">
        <v>58</v>
      </c>
      <c r="BF44" s="12">
        <f t="shared" si="17"/>
        <v>174</v>
      </c>
      <c r="BG44" s="18">
        <f t="shared" si="93"/>
        <v>422611.20000000001</v>
      </c>
      <c r="BH44" s="24">
        <v>0</v>
      </c>
      <c r="BI44" s="12">
        <f t="shared" si="19"/>
        <v>0</v>
      </c>
      <c r="BJ44" s="18">
        <f t="shared" si="94"/>
        <v>0</v>
      </c>
      <c r="BK44" s="24">
        <v>0</v>
      </c>
      <c r="BL44" s="12">
        <f t="shared" si="21"/>
        <v>0</v>
      </c>
      <c r="BM44" s="18">
        <f t="shared" si="95"/>
        <v>0</v>
      </c>
      <c r="BN44" s="24">
        <v>0</v>
      </c>
      <c r="BO44" s="12">
        <f t="shared" si="23"/>
        <v>0</v>
      </c>
      <c r="BP44" s="18">
        <f t="shared" si="96"/>
        <v>0</v>
      </c>
      <c r="BQ44" s="24">
        <v>0</v>
      </c>
      <c r="BR44" s="12">
        <f t="shared" si="25"/>
        <v>0</v>
      </c>
      <c r="BS44" s="18">
        <f t="shared" si="0"/>
        <v>0</v>
      </c>
      <c r="BT44" s="38">
        <v>0</v>
      </c>
      <c r="BU44" s="12">
        <f t="shared" si="26"/>
        <v>0</v>
      </c>
      <c r="BV44" s="18">
        <f t="shared" si="97"/>
        <v>0</v>
      </c>
      <c r="BW44" s="23">
        <v>0</v>
      </c>
      <c r="BX44" s="12">
        <f t="shared" si="28"/>
        <v>0</v>
      </c>
      <c r="BY44" s="20">
        <f t="shared" si="98"/>
        <v>0</v>
      </c>
      <c r="BZ44" s="36">
        <v>0</v>
      </c>
      <c r="CA44" s="12">
        <f t="shared" si="30"/>
        <v>0</v>
      </c>
      <c r="CB44" s="20">
        <f t="shared" si="99"/>
        <v>0</v>
      </c>
      <c r="CC44" s="28">
        <v>0</v>
      </c>
      <c r="CD44" s="12">
        <f t="shared" si="32"/>
        <v>0</v>
      </c>
      <c r="CE44" s="20">
        <f t="shared" si="100"/>
        <v>0</v>
      </c>
      <c r="CF44" s="36">
        <v>0</v>
      </c>
      <c r="CG44" s="12">
        <f t="shared" si="34"/>
        <v>0</v>
      </c>
      <c r="CH44" s="20">
        <f t="shared" si="101"/>
        <v>0</v>
      </c>
      <c r="CI44" s="36">
        <v>0</v>
      </c>
      <c r="CJ44" s="12">
        <f t="shared" si="36"/>
        <v>0</v>
      </c>
      <c r="CK44" s="20">
        <f t="shared" si="102"/>
        <v>0</v>
      </c>
      <c r="CL44" s="23"/>
      <c r="CM44" s="12">
        <f t="shared" si="38"/>
        <v>0</v>
      </c>
      <c r="CN44" s="20">
        <f t="shared" si="103"/>
        <v>0</v>
      </c>
      <c r="CO44" s="23"/>
      <c r="CP44" s="12">
        <f t="shared" si="40"/>
        <v>0</v>
      </c>
      <c r="CQ44" s="20">
        <f t="shared" si="104"/>
        <v>0</v>
      </c>
      <c r="CR44" s="54">
        <v>198</v>
      </c>
    </row>
    <row r="45" spans="1:96" ht="15.75" x14ac:dyDescent="0.25">
      <c r="A45" s="46" t="s">
        <v>800</v>
      </c>
      <c r="B45" s="46" t="s">
        <v>33</v>
      </c>
      <c r="C45" s="46" t="s">
        <v>298</v>
      </c>
      <c r="D45" s="46" t="s">
        <v>69</v>
      </c>
      <c r="E45" s="49" t="s">
        <v>220</v>
      </c>
      <c r="F45" s="49" t="s">
        <v>164</v>
      </c>
      <c r="G45" s="49" t="s">
        <v>409</v>
      </c>
      <c r="H45" s="49">
        <v>858</v>
      </c>
      <c r="I45" s="47">
        <v>520977.6</v>
      </c>
      <c r="J45" s="59"/>
      <c r="K45" s="46" t="s">
        <v>568</v>
      </c>
      <c r="L45" s="46" t="s">
        <v>569</v>
      </c>
      <c r="M45" s="46" t="s">
        <v>570</v>
      </c>
      <c r="N45" s="46" t="s">
        <v>571</v>
      </c>
      <c r="O45" s="46" t="s">
        <v>572</v>
      </c>
      <c r="P45" s="40" t="s">
        <v>124</v>
      </c>
      <c r="Q45" s="49" t="s">
        <v>128</v>
      </c>
      <c r="R45" s="46" t="s">
        <v>632</v>
      </c>
      <c r="S45" s="46" t="s">
        <v>100</v>
      </c>
      <c r="T45" s="47">
        <v>690</v>
      </c>
      <c r="U45" s="46" t="s">
        <v>31</v>
      </c>
      <c r="V45" s="47">
        <v>1138.78</v>
      </c>
      <c r="W45" s="47">
        <v>10</v>
      </c>
      <c r="X45" s="46" t="s">
        <v>763</v>
      </c>
      <c r="Y45" s="46" t="s">
        <v>359</v>
      </c>
      <c r="Z45" s="48">
        <v>47275</v>
      </c>
      <c r="AA45" s="47">
        <v>1</v>
      </c>
      <c r="AB45" s="47">
        <v>0</v>
      </c>
      <c r="AC45" s="47">
        <v>0</v>
      </c>
      <c r="AD45" s="47">
        <v>33.35</v>
      </c>
      <c r="AE45" s="49" t="s">
        <v>836</v>
      </c>
      <c r="AF45" s="6">
        <v>607.20000000000005</v>
      </c>
      <c r="AG45" s="24">
        <v>0</v>
      </c>
      <c r="AH45" s="12">
        <f t="shared" si="1"/>
        <v>0</v>
      </c>
      <c r="AI45" s="18">
        <f t="shared" si="84"/>
        <v>0</v>
      </c>
      <c r="AJ45" s="29">
        <v>0</v>
      </c>
      <c r="AK45" s="12">
        <f t="shared" si="3"/>
        <v>0</v>
      </c>
      <c r="AL45" s="18">
        <f t="shared" si="85"/>
        <v>0</v>
      </c>
      <c r="AM45" s="24">
        <v>0</v>
      </c>
      <c r="AN45" s="12">
        <f t="shared" si="86"/>
        <v>0</v>
      </c>
      <c r="AO45" s="18">
        <f t="shared" si="87"/>
        <v>0</v>
      </c>
      <c r="AP45" s="24">
        <v>91</v>
      </c>
      <c r="AQ45" s="12">
        <f t="shared" si="7"/>
        <v>273</v>
      </c>
      <c r="AR45" s="18">
        <f t="shared" si="88"/>
        <v>165765.6</v>
      </c>
      <c r="AS45" s="24">
        <v>0</v>
      </c>
      <c r="AT45" s="12">
        <f t="shared" si="9"/>
        <v>0</v>
      </c>
      <c r="AU45" s="18">
        <f t="shared" si="89"/>
        <v>0</v>
      </c>
      <c r="AV45" s="24">
        <v>55</v>
      </c>
      <c r="AW45" s="12">
        <f t="shared" si="11"/>
        <v>165</v>
      </c>
      <c r="AX45" s="18">
        <f t="shared" si="90"/>
        <v>100188.00000000001</v>
      </c>
      <c r="AY45" s="24">
        <v>38</v>
      </c>
      <c r="AZ45" s="12">
        <f t="shared" si="13"/>
        <v>114</v>
      </c>
      <c r="BA45" s="19">
        <f t="shared" si="91"/>
        <v>69220.800000000003</v>
      </c>
      <c r="BB45" s="24">
        <v>0</v>
      </c>
      <c r="BC45" s="12">
        <f t="shared" si="15"/>
        <v>0</v>
      </c>
      <c r="BD45" s="18">
        <f t="shared" si="92"/>
        <v>0</v>
      </c>
      <c r="BE45" s="24">
        <v>36</v>
      </c>
      <c r="BF45" s="12">
        <f t="shared" si="17"/>
        <v>108</v>
      </c>
      <c r="BG45" s="18">
        <f t="shared" si="93"/>
        <v>65577.600000000006</v>
      </c>
      <c r="BH45" s="24">
        <v>0</v>
      </c>
      <c r="BI45" s="12">
        <f t="shared" si="19"/>
        <v>0</v>
      </c>
      <c r="BJ45" s="18">
        <f t="shared" si="94"/>
        <v>0</v>
      </c>
      <c r="BK45" s="24">
        <v>0</v>
      </c>
      <c r="BL45" s="12">
        <f t="shared" si="21"/>
        <v>0</v>
      </c>
      <c r="BM45" s="18">
        <f t="shared" si="95"/>
        <v>0</v>
      </c>
      <c r="BN45" s="24">
        <v>0</v>
      </c>
      <c r="BO45" s="12">
        <f t="shared" si="23"/>
        <v>0</v>
      </c>
      <c r="BP45" s="18">
        <f t="shared" si="96"/>
        <v>0</v>
      </c>
      <c r="BQ45" s="24">
        <v>0</v>
      </c>
      <c r="BR45" s="12">
        <f t="shared" si="25"/>
        <v>0</v>
      </c>
      <c r="BS45" s="18">
        <f t="shared" si="0"/>
        <v>0</v>
      </c>
      <c r="BT45" s="38">
        <v>0</v>
      </c>
      <c r="BU45" s="12">
        <f t="shared" si="26"/>
        <v>0</v>
      </c>
      <c r="BV45" s="18">
        <f t="shared" si="97"/>
        <v>0</v>
      </c>
      <c r="BW45" s="23">
        <v>0</v>
      </c>
      <c r="BX45" s="12">
        <f t="shared" si="28"/>
        <v>0</v>
      </c>
      <c r="BY45" s="20">
        <f t="shared" si="98"/>
        <v>0</v>
      </c>
      <c r="BZ45" s="36">
        <v>0</v>
      </c>
      <c r="CA45" s="12">
        <f t="shared" si="30"/>
        <v>0</v>
      </c>
      <c r="CB45" s="20">
        <f t="shared" si="99"/>
        <v>0</v>
      </c>
      <c r="CC45" s="28">
        <v>0</v>
      </c>
      <c r="CD45" s="12">
        <f t="shared" si="32"/>
        <v>0</v>
      </c>
      <c r="CE45" s="20">
        <f t="shared" si="100"/>
        <v>0</v>
      </c>
      <c r="CF45" s="36">
        <v>0</v>
      </c>
      <c r="CG45" s="12">
        <f t="shared" si="34"/>
        <v>0</v>
      </c>
      <c r="CH45" s="20">
        <f t="shared" si="101"/>
        <v>0</v>
      </c>
      <c r="CI45" s="36">
        <v>0</v>
      </c>
      <c r="CJ45" s="12">
        <f t="shared" si="36"/>
        <v>0</v>
      </c>
      <c r="CK45" s="20">
        <f t="shared" si="102"/>
        <v>0</v>
      </c>
      <c r="CL45" s="23"/>
      <c r="CM45" s="12">
        <f t="shared" si="38"/>
        <v>0</v>
      </c>
      <c r="CN45" s="20">
        <f t="shared" si="103"/>
        <v>0</v>
      </c>
      <c r="CO45" s="23"/>
      <c r="CP45" s="12">
        <f t="shared" si="40"/>
        <v>0</v>
      </c>
      <c r="CQ45" s="20">
        <f t="shared" si="104"/>
        <v>0</v>
      </c>
      <c r="CR45" s="54">
        <v>198</v>
      </c>
    </row>
    <row r="46" spans="1:96" ht="15.75" x14ac:dyDescent="0.25">
      <c r="A46" s="46" t="s">
        <v>800</v>
      </c>
      <c r="B46" s="46" t="s">
        <v>34</v>
      </c>
      <c r="C46" s="46" t="s">
        <v>298</v>
      </c>
      <c r="D46" s="46" t="s">
        <v>69</v>
      </c>
      <c r="E46" s="49" t="s">
        <v>221</v>
      </c>
      <c r="F46" s="49" t="s">
        <v>164</v>
      </c>
      <c r="G46" s="49" t="s">
        <v>408</v>
      </c>
      <c r="H46" s="49">
        <v>1517</v>
      </c>
      <c r="I46" s="47">
        <v>5526734.4000000004</v>
      </c>
      <c r="J46" s="59"/>
      <c r="K46" s="46" t="s">
        <v>568</v>
      </c>
      <c r="L46" s="46" t="s">
        <v>569</v>
      </c>
      <c r="M46" s="46" t="s">
        <v>570</v>
      </c>
      <c r="N46" s="46" t="s">
        <v>571</v>
      </c>
      <c r="O46" s="46" t="s">
        <v>572</v>
      </c>
      <c r="P46" s="40" t="s">
        <v>124</v>
      </c>
      <c r="Q46" s="49" t="s">
        <v>128</v>
      </c>
      <c r="R46" s="46" t="s">
        <v>633</v>
      </c>
      <c r="S46" s="46" t="s">
        <v>101</v>
      </c>
      <c r="T46" s="47">
        <v>4140</v>
      </c>
      <c r="U46" s="46" t="s">
        <v>31</v>
      </c>
      <c r="V46" s="47">
        <v>6832.66</v>
      </c>
      <c r="W46" s="47">
        <v>10</v>
      </c>
      <c r="X46" s="46" t="s">
        <v>763</v>
      </c>
      <c r="Y46" s="46" t="s">
        <v>359</v>
      </c>
      <c r="Z46" s="48">
        <v>47275</v>
      </c>
      <c r="AA46" s="47">
        <v>1</v>
      </c>
      <c r="AB46" s="47">
        <v>0</v>
      </c>
      <c r="AC46" s="47">
        <v>0</v>
      </c>
      <c r="AD46" s="47">
        <v>33.35</v>
      </c>
      <c r="AE46" s="49" t="s">
        <v>836</v>
      </c>
      <c r="AF46" s="6">
        <v>3643.2</v>
      </c>
      <c r="AG46" s="24">
        <v>0</v>
      </c>
      <c r="AH46" s="12">
        <f t="shared" si="1"/>
        <v>0</v>
      </c>
      <c r="AI46" s="18">
        <f t="shared" si="84"/>
        <v>0</v>
      </c>
      <c r="AJ46" s="29">
        <v>0</v>
      </c>
      <c r="AK46" s="12">
        <f t="shared" si="3"/>
        <v>0</v>
      </c>
      <c r="AL46" s="18">
        <f t="shared" si="85"/>
        <v>0</v>
      </c>
      <c r="AM46" s="24">
        <v>86</v>
      </c>
      <c r="AN46" s="12">
        <f t="shared" si="86"/>
        <v>258</v>
      </c>
      <c r="AO46" s="18">
        <f t="shared" si="87"/>
        <v>939945.6</v>
      </c>
      <c r="AP46" s="24">
        <v>0</v>
      </c>
      <c r="AQ46" s="12">
        <f t="shared" si="7"/>
        <v>0</v>
      </c>
      <c r="AR46" s="18">
        <f t="shared" si="88"/>
        <v>0</v>
      </c>
      <c r="AS46" s="24">
        <v>0</v>
      </c>
      <c r="AT46" s="12">
        <f t="shared" si="9"/>
        <v>0</v>
      </c>
      <c r="AU46" s="18">
        <f t="shared" si="89"/>
        <v>0</v>
      </c>
      <c r="AV46" s="24">
        <v>200</v>
      </c>
      <c r="AW46" s="12">
        <f t="shared" si="11"/>
        <v>600</v>
      </c>
      <c r="AX46" s="18">
        <f t="shared" si="90"/>
        <v>2185920</v>
      </c>
      <c r="AY46" s="24">
        <v>0</v>
      </c>
      <c r="AZ46" s="12">
        <f t="shared" si="13"/>
        <v>0</v>
      </c>
      <c r="BA46" s="19">
        <f t="shared" si="91"/>
        <v>0</v>
      </c>
      <c r="BB46" s="24">
        <v>0</v>
      </c>
      <c r="BC46" s="12">
        <f t="shared" si="15"/>
        <v>0</v>
      </c>
      <c r="BD46" s="18">
        <f t="shared" si="92"/>
        <v>0</v>
      </c>
      <c r="BE46" s="24">
        <v>103</v>
      </c>
      <c r="BF46" s="12">
        <f t="shared" si="17"/>
        <v>309</v>
      </c>
      <c r="BG46" s="18">
        <f t="shared" si="93"/>
        <v>1125748.8</v>
      </c>
      <c r="BH46" s="24">
        <v>0</v>
      </c>
      <c r="BI46" s="12">
        <f t="shared" si="19"/>
        <v>0</v>
      </c>
      <c r="BJ46" s="18">
        <f t="shared" si="94"/>
        <v>0</v>
      </c>
      <c r="BK46" s="24">
        <v>0</v>
      </c>
      <c r="BL46" s="12">
        <f t="shared" si="21"/>
        <v>0</v>
      </c>
      <c r="BM46" s="18">
        <f t="shared" si="95"/>
        <v>0</v>
      </c>
      <c r="BN46" s="24">
        <v>0</v>
      </c>
      <c r="BO46" s="12">
        <f t="shared" si="23"/>
        <v>0</v>
      </c>
      <c r="BP46" s="18">
        <f t="shared" si="96"/>
        <v>0</v>
      </c>
      <c r="BQ46" s="24">
        <v>0</v>
      </c>
      <c r="BR46" s="12">
        <f t="shared" si="25"/>
        <v>0</v>
      </c>
      <c r="BS46" s="18">
        <f t="shared" si="0"/>
        <v>0</v>
      </c>
      <c r="BT46" s="38">
        <v>0</v>
      </c>
      <c r="BU46" s="12">
        <f t="shared" si="26"/>
        <v>0</v>
      </c>
      <c r="BV46" s="18">
        <f t="shared" si="97"/>
        <v>0</v>
      </c>
      <c r="BW46" s="23">
        <v>0</v>
      </c>
      <c r="BX46" s="12">
        <f t="shared" si="28"/>
        <v>0</v>
      </c>
      <c r="BY46" s="20">
        <f t="shared" si="98"/>
        <v>0</v>
      </c>
      <c r="BZ46" s="36">
        <v>0</v>
      </c>
      <c r="CA46" s="12">
        <f t="shared" si="30"/>
        <v>0</v>
      </c>
      <c r="CB46" s="20">
        <f t="shared" si="99"/>
        <v>0</v>
      </c>
      <c r="CC46" s="28">
        <v>0</v>
      </c>
      <c r="CD46" s="12">
        <f t="shared" si="32"/>
        <v>0</v>
      </c>
      <c r="CE46" s="20">
        <f t="shared" si="100"/>
        <v>0</v>
      </c>
      <c r="CF46" s="36">
        <v>0</v>
      </c>
      <c r="CG46" s="12">
        <f t="shared" si="34"/>
        <v>0</v>
      </c>
      <c r="CH46" s="20">
        <f t="shared" si="101"/>
        <v>0</v>
      </c>
      <c r="CI46" s="36">
        <v>0</v>
      </c>
      <c r="CJ46" s="12">
        <f t="shared" si="36"/>
        <v>0</v>
      </c>
      <c r="CK46" s="20">
        <f t="shared" si="102"/>
        <v>0</v>
      </c>
      <c r="CL46" s="23"/>
      <c r="CM46" s="12">
        <f t="shared" si="38"/>
        <v>0</v>
      </c>
      <c r="CN46" s="20">
        <f t="shared" si="103"/>
        <v>0</v>
      </c>
      <c r="CO46" s="23"/>
      <c r="CP46" s="12">
        <f t="shared" si="40"/>
        <v>0</v>
      </c>
      <c r="CQ46" s="20">
        <f t="shared" si="104"/>
        <v>0</v>
      </c>
      <c r="CR46" s="54">
        <v>350</v>
      </c>
    </row>
    <row r="47" spans="1:96" ht="15.75" x14ac:dyDescent="0.25">
      <c r="A47" s="46" t="s">
        <v>801</v>
      </c>
      <c r="B47" s="46" t="s">
        <v>31</v>
      </c>
      <c r="C47" s="46" t="s">
        <v>299</v>
      </c>
      <c r="D47" s="46" t="s">
        <v>70</v>
      </c>
      <c r="E47" s="49" t="s">
        <v>222</v>
      </c>
      <c r="F47" s="49" t="s">
        <v>164</v>
      </c>
      <c r="G47" s="49" t="s">
        <v>116</v>
      </c>
      <c r="H47" s="49">
        <v>975</v>
      </c>
      <c r="I47" s="47">
        <v>1344466.5</v>
      </c>
      <c r="J47" s="59">
        <v>4037575.38</v>
      </c>
      <c r="K47" s="46" t="s">
        <v>263</v>
      </c>
      <c r="L47" s="46" t="s">
        <v>503</v>
      </c>
      <c r="M47" s="46" t="s">
        <v>504</v>
      </c>
      <c r="N47" s="46" t="s">
        <v>505</v>
      </c>
      <c r="O47" s="46" t="s">
        <v>506</v>
      </c>
      <c r="P47" s="40" t="s">
        <v>124</v>
      </c>
      <c r="Q47" s="49" t="s">
        <v>106</v>
      </c>
      <c r="R47" s="46" t="s">
        <v>634</v>
      </c>
      <c r="S47" s="46" t="s">
        <v>102</v>
      </c>
      <c r="T47" s="47">
        <v>1378.94</v>
      </c>
      <c r="U47" s="46" t="s">
        <v>31</v>
      </c>
      <c r="V47" s="47">
        <v>2275.8200000000002</v>
      </c>
      <c r="W47" s="47">
        <v>10</v>
      </c>
      <c r="X47" s="46" t="s">
        <v>762</v>
      </c>
      <c r="Y47" s="46" t="s">
        <v>359</v>
      </c>
      <c r="Z47" s="48">
        <v>46023</v>
      </c>
      <c r="AA47" s="47">
        <v>1</v>
      </c>
      <c r="AB47" s="47">
        <v>33.35</v>
      </c>
      <c r="AC47" s="47">
        <v>3.4815200000000002</v>
      </c>
      <c r="AD47" s="47">
        <v>0</v>
      </c>
      <c r="AE47" s="49"/>
      <c r="AF47" s="6">
        <v>1378.94</v>
      </c>
      <c r="AG47" s="27">
        <v>0</v>
      </c>
      <c r="AH47" s="12">
        <f t="shared" si="1"/>
        <v>0</v>
      </c>
      <c r="AI47" s="18">
        <f t="shared" si="84"/>
        <v>0</v>
      </c>
      <c r="AJ47" s="32">
        <v>0</v>
      </c>
      <c r="AK47" s="12">
        <f t="shared" si="3"/>
        <v>0</v>
      </c>
      <c r="AL47" s="18">
        <f t="shared" si="85"/>
        <v>0</v>
      </c>
      <c r="AM47" s="33">
        <v>12</v>
      </c>
      <c r="AN47" s="12">
        <f t="shared" si="86"/>
        <v>36</v>
      </c>
      <c r="AO47" s="18">
        <f t="shared" si="87"/>
        <v>49641.840000000004</v>
      </c>
      <c r="AP47" s="33">
        <v>0</v>
      </c>
      <c r="AQ47" s="12">
        <f t="shared" si="7"/>
        <v>0</v>
      </c>
      <c r="AR47" s="18">
        <f t="shared" si="88"/>
        <v>0</v>
      </c>
      <c r="AS47" s="33">
        <v>0</v>
      </c>
      <c r="AT47" s="12">
        <f t="shared" si="9"/>
        <v>0</v>
      </c>
      <c r="AU47" s="18">
        <f t="shared" si="89"/>
        <v>0</v>
      </c>
      <c r="AV47" s="33">
        <v>0</v>
      </c>
      <c r="AW47" s="12">
        <f t="shared" si="11"/>
        <v>0</v>
      </c>
      <c r="AX47" s="18">
        <f t="shared" si="90"/>
        <v>0</v>
      </c>
      <c r="AY47" s="35">
        <v>0</v>
      </c>
      <c r="AZ47" s="12">
        <f t="shared" si="13"/>
        <v>0</v>
      </c>
      <c r="BA47" s="19">
        <f t="shared" si="91"/>
        <v>0</v>
      </c>
      <c r="BB47" s="33">
        <v>0</v>
      </c>
      <c r="BC47" s="12">
        <f t="shared" si="15"/>
        <v>0</v>
      </c>
      <c r="BD47" s="18">
        <f t="shared" si="92"/>
        <v>0</v>
      </c>
      <c r="BE47" s="33">
        <v>238</v>
      </c>
      <c r="BF47" s="12">
        <f t="shared" si="17"/>
        <v>714</v>
      </c>
      <c r="BG47" s="18">
        <f t="shared" si="93"/>
        <v>984563.16</v>
      </c>
      <c r="BH47" s="24">
        <v>0</v>
      </c>
      <c r="BI47" s="12">
        <f t="shared" si="19"/>
        <v>0</v>
      </c>
      <c r="BJ47" s="18">
        <f t="shared" si="94"/>
        <v>0</v>
      </c>
      <c r="BK47" s="24">
        <v>0</v>
      </c>
      <c r="BL47" s="12">
        <f t="shared" si="21"/>
        <v>0</v>
      </c>
      <c r="BM47" s="18">
        <f t="shared" si="95"/>
        <v>0</v>
      </c>
      <c r="BN47" s="24">
        <v>0</v>
      </c>
      <c r="BO47" s="12">
        <f t="shared" si="23"/>
        <v>0</v>
      </c>
      <c r="BP47" s="18">
        <f t="shared" si="96"/>
        <v>0</v>
      </c>
      <c r="BQ47" s="24">
        <v>0</v>
      </c>
      <c r="BR47" s="12">
        <f t="shared" si="25"/>
        <v>0</v>
      </c>
      <c r="BS47" s="18">
        <f t="shared" si="0"/>
        <v>0</v>
      </c>
      <c r="BT47" s="38">
        <v>0</v>
      </c>
      <c r="BU47" s="12">
        <f t="shared" si="26"/>
        <v>0</v>
      </c>
      <c r="BV47" s="18">
        <f t="shared" si="97"/>
        <v>0</v>
      </c>
      <c r="BW47" s="23">
        <v>0</v>
      </c>
      <c r="BX47" s="12">
        <f t="shared" si="28"/>
        <v>0</v>
      </c>
      <c r="BY47" s="20">
        <f t="shared" si="98"/>
        <v>0</v>
      </c>
      <c r="BZ47" s="36">
        <v>0</v>
      </c>
      <c r="CA47" s="12">
        <f t="shared" si="30"/>
        <v>0</v>
      </c>
      <c r="CB47" s="20">
        <f t="shared" si="99"/>
        <v>0</v>
      </c>
      <c r="CC47" s="28">
        <v>0</v>
      </c>
      <c r="CD47" s="12">
        <f t="shared" si="32"/>
        <v>0</v>
      </c>
      <c r="CE47" s="20">
        <f t="shared" si="100"/>
        <v>0</v>
      </c>
      <c r="CF47" s="36">
        <v>0</v>
      </c>
      <c r="CG47" s="12">
        <f t="shared" si="34"/>
        <v>0</v>
      </c>
      <c r="CH47" s="20">
        <f t="shared" si="101"/>
        <v>0</v>
      </c>
      <c r="CI47" s="36">
        <v>0</v>
      </c>
      <c r="CJ47" s="12">
        <f t="shared" si="36"/>
        <v>0</v>
      </c>
      <c r="CK47" s="20">
        <f t="shared" si="102"/>
        <v>0</v>
      </c>
      <c r="CL47" s="23"/>
      <c r="CM47" s="12">
        <f t="shared" si="38"/>
        <v>0</v>
      </c>
      <c r="CN47" s="20">
        <f t="shared" si="103"/>
        <v>0</v>
      </c>
      <c r="CO47" s="23"/>
      <c r="CP47" s="12">
        <f t="shared" si="40"/>
        <v>0</v>
      </c>
      <c r="CQ47" s="20">
        <f t="shared" si="104"/>
        <v>0</v>
      </c>
      <c r="CR47" s="54">
        <v>225</v>
      </c>
    </row>
    <row r="48" spans="1:96" ht="15.75" x14ac:dyDescent="0.25">
      <c r="A48" s="46" t="s">
        <v>801</v>
      </c>
      <c r="B48" s="46" t="s">
        <v>33</v>
      </c>
      <c r="C48" s="46" t="s">
        <v>299</v>
      </c>
      <c r="D48" s="46" t="s">
        <v>70</v>
      </c>
      <c r="E48" s="49" t="s">
        <v>223</v>
      </c>
      <c r="F48" s="49" t="s">
        <v>164</v>
      </c>
      <c r="G48" s="49" t="s">
        <v>120</v>
      </c>
      <c r="H48" s="49">
        <v>1302</v>
      </c>
      <c r="I48" s="47">
        <v>2693108.88</v>
      </c>
      <c r="J48" s="59"/>
      <c r="K48" s="46" t="s">
        <v>263</v>
      </c>
      <c r="L48" s="46" t="s">
        <v>503</v>
      </c>
      <c r="M48" s="46" t="s">
        <v>504</v>
      </c>
      <c r="N48" s="46" t="s">
        <v>505</v>
      </c>
      <c r="O48" s="46" t="s">
        <v>506</v>
      </c>
      <c r="P48" s="40" t="s">
        <v>124</v>
      </c>
      <c r="Q48" s="49" t="s">
        <v>106</v>
      </c>
      <c r="R48" s="46" t="s">
        <v>635</v>
      </c>
      <c r="S48" s="46" t="s">
        <v>103</v>
      </c>
      <c r="T48" s="47">
        <v>2068.44</v>
      </c>
      <c r="U48" s="46" t="s">
        <v>31</v>
      </c>
      <c r="V48" s="47">
        <v>3413.78</v>
      </c>
      <c r="W48" s="47">
        <v>10</v>
      </c>
      <c r="X48" s="46" t="s">
        <v>762</v>
      </c>
      <c r="Y48" s="46" t="s">
        <v>359</v>
      </c>
      <c r="Z48" s="48">
        <v>46023</v>
      </c>
      <c r="AA48" s="47">
        <v>1</v>
      </c>
      <c r="AB48" s="47">
        <v>33.35</v>
      </c>
      <c r="AC48" s="47">
        <v>3.4815200000000002</v>
      </c>
      <c r="AD48" s="47">
        <v>28.39</v>
      </c>
      <c r="AE48" s="49"/>
      <c r="AF48" s="6">
        <v>2068.44</v>
      </c>
      <c r="AG48" s="27">
        <v>0</v>
      </c>
      <c r="AH48" s="12">
        <f t="shared" si="1"/>
        <v>0</v>
      </c>
      <c r="AI48" s="18">
        <f t="shared" si="84"/>
        <v>0</v>
      </c>
      <c r="AJ48" s="32">
        <v>0</v>
      </c>
      <c r="AK48" s="12">
        <f t="shared" si="3"/>
        <v>0</v>
      </c>
      <c r="AL48" s="18">
        <f t="shared" si="85"/>
        <v>0</v>
      </c>
      <c r="AM48" s="33">
        <v>161</v>
      </c>
      <c r="AN48" s="12">
        <f t="shared" si="86"/>
        <v>483</v>
      </c>
      <c r="AO48" s="18">
        <f t="shared" si="87"/>
        <v>999056.52</v>
      </c>
      <c r="AP48" s="33">
        <v>0</v>
      </c>
      <c r="AQ48" s="12">
        <f t="shared" si="7"/>
        <v>0</v>
      </c>
      <c r="AR48" s="18">
        <f t="shared" si="88"/>
        <v>0</v>
      </c>
      <c r="AS48" s="33">
        <v>0</v>
      </c>
      <c r="AT48" s="12">
        <f t="shared" si="9"/>
        <v>0</v>
      </c>
      <c r="AU48" s="18">
        <f t="shared" si="89"/>
        <v>0</v>
      </c>
      <c r="AV48" s="33">
        <v>0</v>
      </c>
      <c r="AW48" s="12">
        <f t="shared" si="11"/>
        <v>0</v>
      </c>
      <c r="AX48" s="18">
        <f t="shared" si="90"/>
        <v>0</v>
      </c>
      <c r="AY48" s="35">
        <v>0</v>
      </c>
      <c r="AZ48" s="12">
        <f t="shared" si="13"/>
        <v>0</v>
      </c>
      <c r="BA48" s="19">
        <f t="shared" si="91"/>
        <v>0</v>
      </c>
      <c r="BB48" s="33">
        <v>0</v>
      </c>
      <c r="BC48" s="12">
        <f t="shared" si="15"/>
        <v>0</v>
      </c>
      <c r="BD48" s="18">
        <f t="shared" si="92"/>
        <v>0</v>
      </c>
      <c r="BE48" s="33">
        <v>173</v>
      </c>
      <c r="BF48" s="12">
        <f t="shared" si="17"/>
        <v>519</v>
      </c>
      <c r="BG48" s="18">
        <f t="shared" si="93"/>
        <v>1073520.3600000001</v>
      </c>
      <c r="BH48" s="24">
        <v>0</v>
      </c>
      <c r="BI48" s="12">
        <f t="shared" si="19"/>
        <v>0</v>
      </c>
      <c r="BJ48" s="18">
        <f t="shared" si="94"/>
        <v>0</v>
      </c>
      <c r="BK48" s="24">
        <v>0</v>
      </c>
      <c r="BL48" s="12">
        <f t="shared" si="21"/>
        <v>0</v>
      </c>
      <c r="BM48" s="18">
        <f t="shared" si="95"/>
        <v>0</v>
      </c>
      <c r="BN48" s="24">
        <v>0</v>
      </c>
      <c r="BO48" s="12">
        <f t="shared" si="23"/>
        <v>0</v>
      </c>
      <c r="BP48" s="18">
        <f t="shared" si="96"/>
        <v>0</v>
      </c>
      <c r="BQ48" s="24">
        <v>0</v>
      </c>
      <c r="BR48" s="12">
        <f t="shared" si="25"/>
        <v>0</v>
      </c>
      <c r="BS48" s="18">
        <f t="shared" si="0"/>
        <v>0</v>
      </c>
      <c r="BT48" s="38">
        <v>0</v>
      </c>
      <c r="BU48" s="12">
        <f t="shared" si="26"/>
        <v>0</v>
      </c>
      <c r="BV48" s="18">
        <f t="shared" si="97"/>
        <v>0</v>
      </c>
      <c r="BW48" s="23">
        <v>0</v>
      </c>
      <c r="BX48" s="12">
        <f t="shared" si="28"/>
        <v>0</v>
      </c>
      <c r="BY48" s="20">
        <f t="shared" si="98"/>
        <v>0</v>
      </c>
      <c r="BZ48" s="36">
        <v>0</v>
      </c>
      <c r="CA48" s="12">
        <f t="shared" si="30"/>
        <v>0</v>
      </c>
      <c r="CB48" s="20">
        <f t="shared" si="99"/>
        <v>0</v>
      </c>
      <c r="CC48" s="28">
        <v>0</v>
      </c>
      <c r="CD48" s="12">
        <f t="shared" si="32"/>
        <v>0</v>
      </c>
      <c r="CE48" s="20">
        <f t="shared" si="100"/>
        <v>0</v>
      </c>
      <c r="CF48" s="36">
        <v>0</v>
      </c>
      <c r="CG48" s="12">
        <f t="shared" si="34"/>
        <v>0</v>
      </c>
      <c r="CH48" s="20">
        <f t="shared" si="101"/>
        <v>0</v>
      </c>
      <c r="CI48" s="36">
        <v>0</v>
      </c>
      <c r="CJ48" s="12">
        <f t="shared" si="36"/>
        <v>0</v>
      </c>
      <c r="CK48" s="20">
        <f t="shared" si="102"/>
        <v>0</v>
      </c>
      <c r="CL48" s="23"/>
      <c r="CM48" s="12">
        <f t="shared" si="38"/>
        <v>0</v>
      </c>
      <c r="CN48" s="20">
        <f t="shared" si="103"/>
        <v>0</v>
      </c>
      <c r="CO48" s="23"/>
      <c r="CP48" s="12">
        <f t="shared" si="40"/>
        <v>0</v>
      </c>
      <c r="CQ48" s="20">
        <f t="shared" si="104"/>
        <v>0</v>
      </c>
      <c r="CR48" s="54">
        <v>300</v>
      </c>
    </row>
    <row r="49" spans="1:96" ht="15.75" x14ac:dyDescent="0.25">
      <c r="A49" s="46" t="s">
        <v>802</v>
      </c>
      <c r="B49" s="46" t="s">
        <v>31</v>
      </c>
      <c r="C49" s="46" t="s">
        <v>300</v>
      </c>
      <c r="D49" s="46" t="s">
        <v>363</v>
      </c>
      <c r="E49" s="49" t="s">
        <v>224</v>
      </c>
      <c r="F49" s="49" t="s">
        <v>165</v>
      </c>
      <c r="G49" s="49" t="s">
        <v>411</v>
      </c>
      <c r="H49" s="49">
        <v>2410</v>
      </c>
      <c r="I49" s="66"/>
      <c r="J49" s="67"/>
      <c r="K49" s="46" t="s">
        <v>573</v>
      </c>
      <c r="L49" s="46" t="s">
        <v>574</v>
      </c>
      <c r="M49" s="46" t="s">
        <v>575</v>
      </c>
      <c r="N49" s="46" t="s">
        <v>576</v>
      </c>
      <c r="O49" s="46" t="s">
        <v>577</v>
      </c>
      <c r="P49" s="40" t="s">
        <v>124</v>
      </c>
      <c r="Q49" s="49" t="s">
        <v>447</v>
      </c>
      <c r="R49" s="46" t="s">
        <v>224</v>
      </c>
      <c r="S49" s="46" t="s">
        <v>104</v>
      </c>
      <c r="T49" s="66"/>
      <c r="U49" s="69"/>
      <c r="V49" s="66"/>
      <c r="W49" s="66"/>
      <c r="X49" s="69"/>
      <c r="Y49" s="46" t="s">
        <v>359</v>
      </c>
      <c r="Z49" s="48">
        <v>41957</v>
      </c>
      <c r="AA49" s="47">
        <v>1</v>
      </c>
      <c r="AB49" s="66"/>
      <c r="AC49" s="66"/>
      <c r="AD49" s="66"/>
      <c r="AE49" s="49"/>
      <c r="AF49" s="70"/>
      <c r="AG49" s="27">
        <v>62</v>
      </c>
      <c r="AH49" s="12">
        <f t="shared" si="1"/>
        <v>186</v>
      </c>
      <c r="AI49" s="18">
        <f t="shared" si="84"/>
        <v>0</v>
      </c>
      <c r="AJ49" s="32">
        <v>0</v>
      </c>
      <c r="AK49" s="12">
        <f t="shared" si="3"/>
        <v>0</v>
      </c>
      <c r="AL49" s="18">
        <f t="shared" si="85"/>
        <v>0</v>
      </c>
      <c r="AM49" s="33">
        <v>216</v>
      </c>
      <c r="AN49" s="12">
        <f t="shared" si="86"/>
        <v>648</v>
      </c>
      <c r="AO49" s="18">
        <f t="shared" si="87"/>
        <v>0</v>
      </c>
      <c r="AP49" s="33">
        <v>0</v>
      </c>
      <c r="AQ49" s="12">
        <f t="shared" si="7"/>
        <v>0</v>
      </c>
      <c r="AR49" s="18">
        <f t="shared" si="88"/>
        <v>0</v>
      </c>
      <c r="AS49" s="33">
        <v>72</v>
      </c>
      <c r="AT49" s="12">
        <f t="shared" si="9"/>
        <v>216</v>
      </c>
      <c r="AU49" s="18">
        <f t="shared" si="89"/>
        <v>0</v>
      </c>
      <c r="AV49" s="33">
        <v>46</v>
      </c>
      <c r="AW49" s="12">
        <f t="shared" si="11"/>
        <v>138</v>
      </c>
      <c r="AX49" s="18">
        <f t="shared" si="90"/>
        <v>0</v>
      </c>
      <c r="AY49" s="35">
        <v>0</v>
      </c>
      <c r="AZ49" s="12">
        <f t="shared" si="13"/>
        <v>0</v>
      </c>
      <c r="BA49" s="19">
        <f t="shared" si="91"/>
        <v>0</v>
      </c>
      <c r="BB49" s="33">
        <v>14</v>
      </c>
      <c r="BC49" s="12">
        <f t="shared" si="15"/>
        <v>42</v>
      </c>
      <c r="BD49" s="18">
        <f t="shared" si="92"/>
        <v>0</v>
      </c>
      <c r="BE49" s="33">
        <v>50</v>
      </c>
      <c r="BF49" s="12">
        <f t="shared" si="17"/>
        <v>150</v>
      </c>
      <c r="BG49" s="18">
        <f t="shared" si="93"/>
        <v>0</v>
      </c>
      <c r="BH49" s="24">
        <v>2</v>
      </c>
      <c r="BI49" s="12">
        <f t="shared" si="19"/>
        <v>6</v>
      </c>
      <c r="BJ49" s="18">
        <f t="shared" si="94"/>
        <v>0</v>
      </c>
      <c r="BK49" s="24">
        <v>62</v>
      </c>
      <c r="BL49" s="12">
        <f t="shared" si="21"/>
        <v>186</v>
      </c>
      <c r="BM49" s="18">
        <f t="shared" si="95"/>
        <v>0</v>
      </c>
      <c r="BN49" s="24">
        <v>0</v>
      </c>
      <c r="BO49" s="12">
        <f t="shared" si="23"/>
        <v>0</v>
      </c>
      <c r="BP49" s="18">
        <f t="shared" si="96"/>
        <v>0</v>
      </c>
      <c r="BQ49" s="24">
        <v>0</v>
      </c>
      <c r="BR49" s="12">
        <f t="shared" si="25"/>
        <v>0</v>
      </c>
      <c r="BS49" s="18">
        <f t="shared" si="0"/>
        <v>0</v>
      </c>
      <c r="BT49" s="38">
        <v>0</v>
      </c>
      <c r="BU49" s="12">
        <f t="shared" si="26"/>
        <v>0</v>
      </c>
      <c r="BV49" s="18">
        <f t="shared" si="97"/>
        <v>0</v>
      </c>
      <c r="BW49" s="23">
        <v>0</v>
      </c>
      <c r="BX49" s="12">
        <f t="shared" si="28"/>
        <v>0</v>
      </c>
      <c r="BY49" s="20">
        <f t="shared" si="98"/>
        <v>0</v>
      </c>
      <c r="BZ49" s="36">
        <v>0</v>
      </c>
      <c r="CA49" s="12">
        <f t="shared" si="30"/>
        <v>0</v>
      </c>
      <c r="CB49" s="20">
        <f t="shared" si="99"/>
        <v>0</v>
      </c>
      <c r="CC49" s="28">
        <v>34</v>
      </c>
      <c r="CD49" s="12">
        <f t="shared" si="32"/>
        <v>102</v>
      </c>
      <c r="CE49" s="20">
        <f t="shared" si="100"/>
        <v>0</v>
      </c>
      <c r="CF49" s="36">
        <v>0</v>
      </c>
      <c r="CG49" s="12">
        <f t="shared" si="34"/>
        <v>0</v>
      </c>
      <c r="CH49" s="20">
        <f t="shared" si="101"/>
        <v>0</v>
      </c>
      <c r="CI49" s="36">
        <v>60</v>
      </c>
      <c r="CJ49" s="12">
        <f t="shared" si="36"/>
        <v>180</v>
      </c>
      <c r="CK49" s="20">
        <f t="shared" si="102"/>
        <v>0</v>
      </c>
      <c r="CL49" s="23"/>
      <c r="CM49" s="12">
        <f t="shared" si="38"/>
        <v>0</v>
      </c>
      <c r="CN49" s="20">
        <f t="shared" si="103"/>
        <v>0</v>
      </c>
      <c r="CO49" s="23"/>
      <c r="CP49" s="12">
        <f t="shared" si="40"/>
        <v>0</v>
      </c>
      <c r="CQ49" s="20">
        <f t="shared" si="104"/>
        <v>0</v>
      </c>
      <c r="CR49" s="54">
        <v>556</v>
      </c>
    </row>
    <row r="50" spans="1:96" ht="62.45" customHeight="1" x14ac:dyDescent="0.25">
      <c r="A50" s="46" t="s">
        <v>756</v>
      </c>
      <c r="B50" s="46" t="s">
        <v>31</v>
      </c>
      <c r="C50" s="46" t="s">
        <v>301</v>
      </c>
      <c r="D50" s="46" t="s">
        <v>71</v>
      </c>
      <c r="E50" s="49" t="s">
        <v>225</v>
      </c>
      <c r="F50" s="49" t="s">
        <v>166</v>
      </c>
      <c r="G50" s="49" t="s">
        <v>407</v>
      </c>
      <c r="H50" s="49">
        <v>7722</v>
      </c>
      <c r="I50" s="66"/>
      <c r="J50" s="67"/>
      <c r="K50" s="46" t="s">
        <v>262</v>
      </c>
      <c r="L50" s="46" t="s">
        <v>564</v>
      </c>
      <c r="M50" s="46" t="s">
        <v>565</v>
      </c>
      <c r="N50" s="46" t="s">
        <v>566</v>
      </c>
      <c r="O50" s="46" t="s">
        <v>567</v>
      </c>
      <c r="P50" s="40" t="s">
        <v>124</v>
      </c>
      <c r="Q50" s="49" t="s">
        <v>446</v>
      </c>
      <c r="R50" s="46" t="s">
        <v>636</v>
      </c>
      <c r="S50" s="46" t="s">
        <v>710</v>
      </c>
      <c r="T50" s="66"/>
      <c r="U50" s="69"/>
      <c r="V50" s="66"/>
      <c r="W50" s="66"/>
      <c r="X50" s="69"/>
      <c r="Y50" s="46" t="s">
        <v>359</v>
      </c>
      <c r="Z50" s="48">
        <v>73050</v>
      </c>
      <c r="AA50" s="47">
        <v>1</v>
      </c>
      <c r="AB50" s="66"/>
      <c r="AC50" s="66"/>
      <c r="AD50" s="66"/>
      <c r="AE50" s="49"/>
      <c r="AF50" s="72"/>
      <c r="AG50" s="23">
        <v>0</v>
      </c>
      <c r="AH50" s="12">
        <f t="shared" si="1"/>
        <v>0</v>
      </c>
      <c r="AI50" s="18">
        <f>AH50*AF50</f>
        <v>0</v>
      </c>
      <c r="AJ50" s="28">
        <v>0</v>
      </c>
      <c r="AK50" s="12">
        <f t="shared" si="3"/>
        <v>0</v>
      </c>
      <c r="AL50" s="18">
        <f>AK50*AF50</f>
        <v>0</v>
      </c>
      <c r="AM50" s="23">
        <v>38</v>
      </c>
      <c r="AN50" s="12">
        <f>TRUNC((AM50/12*36),0)</f>
        <v>114</v>
      </c>
      <c r="AO50" s="18">
        <f>AN50*AF50</f>
        <v>0</v>
      </c>
      <c r="AP50" s="23">
        <v>0</v>
      </c>
      <c r="AQ50" s="12">
        <f t="shared" si="7"/>
        <v>0</v>
      </c>
      <c r="AR50" s="18">
        <f>AQ50*AF50</f>
        <v>0</v>
      </c>
      <c r="AS50" s="23">
        <v>67</v>
      </c>
      <c r="AT50" s="12">
        <f t="shared" si="9"/>
        <v>201</v>
      </c>
      <c r="AU50" s="18">
        <f>AT50*AF50</f>
        <v>0</v>
      </c>
      <c r="AV50" s="23">
        <v>800</v>
      </c>
      <c r="AW50" s="12">
        <f t="shared" si="11"/>
        <v>2400</v>
      </c>
      <c r="AX50" s="18">
        <f>AW50*AF50</f>
        <v>0</v>
      </c>
      <c r="AY50" s="24">
        <v>0</v>
      </c>
      <c r="AZ50" s="12">
        <f t="shared" si="13"/>
        <v>0</v>
      </c>
      <c r="BA50" s="19">
        <f>AZ50*AF50</f>
        <v>0</v>
      </c>
      <c r="BB50" s="23">
        <v>756</v>
      </c>
      <c r="BC50" s="12">
        <f t="shared" si="15"/>
        <v>2268</v>
      </c>
      <c r="BD50" s="18">
        <f>BC50*AF50</f>
        <v>0</v>
      </c>
      <c r="BE50" s="23">
        <v>245</v>
      </c>
      <c r="BF50" s="12">
        <f t="shared" si="17"/>
        <v>735</v>
      </c>
      <c r="BG50" s="18">
        <f>BF50*AF50</f>
        <v>0</v>
      </c>
      <c r="BH50" s="24">
        <v>0</v>
      </c>
      <c r="BI50" s="12">
        <f t="shared" si="19"/>
        <v>0</v>
      </c>
      <c r="BJ50" s="18">
        <f>BI50*AF50</f>
        <v>0</v>
      </c>
      <c r="BK50" s="24">
        <v>0</v>
      </c>
      <c r="BL50" s="12">
        <f t="shared" si="21"/>
        <v>0</v>
      </c>
      <c r="BM50" s="18">
        <f>BL50*AF50</f>
        <v>0</v>
      </c>
      <c r="BN50" s="24">
        <v>0</v>
      </c>
      <c r="BO50" s="12">
        <f t="shared" si="23"/>
        <v>0</v>
      </c>
      <c r="BP50" s="18">
        <f>BO50*AF50</f>
        <v>0</v>
      </c>
      <c r="BQ50" s="24">
        <v>14</v>
      </c>
      <c r="BR50" s="12">
        <f t="shared" si="25"/>
        <v>42</v>
      </c>
      <c r="BS50" s="18">
        <f t="shared" si="0"/>
        <v>0</v>
      </c>
      <c r="BT50" s="38">
        <v>0</v>
      </c>
      <c r="BU50" s="12">
        <f t="shared" si="26"/>
        <v>0</v>
      </c>
      <c r="BV50" s="18">
        <f>BU50*AF50</f>
        <v>0</v>
      </c>
      <c r="BW50" s="23">
        <v>0</v>
      </c>
      <c r="BX50" s="12">
        <f t="shared" si="28"/>
        <v>0</v>
      </c>
      <c r="BY50" s="20">
        <f>BX50*AF50</f>
        <v>0</v>
      </c>
      <c r="BZ50" s="36">
        <v>22</v>
      </c>
      <c r="CA50" s="12">
        <f t="shared" si="30"/>
        <v>66</v>
      </c>
      <c r="CB50" s="20">
        <f>CA50*AF50</f>
        <v>0</v>
      </c>
      <c r="CC50" s="28">
        <v>0</v>
      </c>
      <c r="CD50" s="12">
        <f t="shared" si="32"/>
        <v>0</v>
      </c>
      <c r="CE50" s="20">
        <f>CD50*AF50</f>
        <v>0</v>
      </c>
      <c r="CF50" s="36">
        <v>0</v>
      </c>
      <c r="CG50" s="12">
        <f t="shared" si="34"/>
        <v>0</v>
      </c>
      <c r="CH50" s="20">
        <f>CG50*AF50</f>
        <v>0</v>
      </c>
      <c r="CI50" s="36">
        <v>38</v>
      </c>
      <c r="CJ50" s="12">
        <f t="shared" si="36"/>
        <v>114</v>
      </c>
      <c r="CK50" s="20">
        <f>CJ50*AF50</f>
        <v>0</v>
      </c>
      <c r="CL50" s="23"/>
      <c r="CM50" s="12">
        <f t="shared" si="38"/>
        <v>0</v>
      </c>
      <c r="CN50" s="20">
        <f>CM50*AF50</f>
        <v>0</v>
      </c>
      <c r="CO50" s="23"/>
      <c r="CP50" s="12">
        <f t="shared" si="40"/>
        <v>0</v>
      </c>
      <c r="CQ50" s="20">
        <f>CP50*AF50</f>
        <v>0</v>
      </c>
      <c r="CR50" s="54">
        <v>1782</v>
      </c>
    </row>
    <row r="51" spans="1:96" ht="15.75" x14ac:dyDescent="0.25">
      <c r="A51" s="46" t="s">
        <v>803</v>
      </c>
      <c r="B51" s="46" t="s">
        <v>31</v>
      </c>
      <c r="C51" s="46" t="s">
        <v>302</v>
      </c>
      <c r="D51" s="46" t="s">
        <v>72</v>
      </c>
      <c r="E51" s="49" t="s">
        <v>226</v>
      </c>
      <c r="F51" s="49" t="s">
        <v>167</v>
      </c>
      <c r="G51" s="49" t="s">
        <v>117</v>
      </c>
      <c r="H51" s="49">
        <v>1084</v>
      </c>
      <c r="I51" s="47">
        <v>595343.64</v>
      </c>
      <c r="J51" s="59">
        <v>2102925.0900000003</v>
      </c>
      <c r="K51" s="46" t="s">
        <v>578</v>
      </c>
      <c r="L51" s="46" t="s">
        <v>579</v>
      </c>
      <c r="M51" s="46" t="s">
        <v>580</v>
      </c>
      <c r="N51" s="46" t="s">
        <v>581</v>
      </c>
      <c r="O51" s="46" t="s">
        <v>582</v>
      </c>
      <c r="P51" s="40" t="s">
        <v>128</v>
      </c>
      <c r="Q51" s="49" t="s">
        <v>450</v>
      </c>
      <c r="R51" s="46" t="s">
        <v>637</v>
      </c>
      <c r="S51" s="46" t="s">
        <v>711</v>
      </c>
      <c r="T51" s="47">
        <v>588.46</v>
      </c>
      <c r="U51" s="46" t="s">
        <v>260</v>
      </c>
      <c r="V51" s="47">
        <v>971.21</v>
      </c>
      <c r="W51" s="47">
        <v>10</v>
      </c>
      <c r="X51" s="46" t="s">
        <v>764</v>
      </c>
      <c r="Y51" s="46" t="s">
        <v>359</v>
      </c>
      <c r="Z51" s="48">
        <v>40597</v>
      </c>
      <c r="AA51" s="47">
        <v>1</v>
      </c>
      <c r="AB51" s="47">
        <v>6.67</v>
      </c>
      <c r="AC51" s="47">
        <v>-6.6697199999999999</v>
      </c>
      <c r="AD51" s="47">
        <v>43.31</v>
      </c>
      <c r="AE51" s="49"/>
      <c r="AF51" s="5">
        <v>549.21</v>
      </c>
      <c r="AG51" s="24">
        <v>19</v>
      </c>
      <c r="AH51" s="12">
        <f t="shared" si="1"/>
        <v>57</v>
      </c>
      <c r="AI51" s="18">
        <f t="shared" ref="AI51:AI65" si="105">AH51*AF51</f>
        <v>31304.97</v>
      </c>
      <c r="AJ51" s="29">
        <v>5</v>
      </c>
      <c r="AK51" s="12">
        <f t="shared" si="3"/>
        <v>15</v>
      </c>
      <c r="AL51" s="18">
        <f t="shared" ref="AL51:AL65" si="106">AK51*AF51</f>
        <v>8238.1500000000015</v>
      </c>
      <c r="AM51" s="33">
        <v>0</v>
      </c>
      <c r="AN51" s="12">
        <f t="shared" ref="AN51:AN65" si="107">TRUNC((AM51/12*36),0)</f>
        <v>0</v>
      </c>
      <c r="AO51" s="18">
        <f t="shared" ref="AO51:AO65" si="108">AN51*AF51</f>
        <v>0</v>
      </c>
      <c r="AP51" s="33">
        <v>26</v>
      </c>
      <c r="AQ51" s="12">
        <f t="shared" si="7"/>
        <v>78</v>
      </c>
      <c r="AR51" s="18">
        <f t="shared" ref="AR51:AR65" si="109">AQ51*AF51</f>
        <v>42838.380000000005</v>
      </c>
      <c r="AS51" s="24">
        <v>0</v>
      </c>
      <c r="AT51" s="12">
        <f t="shared" si="9"/>
        <v>0</v>
      </c>
      <c r="AU51" s="18">
        <f t="shared" ref="AU51:AU65" si="110">AT51*AF51</f>
        <v>0</v>
      </c>
      <c r="AV51" s="24">
        <v>50</v>
      </c>
      <c r="AW51" s="12">
        <f t="shared" si="11"/>
        <v>150</v>
      </c>
      <c r="AX51" s="18">
        <f t="shared" ref="AX51:AX65" si="111">AW51*AF51</f>
        <v>82381.5</v>
      </c>
      <c r="AY51" s="24">
        <v>17</v>
      </c>
      <c r="AZ51" s="12">
        <f t="shared" si="13"/>
        <v>51</v>
      </c>
      <c r="BA51" s="19">
        <f t="shared" ref="BA51:BA65" si="112">AZ51*AF51</f>
        <v>28009.710000000003</v>
      </c>
      <c r="BB51" s="24">
        <v>0</v>
      </c>
      <c r="BC51" s="12">
        <f t="shared" si="15"/>
        <v>0</v>
      </c>
      <c r="BD51" s="18">
        <f t="shared" ref="BD51:BD65" si="113">BC51*AF51</f>
        <v>0</v>
      </c>
      <c r="BE51" s="24">
        <v>17</v>
      </c>
      <c r="BF51" s="12">
        <f t="shared" si="17"/>
        <v>51</v>
      </c>
      <c r="BG51" s="18">
        <f t="shared" ref="BG51:BG65" si="114">BF51*AF51</f>
        <v>28009.710000000003</v>
      </c>
      <c r="BH51" s="24">
        <v>26</v>
      </c>
      <c r="BI51" s="12">
        <f t="shared" si="19"/>
        <v>78</v>
      </c>
      <c r="BJ51" s="18">
        <f t="shared" ref="BJ51:BJ65" si="115">BI51*AF51</f>
        <v>42838.380000000005</v>
      </c>
      <c r="BK51" s="24">
        <v>0</v>
      </c>
      <c r="BL51" s="12">
        <f t="shared" si="21"/>
        <v>0</v>
      </c>
      <c r="BM51" s="18">
        <f t="shared" ref="BM51:BM65" si="116">BL51*AF51</f>
        <v>0</v>
      </c>
      <c r="BN51" s="24">
        <v>14</v>
      </c>
      <c r="BO51" s="12">
        <f t="shared" si="23"/>
        <v>42</v>
      </c>
      <c r="BP51" s="18">
        <f t="shared" ref="BP51:BP65" si="117">BO51*AF51</f>
        <v>23066.82</v>
      </c>
      <c r="BQ51" s="24">
        <v>2</v>
      </c>
      <c r="BR51" s="12">
        <f t="shared" si="25"/>
        <v>6</v>
      </c>
      <c r="BS51" s="18">
        <f t="shared" ref="BS51:BS96" si="118">BR51*AF51</f>
        <v>3295.26</v>
      </c>
      <c r="BT51" s="38">
        <v>0</v>
      </c>
      <c r="BU51" s="12">
        <f t="shared" si="26"/>
        <v>0</v>
      </c>
      <c r="BV51" s="18">
        <f t="shared" ref="BV51:BV65" si="119">BU51*AF51</f>
        <v>0</v>
      </c>
      <c r="BW51" s="23">
        <v>12</v>
      </c>
      <c r="BX51" s="12">
        <f t="shared" si="28"/>
        <v>36</v>
      </c>
      <c r="BY51" s="20">
        <f t="shared" ref="BY51:BY65" si="120">BX51*AF51</f>
        <v>19771.560000000001</v>
      </c>
      <c r="BZ51" s="36">
        <v>60</v>
      </c>
      <c r="CA51" s="12">
        <f t="shared" si="30"/>
        <v>180</v>
      </c>
      <c r="CB51" s="20">
        <f t="shared" ref="CB51:CB65" si="121">CA51*AF51</f>
        <v>98857.8</v>
      </c>
      <c r="CC51" s="28">
        <v>10</v>
      </c>
      <c r="CD51" s="12">
        <f t="shared" si="32"/>
        <v>30</v>
      </c>
      <c r="CE51" s="20">
        <f t="shared" ref="CE51:CE65" si="122">CD51*AF51</f>
        <v>16476.300000000003</v>
      </c>
      <c r="CF51" s="36">
        <v>20</v>
      </c>
      <c r="CG51" s="12">
        <f t="shared" si="34"/>
        <v>60</v>
      </c>
      <c r="CH51" s="20">
        <f t="shared" ref="CH51:CH65" si="123">CG51*AF51</f>
        <v>32952.600000000006</v>
      </c>
      <c r="CI51" s="36">
        <v>0</v>
      </c>
      <c r="CJ51" s="12">
        <f t="shared" si="36"/>
        <v>0</v>
      </c>
      <c r="CK51" s="20">
        <f t="shared" ref="CK51:CK65" si="124">CJ51*AF51</f>
        <v>0</v>
      </c>
      <c r="CL51" s="23"/>
      <c r="CM51" s="12">
        <f t="shared" si="38"/>
        <v>0</v>
      </c>
      <c r="CN51" s="20">
        <f t="shared" ref="CN51:CN65" si="125">CM51*AF51</f>
        <v>0</v>
      </c>
      <c r="CO51" s="23"/>
      <c r="CP51" s="12">
        <f t="shared" si="40"/>
        <v>0</v>
      </c>
      <c r="CQ51" s="20">
        <f t="shared" ref="CQ51:CQ65" si="126">CP51*AF51</f>
        <v>0</v>
      </c>
      <c r="CR51" s="54">
        <v>250</v>
      </c>
    </row>
    <row r="52" spans="1:96" ht="15.75" x14ac:dyDescent="0.25">
      <c r="A52" s="46" t="s">
        <v>803</v>
      </c>
      <c r="B52" s="46" t="s">
        <v>33</v>
      </c>
      <c r="C52" s="46" t="s">
        <v>302</v>
      </c>
      <c r="D52" s="46" t="s">
        <v>72</v>
      </c>
      <c r="E52" s="49" t="s">
        <v>227</v>
      </c>
      <c r="F52" s="49" t="s">
        <v>167</v>
      </c>
      <c r="G52" s="49" t="s">
        <v>118</v>
      </c>
      <c r="H52" s="49">
        <v>549</v>
      </c>
      <c r="I52" s="47">
        <v>1507581.45</v>
      </c>
      <c r="J52" s="59"/>
      <c r="K52" s="46" t="s">
        <v>578</v>
      </c>
      <c r="L52" s="46" t="s">
        <v>579</v>
      </c>
      <c r="M52" s="46" t="s">
        <v>580</v>
      </c>
      <c r="N52" s="46" t="s">
        <v>581</v>
      </c>
      <c r="O52" s="46" t="s">
        <v>582</v>
      </c>
      <c r="P52" s="40" t="s">
        <v>128</v>
      </c>
      <c r="Q52" s="49" t="s">
        <v>450</v>
      </c>
      <c r="R52" s="46" t="s">
        <v>638</v>
      </c>
      <c r="S52" s="46" t="s">
        <v>712</v>
      </c>
      <c r="T52" s="47">
        <v>2942.28</v>
      </c>
      <c r="U52" s="46" t="s">
        <v>260</v>
      </c>
      <c r="V52" s="47">
        <v>48565</v>
      </c>
      <c r="W52" s="47">
        <v>10</v>
      </c>
      <c r="X52" s="46" t="s">
        <v>764</v>
      </c>
      <c r="Y52" s="46" t="s">
        <v>359</v>
      </c>
      <c r="Z52" s="48">
        <v>40597</v>
      </c>
      <c r="AA52" s="47">
        <v>1</v>
      </c>
      <c r="AB52" s="47">
        <v>6.67</v>
      </c>
      <c r="AC52" s="47">
        <v>-6.6697199999999999</v>
      </c>
      <c r="AD52" s="47">
        <v>391</v>
      </c>
      <c r="AE52" s="49"/>
      <c r="AF52" s="4">
        <v>2746.05</v>
      </c>
      <c r="AG52" s="24">
        <v>48</v>
      </c>
      <c r="AH52" s="12">
        <f t="shared" ref="AH52:AH96" si="127">TRUNC((AG52/12*36),0)</f>
        <v>144</v>
      </c>
      <c r="AI52" s="18">
        <f t="shared" si="105"/>
        <v>395431.2</v>
      </c>
      <c r="AJ52" s="29">
        <v>0</v>
      </c>
      <c r="AK52" s="12">
        <f t="shared" ref="AK52:AK96" si="128">TRUNC((AJ52/12*36),0)</f>
        <v>0</v>
      </c>
      <c r="AL52" s="18">
        <f t="shared" si="106"/>
        <v>0</v>
      </c>
      <c r="AM52" s="24">
        <v>17</v>
      </c>
      <c r="AN52" s="12">
        <f t="shared" si="107"/>
        <v>51</v>
      </c>
      <c r="AO52" s="18">
        <f t="shared" si="108"/>
        <v>140048.55000000002</v>
      </c>
      <c r="AP52" s="24">
        <v>0</v>
      </c>
      <c r="AQ52" s="12">
        <f t="shared" ref="AQ52:AQ96" si="129">TRUNC((AP52/12*36),0)</f>
        <v>0</v>
      </c>
      <c r="AR52" s="18">
        <f t="shared" si="109"/>
        <v>0</v>
      </c>
      <c r="AS52" s="24">
        <v>0</v>
      </c>
      <c r="AT52" s="12">
        <f t="shared" ref="AT52:AT96" si="130">TRUNC((AS52/12*36),0)</f>
        <v>0</v>
      </c>
      <c r="AU52" s="18">
        <f t="shared" si="110"/>
        <v>0</v>
      </c>
      <c r="AV52" s="24">
        <v>50</v>
      </c>
      <c r="AW52" s="12">
        <f t="shared" ref="AW52:AW96" si="131">TRUNC((AV52/12*36),0)</f>
        <v>150</v>
      </c>
      <c r="AX52" s="18">
        <f t="shared" si="111"/>
        <v>411907.5</v>
      </c>
      <c r="AY52" s="24">
        <v>0</v>
      </c>
      <c r="AZ52" s="12">
        <f t="shared" ref="AZ52:AZ96" si="132">TRUNC((AY52/12*36),0)</f>
        <v>0</v>
      </c>
      <c r="BA52" s="19">
        <f t="shared" si="112"/>
        <v>0</v>
      </c>
      <c r="BB52" s="24">
        <v>0</v>
      </c>
      <c r="BC52" s="12">
        <f t="shared" ref="BC52:BC96" si="133">TRUNC((BB52/12*36),0)</f>
        <v>0</v>
      </c>
      <c r="BD52" s="18">
        <f t="shared" si="113"/>
        <v>0</v>
      </c>
      <c r="BE52" s="24">
        <v>14</v>
      </c>
      <c r="BF52" s="12">
        <f t="shared" ref="BF52:BF96" si="134">TRUNC((BE52/12*36),0)</f>
        <v>42</v>
      </c>
      <c r="BG52" s="18">
        <f t="shared" si="114"/>
        <v>115334.1</v>
      </c>
      <c r="BH52" s="24">
        <v>0</v>
      </c>
      <c r="BI52" s="12">
        <f t="shared" ref="BI52:BI96" si="135">TRUNC((BH52/12*36),0)</f>
        <v>0</v>
      </c>
      <c r="BJ52" s="18">
        <f t="shared" si="115"/>
        <v>0</v>
      </c>
      <c r="BK52" s="24">
        <v>0</v>
      </c>
      <c r="BL52" s="12">
        <f t="shared" ref="BL52:BL96" si="136">TRUNC((BK52/12*36),0)</f>
        <v>0</v>
      </c>
      <c r="BM52" s="18">
        <f t="shared" si="116"/>
        <v>0</v>
      </c>
      <c r="BN52" s="24">
        <v>7</v>
      </c>
      <c r="BO52" s="12">
        <f t="shared" ref="BO52:BO96" si="137">TRUNC((BN52/12*36),0)</f>
        <v>21</v>
      </c>
      <c r="BP52" s="18">
        <f t="shared" si="117"/>
        <v>57667.05</v>
      </c>
      <c r="BQ52" s="24">
        <v>0</v>
      </c>
      <c r="BR52" s="12">
        <f t="shared" ref="BR52:BR96" si="138">TRUNC((BQ52/12*36),0)</f>
        <v>0</v>
      </c>
      <c r="BS52" s="18">
        <f t="shared" si="118"/>
        <v>0</v>
      </c>
      <c r="BT52" s="38">
        <v>5</v>
      </c>
      <c r="BU52" s="12">
        <f t="shared" ref="BU52:BU96" si="139">TRUNC((BT52/12*36),0)</f>
        <v>15</v>
      </c>
      <c r="BV52" s="18">
        <f t="shared" si="119"/>
        <v>41190.75</v>
      </c>
      <c r="BW52" s="23">
        <v>0</v>
      </c>
      <c r="BX52" s="12">
        <f t="shared" ref="BX52:BX96" si="140">TRUNC((BW52/12*36),0)</f>
        <v>0</v>
      </c>
      <c r="BY52" s="20">
        <f t="shared" si="120"/>
        <v>0</v>
      </c>
      <c r="BZ52" s="36">
        <v>0</v>
      </c>
      <c r="CA52" s="12">
        <f t="shared" ref="CA52:CA96" si="141">TRUNC((BZ52/12*36),0)</f>
        <v>0</v>
      </c>
      <c r="CB52" s="20">
        <f t="shared" si="121"/>
        <v>0</v>
      </c>
      <c r="CC52" s="28">
        <v>0</v>
      </c>
      <c r="CD52" s="12">
        <f t="shared" ref="CD52:CD96" si="142">TRUNC((CC52/12*36),0)</f>
        <v>0</v>
      </c>
      <c r="CE52" s="20">
        <f t="shared" si="122"/>
        <v>0</v>
      </c>
      <c r="CF52" s="36">
        <v>0</v>
      </c>
      <c r="CG52" s="12">
        <f t="shared" ref="CG52:CG96" si="143">TRUNC((CF52/12*36),0)</f>
        <v>0</v>
      </c>
      <c r="CH52" s="20">
        <f t="shared" si="123"/>
        <v>0</v>
      </c>
      <c r="CI52" s="36">
        <v>0</v>
      </c>
      <c r="CJ52" s="12">
        <f t="shared" ref="CJ52:CJ96" si="144">TRUNC((CI52/12*36),0)</f>
        <v>0</v>
      </c>
      <c r="CK52" s="20">
        <f t="shared" si="124"/>
        <v>0</v>
      </c>
      <c r="CL52" s="23"/>
      <c r="CM52" s="12">
        <f t="shared" ref="CM52:CM96" si="145">TRUNC((CL52/12*36),0)</f>
        <v>0</v>
      </c>
      <c r="CN52" s="20">
        <f t="shared" si="125"/>
        <v>0</v>
      </c>
      <c r="CO52" s="23"/>
      <c r="CP52" s="12">
        <f t="shared" ref="CP52:CP96" si="146">TRUNC((CO52/12*36),0)</f>
        <v>0</v>
      </c>
      <c r="CQ52" s="20">
        <f t="shared" si="126"/>
        <v>0</v>
      </c>
      <c r="CR52" s="54">
        <v>126</v>
      </c>
    </row>
    <row r="53" spans="1:96" ht="15.75" x14ac:dyDescent="0.25">
      <c r="A53" s="46" t="s">
        <v>804</v>
      </c>
      <c r="B53" s="46" t="s">
        <v>31</v>
      </c>
      <c r="C53" s="46" t="s">
        <v>303</v>
      </c>
      <c r="D53" s="46" t="s">
        <v>73</v>
      </c>
      <c r="E53" s="49" t="s">
        <v>228</v>
      </c>
      <c r="F53" s="49" t="s">
        <v>168</v>
      </c>
      <c r="G53" s="49" t="s">
        <v>412</v>
      </c>
      <c r="H53" s="49">
        <v>59783</v>
      </c>
      <c r="I53" s="47">
        <v>1868218.75</v>
      </c>
      <c r="J53" s="39">
        <v>1868218.75</v>
      </c>
      <c r="K53" s="46" t="s">
        <v>264</v>
      </c>
      <c r="L53" s="46" t="s">
        <v>583</v>
      </c>
      <c r="M53" s="46" t="s">
        <v>584</v>
      </c>
      <c r="N53" s="46" t="s">
        <v>585</v>
      </c>
      <c r="O53" s="46" t="s">
        <v>586</v>
      </c>
      <c r="P53" s="40" t="s">
        <v>124</v>
      </c>
      <c r="Q53" s="49" t="s">
        <v>446</v>
      </c>
      <c r="R53" s="46" t="s">
        <v>639</v>
      </c>
      <c r="S53" s="46" t="s">
        <v>713</v>
      </c>
      <c r="T53" s="47">
        <v>55.118180000000002</v>
      </c>
      <c r="U53" s="46" t="s">
        <v>34</v>
      </c>
      <c r="V53" s="47">
        <v>60.63</v>
      </c>
      <c r="W53" s="47">
        <v>10</v>
      </c>
      <c r="X53" s="46" t="s">
        <v>620</v>
      </c>
      <c r="Y53" s="46" t="s">
        <v>359</v>
      </c>
      <c r="Z53" s="48">
        <v>36161</v>
      </c>
      <c r="AA53" s="47">
        <v>1</v>
      </c>
      <c r="AB53" s="47">
        <v>0</v>
      </c>
      <c r="AC53" s="47">
        <v>4.1666699999999999</v>
      </c>
      <c r="AD53" s="47">
        <v>33.35</v>
      </c>
      <c r="AE53" s="49" t="s">
        <v>838</v>
      </c>
      <c r="AF53" s="8">
        <v>31.25</v>
      </c>
      <c r="AG53" s="24">
        <v>0</v>
      </c>
      <c r="AH53" s="12">
        <f t="shared" si="127"/>
        <v>0</v>
      </c>
      <c r="AI53" s="18">
        <f t="shared" si="105"/>
        <v>0</v>
      </c>
      <c r="AJ53" s="29">
        <v>0</v>
      </c>
      <c r="AK53" s="12">
        <f t="shared" si="128"/>
        <v>0</v>
      </c>
      <c r="AL53" s="18">
        <f t="shared" si="106"/>
        <v>0</v>
      </c>
      <c r="AM53" s="24">
        <v>1387</v>
      </c>
      <c r="AN53" s="12">
        <f t="shared" si="107"/>
        <v>4161</v>
      </c>
      <c r="AO53" s="18">
        <f t="shared" si="108"/>
        <v>130031.25</v>
      </c>
      <c r="AP53" s="24">
        <v>0</v>
      </c>
      <c r="AQ53" s="12">
        <f t="shared" si="129"/>
        <v>0</v>
      </c>
      <c r="AR53" s="18">
        <f t="shared" si="109"/>
        <v>0</v>
      </c>
      <c r="AS53" s="24">
        <v>1346</v>
      </c>
      <c r="AT53" s="12">
        <f t="shared" si="130"/>
        <v>4038</v>
      </c>
      <c r="AU53" s="18">
        <f t="shared" si="110"/>
        <v>126187.5</v>
      </c>
      <c r="AV53" s="24">
        <v>0</v>
      </c>
      <c r="AW53" s="12">
        <f t="shared" si="131"/>
        <v>0</v>
      </c>
      <c r="AX53" s="18">
        <f t="shared" si="111"/>
        <v>0</v>
      </c>
      <c r="AY53" s="24">
        <v>0</v>
      </c>
      <c r="AZ53" s="12">
        <f t="shared" si="132"/>
        <v>0</v>
      </c>
      <c r="BA53" s="19">
        <f t="shared" si="112"/>
        <v>0</v>
      </c>
      <c r="BB53" s="24">
        <v>0</v>
      </c>
      <c r="BC53" s="12">
        <f t="shared" si="133"/>
        <v>0</v>
      </c>
      <c r="BD53" s="18">
        <f t="shared" si="113"/>
        <v>0</v>
      </c>
      <c r="BE53" s="24">
        <v>7102</v>
      </c>
      <c r="BF53" s="12">
        <f t="shared" si="134"/>
        <v>21306</v>
      </c>
      <c r="BG53" s="18">
        <f t="shared" si="114"/>
        <v>665812.5</v>
      </c>
      <c r="BH53" s="24">
        <v>0</v>
      </c>
      <c r="BI53" s="12">
        <f t="shared" si="135"/>
        <v>0</v>
      </c>
      <c r="BJ53" s="18">
        <f t="shared" si="115"/>
        <v>0</v>
      </c>
      <c r="BK53" s="24">
        <v>1114</v>
      </c>
      <c r="BL53" s="12">
        <f t="shared" si="136"/>
        <v>3342</v>
      </c>
      <c r="BM53" s="18">
        <f t="shared" si="116"/>
        <v>104437.5</v>
      </c>
      <c r="BN53" s="24">
        <v>1229</v>
      </c>
      <c r="BO53" s="12">
        <f t="shared" si="137"/>
        <v>3687</v>
      </c>
      <c r="BP53" s="18">
        <f t="shared" si="117"/>
        <v>115218.75</v>
      </c>
      <c r="BQ53" s="24">
        <v>0</v>
      </c>
      <c r="BR53" s="12">
        <f t="shared" si="138"/>
        <v>0</v>
      </c>
      <c r="BS53" s="18">
        <f t="shared" si="118"/>
        <v>0</v>
      </c>
      <c r="BT53" s="38">
        <v>646</v>
      </c>
      <c r="BU53" s="12">
        <f t="shared" si="139"/>
        <v>1938</v>
      </c>
      <c r="BV53" s="18">
        <f t="shared" si="119"/>
        <v>60562.5</v>
      </c>
      <c r="BW53" s="23">
        <v>811</v>
      </c>
      <c r="BX53" s="12">
        <f t="shared" si="140"/>
        <v>2433</v>
      </c>
      <c r="BY53" s="20">
        <f t="shared" si="120"/>
        <v>76031.25</v>
      </c>
      <c r="BZ53" s="36">
        <v>1694</v>
      </c>
      <c r="CA53" s="12">
        <f t="shared" si="141"/>
        <v>5082</v>
      </c>
      <c r="CB53" s="20">
        <f t="shared" si="121"/>
        <v>158812.5</v>
      </c>
      <c r="CC53" s="28">
        <v>0</v>
      </c>
      <c r="CD53" s="12">
        <f t="shared" si="142"/>
        <v>0</v>
      </c>
      <c r="CE53" s="20">
        <f t="shared" si="122"/>
        <v>0</v>
      </c>
      <c r="CF53" s="36">
        <v>0</v>
      </c>
      <c r="CG53" s="12">
        <f t="shared" si="143"/>
        <v>0</v>
      </c>
      <c r="CH53" s="20">
        <f t="shared" si="123"/>
        <v>0</v>
      </c>
      <c r="CI53" s="36">
        <v>0</v>
      </c>
      <c r="CJ53" s="12">
        <f t="shared" si="144"/>
        <v>0</v>
      </c>
      <c r="CK53" s="20">
        <f t="shared" si="124"/>
        <v>0</v>
      </c>
      <c r="CL53" s="23"/>
      <c r="CM53" s="12">
        <f t="shared" si="145"/>
        <v>0</v>
      </c>
      <c r="CN53" s="20">
        <f t="shared" si="125"/>
        <v>0</v>
      </c>
      <c r="CO53" s="23"/>
      <c r="CP53" s="12">
        <f t="shared" si="146"/>
        <v>0</v>
      </c>
      <c r="CQ53" s="20">
        <f t="shared" si="126"/>
        <v>0</v>
      </c>
      <c r="CR53" s="54">
        <v>13796</v>
      </c>
    </row>
    <row r="54" spans="1:96" ht="15.75" x14ac:dyDescent="0.25">
      <c r="A54" s="46" t="s">
        <v>805</v>
      </c>
      <c r="B54" s="46" t="s">
        <v>31</v>
      </c>
      <c r="C54" s="46" t="s">
        <v>304</v>
      </c>
      <c r="D54" s="46" t="s">
        <v>74</v>
      </c>
      <c r="E54" s="49" t="s">
        <v>229</v>
      </c>
      <c r="F54" s="49" t="s">
        <v>169</v>
      </c>
      <c r="G54" s="49" t="s">
        <v>410</v>
      </c>
      <c r="H54" s="49">
        <v>4652</v>
      </c>
      <c r="I54" s="66"/>
      <c r="J54" s="67"/>
      <c r="K54" s="46" t="s">
        <v>262</v>
      </c>
      <c r="L54" s="46" t="s">
        <v>564</v>
      </c>
      <c r="M54" s="46" t="s">
        <v>565</v>
      </c>
      <c r="N54" s="46" t="s">
        <v>566</v>
      </c>
      <c r="O54" s="46" t="s">
        <v>567</v>
      </c>
      <c r="P54" s="40" t="s">
        <v>124</v>
      </c>
      <c r="Q54" s="49" t="s">
        <v>442</v>
      </c>
      <c r="R54" s="46" t="s">
        <v>640</v>
      </c>
      <c r="S54" s="46" t="s">
        <v>714</v>
      </c>
      <c r="T54" s="66"/>
      <c r="U54" s="69"/>
      <c r="V54" s="66"/>
      <c r="W54" s="66"/>
      <c r="X54" s="69"/>
      <c r="Y54" s="46" t="s">
        <v>359</v>
      </c>
      <c r="Z54" s="48">
        <v>73050</v>
      </c>
      <c r="AA54" s="47">
        <v>1</v>
      </c>
      <c r="AB54" s="66"/>
      <c r="AC54" s="66"/>
      <c r="AD54" s="66"/>
      <c r="AE54" s="49"/>
      <c r="AF54" s="72"/>
      <c r="AG54" s="25">
        <v>7</v>
      </c>
      <c r="AH54" s="12">
        <f t="shared" si="127"/>
        <v>21</v>
      </c>
      <c r="AI54" s="18">
        <f t="shared" si="105"/>
        <v>0</v>
      </c>
      <c r="AJ54" s="30">
        <v>44</v>
      </c>
      <c r="AK54" s="12">
        <f t="shared" si="128"/>
        <v>132</v>
      </c>
      <c r="AL54" s="18">
        <f t="shared" si="106"/>
        <v>0</v>
      </c>
      <c r="AM54" s="25">
        <v>400</v>
      </c>
      <c r="AN54" s="12">
        <f t="shared" si="107"/>
        <v>1200</v>
      </c>
      <c r="AO54" s="18">
        <f t="shared" si="108"/>
        <v>0</v>
      </c>
      <c r="AP54" s="25">
        <v>10</v>
      </c>
      <c r="AQ54" s="12">
        <f t="shared" si="129"/>
        <v>30</v>
      </c>
      <c r="AR54" s="18">
        <f t="shared" si="109"/>
        <v>0</v>
      </c>
      <c r="AS54" s="25">
        <v>7</v>
      </c>
      <c r="AT54" s="12">
        <f t="shared" si="130"/>
        <v>21</v>
      </c>
      <c r="AU54" s="18">
        <f t="shared" si="110"/>
        <v>0</v>
      </c>
      <c r="AV54" s="25">
        <v>567</v>
      </c>
      <c r="AW54" s="12">
        <f t="shared" si="131"/>
        <v>1701</v>
      </c>
      <c r="AX54" s="18">
        <f t="shared" si="111"/>
        <v>0</v>
      </c>
      <c r="AY54" s="24">
        <v>48</v>
      </c>
      <c r="AZ54" s="12">
        <f t="shared" si="132"/>
        <v>144</v>
      </c>
      <c r="BA54" s="19">
        <f t="shared" si="112"/>
        <v>0</v>
      </c>
      <c r="BB54" s="25">
        <v>67</v>
      </c>
      <c r="BC54" s="12">
        <f t="shared" si="133"/>
        <v>201</v>
      </c>
      <c r="BD54" s="18">
        <f t="shared" si="113"/>
        <v>0</v>
      </c>
      <c r="BE54" s="25">
        <v>9</v>
      </c>
      <c r="BF54" s="12">
        <f t="shared" si="134"/>
        <v>27</v>
      </c>
      <c r="BG54" s="18">
        <f t="shared" si="114"/>
        <v>0</v>
      </c>
      <c r="BH54" s="24">
        <v>7</v>
      </c>
      <c r="BI54" s="12">
        <f t="shared" si="135"/>
        <v>21</v>
      </c>
      <c r="BJ54" s="18">
        <f t="shared" si="115"/>
        <v>0</v>
      </c>
      <c r="BK54" s="24">
        <v>0</v>
      </c>
      <c r="BL54" s="12">
        <f t="shared" si="136"/>
        <v>0</v>
      </c>
      <c r="BM54" s="18">
        <f t="shared" si="116"/>
        <v>0</v>
      </c>
      <c r="BN54" s="24">
        <v>7</v>
      </c>
      <c r="BO54" s="12">
        <f t="shared" si="137"/>
        <v>21</v>
      </c>
      <c r="BP54" s="18">
        <f t="shared" si="117"/>
        <v>0</v>
      </c>
      <c r="BQ54" s="24">
        <v>0</v>
      </c>
      <c r="BR54" s="12">
        <f t="shared" si="138"/>
        <v>0</v>
      </c>
      <c r="BS54" s="18">
        <f t="shared" si="118"/>
        <v>0</v>
      </c>
      <c r="BT54" s="38">
        <v>13</v>
      </c>
      <c r="BU54" s="12">
        <f t="shared" si="139"/>
        <v>39</v>
      </c>
      <c r="BV54" s="18">
        <f t="shared" si="119"/>
        <v>0</v>
      </c>
      <c r="BW54" s="23">
        <v>7</v>
      </c>
      <c r="BX54" s="12">
        <f t="shared" si="140"/>
        <v>21</v>
      </c>
      <c r="BY54" s="20">
        <f t="shared" si="120"/>
        <v>0</v>
      </c>
      <c r="BZ54" s="36">
        <v>0</v>
      </c>
      <c r="CA54" s="12">
        <f t="shared" si="141"/>
        <v>0</v>
      </c>
      <c r="CB54" s="20">
        <f t="shared" si="121"/>
        <v>0</v>
      </c>
      <c r="CC54" s="28">
        <v>0</v>
      </c>
      <c r="CD54" s="12">
        <f t="shared" si="142"/>
        <v>0</v>
      </c>
      <c r="CE54" s="20">
        <f t="shared" si="122"/>
        <v>0</v>
      </c>
      <c r="CF54" s="36">
        <v>0</v>
      </c>
      <c r="CG54" s="12">
        <f t="shared" si="143"/>
        <v>0</v>
      </c>
      <c r="CH54" s="20">
        <f t="shared" si="123"/>
        <v>0</v>
      </c>
      <c r="CI54" s="36">
        <v>0</v>
      </c>
      <c r="CJ54" s="12">
        <f t="shared" si="144"/>
        <v>0</v>
      </c>
      <c r="CK54" s="20">
        <f t="shared" si="124"/>
        <v>0</v>
      </c>
      <c r="CL54" s="23"/>
      <c r="CM54" s="12">
        <f t="shared" si="145"/>
        <v>0</v>
      </c>
      <c r="CN54" s="20">
        <f t="shared" si="125"/>
        <v>0</v>
      </c>
      <c r="CO54" s="23"/>
      <c r="CP54" s="12">
        <f t="shared" si="146"/>
        <v>0</v>
      </c>
      <c r="CQ54" s="20">
        <f t="shared" si="126"/>
        <v>0</v>
      </c>
      <c r="CR54" s="54">
        <v>1073</v>
      </c>
    </row>
    <row r="55" spans="1:96" ht="15.75" x14ac:dyDescent="0.25">
      <c r="A55" s="46" t="s">
        <v>806</v>
      </c>
      <c r="B55" s="46" t="s">
        <v>31</v>
      </c>
      <c r="C55" s="46" t="s">
        <v>305</v>
      </c>
      <c r="D55" s="46" t="s">
        <v>75</v>
      </c>
      <c r="E55" s="49" t="s">
        <v>230</v>
      </c>
      <c r="F55" s="49" t="s">
        <v>170</v>
      </c>
      <c r="G55" s="49" t="s">
        <v>413</v>
      </c>
      <c r="H55" s="49">
        <v>45396</v>
      </c>
      <c r="I55" s="66"/>
      <c r="J55" s="67"/>
      <c r="K55" s="46" t="s">
        <v>262</v>
      </c>
      <c r="L55" s="46" t="s">
        <v>564</v>
      </c>
      <c r="M55" s="46" t="s">
        <v>565</v>
      </c>
      <c r="N55" s="46" t="s">
        <v>566</v>
      </c>
      <c r="O55" s="46" t="s">
        <v>567</v>
      </c>
      <c r="P55" s="40" t="s">
        <v>124</v>
      </c>
      <c r="Q55" s="49" t="s">
        <v>446</v>
      </c>
      <c r="R55" s="46" t="s">
        <v>641</v>
      </c>
      <c r="S55" s="46" t="s">
        <v>715</v>
      </c>
      <c r="T55" s="66"/>
      <c r="U55" s="69"/>
      <c r="V55" s="66"/>
      <c r="W55" s="66"/>
      <c r="X55" s="69"/>
      <c r="Y55" s="46" t="s">
        <v>359</v>
      </c>
      <c r="Z55" s="48">
        <v>73050</v>
      </c>
      <c r="AA55" s="47">
        <v>1</v>
      </c>
      <c r="AB55" s="66"/>
      <c r="AC55" s="66"/>
      <c r="AD55" s="66"/>
      <c r="AE55" s="49"/>
      <c r="AF55" s="72"/>
      <c r="AG55" s="26">
        <v>800</v>
      </c>
      <c r="AH55" s="12">
        <f t="shared" si="127"/>
        <v>2400</v>
      </c>
      <c r="AI55" s="18">
        <f t="shared" si="105"/>
        <v>0</v>
      </c>
      <c r="AJ55" s="31">
        <v>190</v>
      </c>
      <c r="AK55" s="12">
        <f t="shared" si="128"/>
        <v>570</v>
      </c>
      <c r="AL55" s="18">
        <f t="shared" si="106"/>
        <v>0</v>
      </c>
      <c r="AM55" s="34">
        <v>3000</v>
      </c>
      <c r="AN55" s="12">
        <f t="shared" si="107"/>
        <v>9000</v>
      </c>
      <c r="AO55" s="18">
        <f t="shared" si="108"/>
        <v>0</v>
      </c>
      <c r="AP55" s="33">
        <v>210</v>
      </c>
      <c r="AQ55" s="12">
        <f t="shared" si="129"/>
        <v>630</v>
      </c>
      <c r="AR55" s="18">
        <f t="shared" si="109"/>
        <v>0</v>
      </c>
      <c r="AS55" s="34">
        <v>1560</v>
      </c>
      <c r="AT55" s="12">
        <f t="shared" si="130"/>
        <v>4680</v>
      </c>
      <c r="AU55" s="18">
        <f t="shared" si="110"/>
        <v>0</v>
      </c>
      <c r="AV55" s="34">
        <v>2160</v>
      </c>
      <c r="AW55" s="12">
        <f t="shared" si="131"/>
        <v>6480</v>
      </c>
      <c r="AX55" s="18">
        <f t="shared" si="111"/>
        <v>0</v>
      </c>
      <c r="AY55" s="35">
        <v>420</v>
      </c>
      <c r="AZ55" s="12">
        <f t="shared" si="132"/>
        <v>1260</v>
      </c>
      <c r="BA55" s="19">
        <f t="shared" si="112"/>
        <v>0</v>
      </c>
      <c r="BB55" s="34">
        <v>400</v>
      </c>
      <c r="BC55" s="12">
        <f t="shared" si="133"/>
        <v>1200</v>
      </c>
      <c r="BD55" s="18">
        <f t="shared" si="113"/>
        <v>0</v>
      </c>
      <c r="BE55" s="33">
        <v>2100</v>
      </c>
      <c r="BF55" s="12">
        <f t="shared" si="134"/>
        <v>6300</v>
      </c>
      <c r="BG55" s="18">
        <f t="shared" si="114"/>
        <v>0</v>
      </c>
      <c r="BH55" s="24">
        <v>0</v>
      </c>
      <c r="BI55" s="12">
        <f t="shared" si="135"/>
        <v>0</v>
      </c>
      <c r="BJ55" s="18">
        <f t="shared" si="115"/>
        <v>0</v>
      </c>
      <c r="BK55" s="24">
        <v>0</v>
      </c>
      <c r="BL55" s="12">
        <f t="shared" si="136"/>
        <v>0</v>
      </c>
      <c r="BM55" s="18">
        <f t="shared" si="116"/>
        <v>0</v>
      </c>
      <c r="BN55" s="24">
        <v>200</v>
      </c>
      <c r="BO55" s="12">
        <f t="shared" si="137"/>
        <v>600</v>
      </c>
      <c r="BP55" s="18">
        <f t="shared" si="117"/>
        <v>0</v>
      </c>
      <c r="BQ55" s="24">
        <v>140</v>
      </c>
      <c r="BR55" s="12">
        <f t="shared" si="138"/>
        <v>420</v>
      </c>
      <c r="BS55" s="18">
        <f t="shared" si="118"/>
        <v>0</v>
      </c>
      <c r="BT55" s="38">
        <v>100</v>
      </c>
      <c r="BU55" s="12">
        <f t="shared" si="139"/>
        <v>300</v>
      </c>
      <c r="BV55" s="18">
        <f t="shared" si="119"/>
        <v>0</v>
      </c>
      <c r="BW55" s="23">
        <v>180</v>
      </c>
      <c r="BX55" s="12">
        <f t="shared" si="140"/>
        <v>540</v>
      </c>
      <c r="BY55" s="20">
        <f t="shared" si="120"/>
        <v>0</v>
      </c>
      <c r="BZ55" s="36">
        <v>180</v>
      </c>
      <c r="CA55" s="12">
        <f t="shared" si="141"/>
        <v>540</v>
      </c>
      <c r="CB55" s="20">
        <f t="shared" si="121"/>
        <v>0</v>
      </c>
      <c r="CC55" s="28">
        <v>0</v>
      </c>
      <c r="CD55" s="12">
        <f t="shared" si="142"/>
        <v>0</v>
      </c>
      <c r="CE55" s="20">
        <f t="shared" si="122"/>
        <v>0</v>
      </c>
      <c r="CF55" s="36">
        <v>0</v>
      </c>
      <c r="CG55" s="12">
        <f t="shared" si="143"/>
        <v>0</v>
      </c>
      <c r="CH55" s="20">
        <f t="shared" si="123"/>
        <v>0</v>
      </c>
      <c r="CI55" s="36">
        <v>0</v>
      </c>
      <c r="CJ55" s="12">
        <f t="shared" si="144"/>
        <v>0</v>
      </c>
      <c r="CK55" s="20">
        <f t="shared" si="124"/>
        <v>0</v>
      </c>
      <c r="CL55" s="23"/>
      <c r="CM55" s="12">
        <f t="shared" si="145"/>
        <v>0</v>
      </c>
      <c r="CN55" s="20">
        <f t="shared" si="125"/>
        <v>0</v>
      </c>
      <c r="CO55" s="23"/>
      <c r="CP55" s="12">
        <f t="shared" si="146"/>
        <v>0</v>
      </c>
      <c r="CQ55" s="20">
        <f t="shared" si="126"/>
        <v>0</v>
      </c>
      <c r="CR55" s="54">
        <v>10476</v>
      </c>
    </row>
    <row r="56" spans="1:96" ht="15.75" x14ac:dyDescent="0.25">
      <c r="A56" s="46" t="s">
        <v>807</v>
      </c>
      <c r="B56" s="46" t="s">
        <v>31</v>
      </c>
      <c r="C56" s="46" t="s">
        <v>306</v>
      </c>
      <c r="D56" s="46" t="s">
        <v>66</v>
      </c>
      <c r="E56" s="49" t="s">
        <v>231</v>
      </c>
      <c r="F56" s="49" t="s">
        <v>162</v>
      </c>
      <c r="G56" s="49" t="s">
        <v>119</v>
      </c>
      <c r="H56" s="49">
        <v>13856</v>
      </c>
      <c r="I56" s="66"/>
      <c r="J56" s="67"/>
      <c r="K56" s="46" t="s">
        <v>350</v>
      </c>
      <c r="L56" s="46" t="s">
        <v>507</v>
      </c>
      <c r="M56" s="46" t="s">
        <v>508</v>
      </c>
      <c r="N56" s="46" t="s">
        <v>509</v>
      </c>
      <c r="O56" s="46" t="s">
        <v>510</v>
      </c>
      <c r="P56" s="40" t="s">
        <v>124</v>
      </c>
      <c r="Q56" s="49" t="s">
        <v>451</v>
      </c>
      <c r="R56" s="46" t="s">
        <v>642</v>
      </c>
      <c r="S56" s="46" t="s">
        <v>716</v>
      </c>
      <c r="T56" s="66"/>
      <c r="U56" s="69"/>
      <c r="V56" s="66"/>
      <c r="W56" s="66"/>
      <c r="X56" s="69"/>
      <c r="Y56" s="46" t="s">
        <v>620</v>
      </c>
      <c r="Z56" s="48">
        <v>401768</v>
      </c>
      <c r="AA56" s="47">
        <v>1</v>
      </c>
      <c r="AB56" s="66"/>
      <c r="AC56" s="66"/>
      <c r="AD56" s="66"/>
      <c r="AE56" s="49"/>
      <c r="AF56" s="72"/>
      <c r="AG56" s="27">
        <v>320</v>
      </c>
      <c r="AH56" s="12">
        <f t="shared" si="127"/>
        <v>960</v>
      </c>
      <c r="AI56" s="18">
        <f t="shared" si="105"/>
        <v>0</v>
      </c>
      <c r="AJ56" s="32">
        <v>0</v>
      </c>
      <c r="AK56" s="12">
        <f t="shared" si="128"/>
        <v>0</v>
      </c>
      <c r="AL56" s="18">
        <f t="shared" si="106"/>
        <v>0</v>
      </c>
      <c r="AM56" s="33">
        <v>1557</v>
      </c>
      <c r="AN56" s="12">
        <f t="shared" si="107"/>
        <v>4671</v>
      </c>
      <c r="AO56" s="18">
        <f t="shared" si="108"/>
        <v>0</v>
      </c>
      <c r="AP56" s="33">
        <v>83</v>
      </c>
      <c r="AQ56" s="12">
        <f t="shared" si="129"/>
        <v>249</v>
      </c>
      <c r="AR56" s="18">
        <f t="shared" si="109"/>
        <v>0</v>
      </c>
      <c r="AS56" s="33">
        <v>0</v>
      </c>
      <c r="AT56" s="12">
        <f t="shared" si="130"/>
        <v>0</v>
      </c>
      <c r="AU56" s="18">
        <f t="shared" si="110"/>
        <v>0</v>
      </c>
      <c r="AV56" s="33">
        <v>661</v>
      </c>
      <c r="AW56" s="12">
        <f t="shared" si="131"/>
        <v>1983</v>
      </c>
      <c r="AX56" s="18">
        <f t="shared" si="111"/>
        <v>0</v>
      </c>
      <c r="AY56" s="35">
        <v>0</v>
      </c>
      <c r="AZ56" s="12">
        <f t="shared" si="132"/>
        <v>0</v>
      </c>
      <c r="BA56" s="19">
        <f t="shared" si="112"/>
        <v>0</v>
      </c>
      <c r="BB56" s="33">
        <v>70</v>
      </c>
      <c r="BC56" s="12">
        <f t="shared" si="133"/>
        <v>210</v>
      </c>
      <c r="BD56" s="18">
        <f t="shared" si="113"/>
        <v>0</v>
      </c>
      <c r="BE56" s="33">
        <v>862</v>
      </c>
      <c r="BF56" s="12">
        <f t="shared" si="134"/>
        <v>2586</v>
      </c>
      <c r="BG56" s="18">
        <f t="shared" si="114"/>
        <v>0</v>
      </c>
      <c r="BH56" s="24">
        <v>0</v>
      </c>
      <c r="BI56" s="12">
        <f t="shared" si="135"/>
        <v>0</v>
      </c>
      <c r="BJ56" s="18">
        <f t="shared" si="115"/>
        <v>0</v>
      </c>
      <c r="BK56" s="24">
        <v>0</v>
      </c>
      <c r="BL56" s="12">
        <f t="shared" si="136"/>
        <v>0</v>
      </c>
      <c r="BM56" s="18">
        <f t="shared" si="116"/>
        <v>0</v>
      </c>
      <c r="BN56" s="24">
        <v>0</v>
      </c>
      <c r="BO56" s="12">
        <f t="shared" si="137"/>
        <v>0</v>
      </c>
      <c r="BP56" s="18">
        <f t="shared" si="117"/>
        <v>0</v>
      </c>
      <c r="BQ56" s="24">
        <v>0</v>
      </c>
      <c r="BR56" s="12">
        <f t="shared" si="138"/>
        <v>0</v>
      </c>
      <c r="BS56" s="18">
        <f t="shared" si="118"/>
        <v>0</v>
      </c>
      <c r="BT56" s="38">
        <v>0</v>
      </c>
      <c r="BU56" s="12">
        <f t="shared" si="139"/>
        <v>0</v>
      </c>
      <c r="BV56" s="18">
        <f t="shared" si="119"/>
        <v>0</v>
      </c>
      <c r="BW56" s="23">
        <v>0</v>
      </c>
      <c r="BX56" s="12">
        <f t="shared" si="140"/>
        <v>0</v>
      </c>
      <c r="BY56" s="20">
        <f t="shared" si="120"/>
        <v>0</v>
      </c>
      <c r="BZ56" s="36">
        <v>0</v>
      </c>
      <c r="CA56" s="12">
        <f t="shared" si="141"/>
        <v>0</v>
      </c>
      <c r="CB56" s="20">
        <f t="shared" si="121"/>
        <v>0</v>
      </c>
      <c r="CC56" s="28">
        <v>0</v>
      </c>
      <c r="CD56" s="12">
        <f t="shared" si="142"/>
        <v>0</v>
      </c>
      <c r="CE56" s="20">
        <f t="shared" si="122"/>
        <v>0</v>
      </c>
      <c r="CF56" s="37">
        <v>0</v>
      </c>
      <c r="CG56" s="12">
        <f t="shared" si="143"/>
        <v>0</v>
      </c>
      <c r="CH56" s="20">
        <f t="shared" si="123"/>
        <v>0</v>
      </c>
      <c r="CI56" s="37">
        <v>0</v>
      </c>
      <c r="CJ56" s="12">
        <f t="shared" si="144"/>
        <v>0</v>
      </c>
      <c r="CK56" s="20">
        <f t="shared" si="124"/>
        <v>0</v>
      </c>
      <c r="CL56" s="37"/>
      <c r="CM56" s="12">
        <f t="shared" si="145"/>
        <v>0</v>
      </c>
      <c r="CN56" s="20">
        <f t="shared" si="125"/>
        <v>0</v>
      </c>
      <c r="CO56" s="23"/>
      <c r="CP56" s="12">
        <f t="shared" si="146"/>
        <v>0</v>
      </c>
      <c r="CQ56" s="20">
        <f t="shared" si="126"/>
        <v>0</v>
      </c>
      <c r="CR56" s="54">
        <v>3197</v>
      </c>
    </row>
    <row r="57" spans="1:96" ht="15.75" x14ac:dyDescent="0.25">
      <c r="A57" s="46" t="s">
        <v>808</v>
      </c>
      <c r="B57" s="46" t="s">
        <v>31</v>
      </c>
      <c r="C57" s="46" t="s">
        <v>307</v>
      </c>
      <c r="D57" s="46" t="s">
        <v>76</v>
      </c>
      <c r="E57" s="49" t="s">
        <v>232</v>
      </c>
      <c r="F57" s="49" t="s">
        <v>162</v>
      </c>
      <c r="G57" s="49" t="s">
        <v>115</v>
      </c>
      <c r="H57" s="49">
        <v>936</v>
      </c>
      <c r="I57" s="47">
        <v>295776</v>
      </c>
      <c r="J57" s="59">
        <v>3703546</v>
      </c>
      <c r="K57" s="46" t="s">
        <v>264</v>
      </c>
      <c r="L57" s="46" t="s">
        <v>583</v>
      </c>
      <c r="M57" s="46" t="s">
        <v>584</v>
      </c>
      <c r="N57" s="46" t="s">
        <v>585</v>
      </c>
      <c r="O57" s="46" t="s">
        <v>586</v>
      </c>
      <c r="P57" s="40" t="s">
        <v>124</v>
      </c>
      <c r="Q57" s="49" t="s">
        <v>124</v>
      </c>
      <c r="R57" s="46" t="s">
        <v>643</v>
      </c>
      <c r="S57" s="46" t="s">
        <v>717</v>
      </c>
      <c r="T57" s="47">
        <v>325</v>
      </c>
      <c r="U57" s="46" t="s">
        <v>31</v>
      </c>
      <c r="V57" s="47">
        <v>536.38</v>
      </c>
      <c r="W57" s="47">
        <v>10</v>
      </c>
      <c r="X57" s="46" t="s">
        <v>762</v>
      </c>
      <c r="Y57" s="46" t="s">
        <v>359</v>
      </c>
      <c r="Z57" s="48">
        <v>36161</v>
      </c>
      <c r="AA57" s="47">
        <v>1</v>
      </c>
      <c r="AB57" s="47">
        <v>0</v>
      </c>
      <c r="AC57" s="47">
        <v>6.1082799999999997</v>
      </c>
      <c r="AD57" s="47">
        <v>36.729999999999997</v>
      </c>
      <c r="AE57" s="49"/>
      <c r="AF57" s="4">
        <v>316</v>
      </c>
      <c r="AG57" s="24">
        <v>0</v>
      </c>
      <c r="AH57" s="12">
        <f t="shared" si="127"/>
        <v>0</v>
      </c>
      <c r="AI57" s="18">
        <f t="shared" si="105"/>
        <v>0</v>
      </c>
      <c r="AJ57" s="29">
        <v>0</v>
      </c>
      <c r="AK57" s="12">
        <f t="shared" si="128"/>
        <v>0</v>
      </c>
      <c r="AL57" s="18">
        <f t="shared" si="106"/>
        <v>0</v>
      </c>
      <c r="AM57" s="24">
        <v>168</v>
      </c>
      <c r="AN57" s="12">
        <f t="shared" si="107"/>
        <v>504</v>
      </c>
      <c r="AO57" s="18">
        <f t="shared" si="108"/>
        <v>159264</v>
      </c>
      <c r="AP57" s="24">
        <v>0</v>
      </c>
      <c r="AQ57" s="12">
        <f t="shared" si="129"/>
        <v>0</v>
      </c>
      <c r="AR57" s="18">
        <f t="shared" si="109"/>
        <v>0</v>
      </c>
      <c r="AS57" s="24">
        <v>0</v>
      </c>
      <c r="AT57" s="12">
        <f t="shared" si="130"/>
        <v>0</v>
      </c>
      <c r="AU57" s="18">
        <f t="shared" si="110"/>
        <v>0</v>
      </c>
      <c r="AV57" s="24">
        <v>0</v>
      </c>
      <c r="AW57" s="12">
        <f t="shared" si="131"/>
        <v>0</v>
      </c>
      <c r="AX57" s="18">
        <f t="shared" si="111"/>
        <v>0</v>
      </c>
      <c r="AY57" s="24">
        <v>72</v>
      </c>
      <c r="AZ57" s="12">
        <f t="shared" si="132"/>
        <v>216</v>
      </c>
      <c r="BA57" s="19">
        <f t="shared" si="112"/>
        <v>68256</v>
      </c>
      <c r="BB57" s="24">
        <v>0</v>
      </c>
      <c r="BC57" s="12">
        <f t="shared" si="133"/>
        <v>0</v>
      </c>
      <c r="BD57" s="18">
        <f t="shared" si="113"/>
        <v>0</v>
      </c>
      <c r="BE57" s="33">
        <v>0</v>
      </c>
      <c r="BF57" s="12">
        <f t="shared" si="134"/>
        <v>0</v>
      </c>
      <c r="BG57" s="18">
        <f t="shared" si="114"/>
        <v>0</v>
      </c>
      <c r="BH57" s="24">
        <v>0</v>
      </c>
      <c r="BI57" s="12">
        <f t="shared" si="135"/>
        <v>0</v>
      </c>
      <c r="BJ57" s="18">
        <f t="shared" si="115"/>
        <v>0</v>
      </c>
      <c r="BK57" s="24">
        <v>0</v>
      </c>
      <c r="BL57" s="12">
        <f t="shared" si="136"/>
        <v>0</v>
      </c>
      <c r="BM57" s="18">
        <f t="shared" si="116"/>
        <v>0</v>
      </c>
      <c r="BN57" s="24">
        <v>0</v>
      </c>
      <c r="BO57" s="12">
        <f t="shared" si="137"/>
        <v>0</v>
      </c>
      <c r="BP57" s="18">
        <f t="shared" si="117"/>
        <v>0</v>
      </c>
      <c r="BQ57" s="24">
        <v>0</v>
      </c>
      <c r="BR57" s="12">
        <f t="shared" si="138"/>
        <v>0</v>
      </c>
      <c r="BS57" s="18">
        <f t="shared" si="118"/>
        <v>0</v>
      </c>
      <c r="BT57" s="38">
        <v>0</v>
      </c>
      <c r="BU57" s="12">
        <f t="shared" si="139"/>
        <v>0</v>
      </c>
      <c r="BV57" s="18">
        <f t="shared" si="119"/>
        <v>0</v>
      </c>
      <c r="BW57" s="23">
        <v>0</v>
      </c>
      <c r="BX57" s="12">
        <f t="shared" si="140"/>
        <v>0</v>
      </c>
      <c r="BY57" s="20">
        <f t="shared" si="120"/>
        <v>0</v>
      </c>
      <c r="BZ57" s="36">
        <v>0</v>
      </c>
      <c r="CA57" s="12">
        <f t="shared" si="141"/>
        <v>0</v>
      </c>
      <c r="CB57" s="20">
        <f t="shared" si="121"/>
        <v>0</v>
      </c>
      <c r="CC57" s="28">
        <v>0</v>
      </c>
      <c r="CD57" s="12">
        <f t="shared" si="142"/>
        <v>0</v>
      </c>
      <c r="CE57" s="20">
        <f t="shared" si="122"/>
        <v>0</v>
      </c>
      <c r="CF57" s="36">
        <v>0</v>
      </c>
      <c r="CG57" s="12">
        <f t="shared" si="143"/>
        <v>0</v>
      </c>
      <c r="CH57" s="20">
        <f t="shared" si="123"/>
        <v>0</v>
      </c>
      <c r="CI57" s="36">
        <v>0</v>
      </c>
      <c r="CJ57" s="12">
        <f t="shared" si="144"/>
        <v>0</v>
      </c>
      <c r="CK57" s="20">
        <f t="shared" si="124"/>
        <v>0</v>
      </c>
      <c r="CL57" s="23"/>
      <c r="CM57" s="12">
        <f t="shared" si="145"/>
        <v>0</v>
      </c>
      <c r="CN57" s="20">
        <f t="shared" si="125"/>
        <v>0</v>
      </c>
      <c r="CO57" s="23"/>
      <c r="CP57" s="12">
        <f t="shared" si="146"/>
        <v>0</v>
      </c>
      <c r="CQ57" s="20">
        <f t="shared" si="126"/>
        <v>0</v>
      </c>
      <c r="CR57" s="54">
        <v>216</v>
      </c>
    </row>
    <row r="58" spans="1:96" ht="15.75" x14ac:dyDescent="0.25">
      <c r="A58" s="46" t="s">
        <v>808</v>
      </c>
      <c r="B58" s="46" t="s">
        <v>33</v>
      </c>
      <c r="C58" s="46" t="s">
        <v>307</v>
      </c>
      <c r="D58" s="46" t="s">
        <v>76</v>
      </c>
      <c r="E58" s="49" t="s">
        <v>233</v>
      </c>
      <c r="F58" s="49" t="s">
        <v>162</v>
      </c>
      <c r="G58" s="49" t="s">
        <v>119</v>
      </c>
      <c r="H58" s="49">
        <v>748</v>
      </c>
      <c r="I58" s="47">
        <v>463760</v>
      </c>
      <c r="J58" s="59"/>
      <c r="K58" s="46" t="s">
        <v>264</v>
      </c>
      <c r="L58" s="46" t="s">
        <v>583</v>
      </c>
      <c r="M58" s="46" t="s">
        <v>584</v>
      </c>
      <c r="N58" s="46" t="s">
        <v>585</v>
      </c>
      <c r="O58" s="46" t="s">
        <v>586</v>
      </c>
      <c r="P58" s="40" t="s">
        <v>124</v>
      </c>
      <c r="Q58" s="49" t="s">
        <v>124</v>
      </c>
      <c r="R58" s="46" t="s">
        <v>644</v>
      </c>
      <c r="S58" s="46" t="s">
        <v>718</v>
      </c>
      <c r="T58" s="47">
        <v>650</v>
      </c>
      <c r="U58" s="46" t="s">
        <v>31</v>
      </c>
      <c r="V58" s="47">
        <v>1072.76</v>
      </c>
      <c r="W58" s="47">
        <v>10</v>
      </c>
      <c r="X58" s="46" t="s">
        <v>762</v>
      </c>
      <c r="Y58" s="46" t="s">
        <v>359</v>
      </c>
      <c r="Z58" s="48">
        <v>36161</v>
      </c>
      <c r="AA58" s="47">
        <v>1</v>
      </c>
      <c r="AB58" s="47">
        <v>0</v>
      </c>
      <c r="AC58" s="47">
        <v>6.1082799999999997</v>
      </c>
      <c r="AD58" s="47">
        <v>35.81</v>
      </c>
      <c r="AE58" s="49"/>
      <c r="AF58" s="4">
        <v>620</v>
      </c>
      <c r="AG58" s="24">
        <v>120</v>
      </c>
      <c r="AH58" s="12">
        <f t="shared" si="127"/>
        <v>360</v>
      </c>
      <c r="AI58" s="18">
        <f t="shared" si="105"/>
        <v>223200</v>
      </c>
      <c r="AJ58" s="29">
        <v>0</v>
      </c>
      <c r="AK58" s="12">
        <f t="shared" si="128"/>
        <v>0</v>
      </c>
      <c r="AL58" s="18">
        <f t="shared" si="106"/>
        <v>0</v>
      </c>
      <c r="AM58" s="24">
        <v>0</v>
      </c>
      <c r="AN58" s="12">
        <f t="shared" si="107"/>
        <v>0</v>
      </c>
      <c r="AO58" s="18">
        <f t="shared" si="108"/>
        <v>0</v>
      </c>
      <c r="AP58" s="24">
        <v>0</v>
      </c>
      <c r="AQ58" s="12">
        <f t="shared" si="129"/>
        <v>0</v>
      </c>
      <c r="AR58" s="18">
        <f t="shared" si="109"/>
        <v>0</v>
      </c>
      <c r="AS58" s="24">
        <v>0</v>
      </c>
      <c r="AT58" s="12">
        <f t="shared" si="130"/>
        <v>0</v>
      </c>
      <c r="AU58" s="18">
        <f t="shared" si="110"/>
        <v>0</v>
      </c>
      <c r="AV58" s="24">
        <v>0</v>
      </c>
      <c r="AW58" s="12">
        <f t="shared" si="131"/>
        <v>0</v>
      </c>
      <c r="AX58" s="18">
        <f t="shared" si="111"/>
        <v>0</v>
      </c>
      <c r="AY58" s="24">
        <v>72</v>
      </c>
      <c r="AZ58" s="12">
        <f t="shared" si="132"/>
        <v>216</v>
      </c>
      <c r="BA58" s="19">
        <f t="shared" si="112"/>
        <v>133920</v>
      </c>
      <c r="BB58" s="24">
        <v>0</v>
      </c>
      <c r="BC58" s="12">
        <f t="shared" si="133"/>
        <v>0</v>
      </c>
      <c r="BD58" s="18">
        <f t="shared" si="113"/>
        <v>0</v>
      </c>
      <c r="BE58" s="33">
        <v>0</v>
      </c>
      <c r="BF58" s="12">
        <f t="shared" si="134"/>
        <v>0</v>
      </c>
      <c r="BG58" s="18">
        <f t="shared" si="114"/>
        <v>0</v>
      </c>
      <c r="BH58" s="24">
        <v>0</v>
      </c>
      <c r="BI58" s="12">
        <f t="shared" si="135"/>
        <v>0</v>
      </c>
      <c r="BJ58" s="18">
        <f t="shared" si="115"/>
        <v>0</v>
      </c>
      <c r="BK58" s="24">
        <v>0</v>
      </c>
      <c r="BL58" s="12">
        <f t="shared" si="136"/>
        <v>0</v>
      </c>
      <c r="BM58" s="18">
        <f t="shared" si="116"/>
        <v>0</v>
      </c>
      <c r="BN58" s="24">
        <v>0</v>
      </c>
      <c r="BO58" s="12">
        <f t="shared" si="137"/>
        <v>0</v>
      </c>
      <c r="BP58" s="18">
        <f t="shared" si="117"/>
        <v>0</v>
      </c>
      <c r="BQ58" s="24">
        <v>0</v>
      </c>
      <c r="BR58" s="12">
        <f t="shared" si="138"/>
        <v>0</v>
      </c>
      <c r="BS58" s="18">
        <f t="shared" si="118"/>
        <v>0</v>
      </c>
      <c r="BT58" s="38">
        <v>0</v>
      </c>
      <c r="BU58" s="12">
        <f t="shared" si="139"/>
        <v>0</v>
      </c>
      <c r="BV58" s="18">
        <f t="shared" si="119"/>
        <v>0</v>
      </c>
      <c r="BW58" s="23">
        <v>0</v>
      </c>
      <c r="BX58" s="12">
        <f t="shared" si="140"/>
        <v>0</v>
      </c>
      <c r="BY58" s="20">
        <f t="shared" si="120"/>
        <v>0</v>
      </c>
      <c r="BZ58" s="36">
        <v>0</v>
      </c>
      <c r="CA58" s="12">
        <f t="shared" si="141"/>
        <v>0</v>
      </c>
      <c r="CB58" s="20">
        <f t="shared" si="121"/>
        <v>0</v>
      </c>
      <c r="CC58" s="28">
        <v>0</v>
      </c>
      <c r="CD58" s="12">
        <f t="shared" si="142"/>
        <v>0</v>
      </c>
      <c r="CE58" s="20">
        <f t="shared" si="122"/>
        <v>0</v>
      </c>
      <c r="CF58" s="36">
        <v>0</v>
      </c>
      <c r="CG58" s="12">
        <f t="shared" si="143"/>
        <v>0</v>
      </c>
      <c r="CH58" s="20">
        <f t="shared" si="123"/>
        <v>0</v>
      </c>
      <c r="CI58" s="36">
        <v>0</v>
      </c>
      <c r="CJ58" s="12">
        <f t="shared" si="144"/>
        <v>0</v>
      </c>
      <c r="CK58" s="20">
        <f t="shared" si="124"/>
        <v>0</v>
      </c>
      <c r="CL58" s="23"/>
      <c r="CM58" s="12">
        <f t="shared" si="145"/>
        <v>0</v>
      </c>
      <c r="CN58" s="20">
        <f t="shared" si="125"/>
        <v>0</v>
      </c>
      <c r="CO58" s="23"/>
      <c r="CP58" s="12">
        <f t="shared" si="146"/>
        <v>0</v>
      </c>
      <c r="CQ58" s="20">
        <f t="shared" si="126"/>
        <v>0</v>
      </c>
      <c r="CR58" s="54">
        <v>172</v>
      </c>
    </row>
    <row r="59" spans="1:96" ht="15.75" x14ac:dyDescent="0.25">
      <c r="A59" s="46" t="s">
        <v>808</v>
      </c>
      <c r="B59" s="46" t="s">
        <v>34</v>
      </c>
      <c r="C59" s="46" t="s">
        <v>307</v>
      </c>
      <c r="D59" s="46" t="s">
        <v>76</v>
      </c>
      <c r="E59" s="49" t="s">
        <v>234</v>
      </c>
      <c r="F59" s="49" t="s">
        <v>162</v>
      </c>
      <c r="G59" s="49" t="s">
        <v>116</v>
      </c>
      <c r="H59" s="49">
        <v>908</v>
      </c>
      <c r="I59" s="47">
        <v>1120472</v>
      </c>
      <c r="J59" s="59"/>
      <c r="K59" s="46" t="s">
        <v>264</v>
      </c>
      <c r="L59" s="46" t="s">
        <v>583</v>
      </c>
      <c r="M59" s="46" t="s">
        <v>584</v>
      </c>
      <c r="N59" s="46" t="s">
        <v>585</v>
      </c>
      <c r="O59" s="46" t="s">
        <v>586</v>
      </c>
      <c r="P59" s="40" t="s">
        <v>124</v>
      </c>
      <c r="Q59" s="49" t="s">
        <v>124</v>
      </c>
      <c r="R59" s="46" t="s">
        <v>645</v>
      </c>
      <c r="S59" s="46" t="s">
        <v>719</v>
      </c>
      <c r="T59" s="47">
        <v>1300</v>
      </c>
      <c r="U59" s="46" t="s">
        <v>31</v>
      </c>
      <c r="V59" s="47">
        <v>2145.52</v>
      </c>
      <c r="W59" s="47">
        <v>10</v>
      </c>
      <c r="X59" s="46" t="s">
        <v>762</v>
      </c>
      <c r="Y59" s="46" t="s">
        <v>359</v>
      </c>
      <c r="Z59" s="48">
        <v>36161</v>
      </c>
      <c r="AA59" s="47">
        <v>1</v>
      </c>
      <c r="AB59" s="47">
        <v>1.4376899999999999</v>
      </c>
      <c r="AC59" s="47">
        <v>6.1082799999999997</v>
      </c>
      <c r="AD59" s="47">
        <v>52.44</v>
      </c>
      <c r="AE59" s="49"/>
      <c r="AF59" s="6">
        <v>1234</v>
      </c>
      <c r="AG59" s="24">
        <v>118</v>
      </c>
      <c r="AH59" s="12">
        <f t="shared" si="127"/>
        <v>354</v>
      </c>
      <c r="AI59" s="18">
        <f t="shared" si="105"/>
        <v>436836</v>
      </c>
      <c r="AJ59" s="29">
        <v>0</v>
      </c>
      <c r="AK59" s="12">
        <f t="shared" si="128"/>
        <v>0</v>
      </c>
      <c r="AL59" s="18">
        <f t="shared" si="106"/>
        <v>0</v>
      </c>
      <c r="AM59" s="24">
        <v>115</v>
      </c>
      <c r="AN59" s="12">
        <f t="shared" si="107"/>
        <v>345</v>
      </c>
      <c r="AO59" s="18">
        <f t="shared" si="108"/>
        <v>425730</v>
      </c>
      <c r="AP59" s="24">
        <v>0</v>
      </c>
      <c r="AQ59" s="12">
        <f t="shared" si="129"/>
        <v>0</v>
      </c>
      <c r="AR59" s="18">
        <f t="shared" si="109"/>
        <v>0</v>
      </c>
      <c r="AS59" s="24">
        <v>0</v>
      </c>
      <c r="AT59" s="12">
        <f t="shared" si="130"/>
        <v>0</v>
      </c>
      <c r="AU59" s="18">
        <f t="shared" si="110"/>
        <v>0</v>
      </c>
      <c r="AV59" s="24">
        <v>0</v>
      </c>
      <c r="AW59" s="12">
        <f t="shared" si="131"/>
        <v>0</v>
      </c>
      <c r="AX59" s="18">
        <f t="shared" si="111"/>
        <v>0</v>
      </c>
      <c r="AY59" s="24">
        <v>0</v>
      </c>
      <c r="AZ59" s="12">
        <f t="shared" si="132"/>
        <v>0</v>
      </c>
      <c r="BA59" s="19">
        <f t="shared" si="112"/>
        <v>0</v>
      </c>
      <c r="BB59" s="24">
        <v>0</v>
      </c>
      <c r="BC59" s="12">
        <f t="shared" si="133"/>
        <v>0</v>
      </c>
      <c r="BD59" s="18">
        <f t="shared" si="113"/>
        <v>0</v>
      </c>
      <c r="BE59" s="24">
        <v>0</v>
      </c>
      <c r="BF59" s="12">
        <f t="shared" si="134"/>
        <v>0</v>
      </c>
      <c r="BG59" s="18">
        <f t="shared" si="114"/>
        <v>0</v>
      </c>
      <c r="BH59" s="24">
        <v>0</v>
      </c>
      <c r="BI59" s="12">
        <f t="shared" si="135"/>
        <v>0</v>
      </c>
      <c r="BJ59" s="18">
        <f t="shared" si="115"/>
        <v>0</v>
      </c>
      <c r="BK59" s="24">
        <v>0</v>
      </c>
      <c r="BL59" s="12">
        <f t="shared" si="136"/>
        <v>0</v>
      </c>
      <c r="BM59" s="18">
        <f t="shared" si="116"/>
        <v>0</v>
      </c>
      <c r="BN59" s="24">
        <v>0</v>
      </c>
      <c r="BO59" s="12">
        <f t="shared" si="137"/>
        <v>0</v>
      </c>
      <c r="BP59" s="18">
        <f t="shared" si="117"/>
        <v>0</v>
      </c>
      <c r="BQ59" s="24">
        <v>0</v>
      </c>
      <c r="BR59" s="12">
        <f t="shared" si="138"/>
        <v>0</v>
      </c>
      <c r="BS59" s="18">
        <f t="shared" si="118"/>
        <v>0</v>
      </c>
      <c r="BT59" s="38">
        <v>0</v>
      </c>
      <c r="BU59" s="12">
        <f t="shared" si="139"/>
        <v>0</v>
      </c>
      <c r="BV59" s="18">
        <f t="shared" si="119"/>
        <v>0</v>
      </c>
      <c r="BW59" s="23">
        <v>0</v>
      </c>
      <c r="BX59" s="12">
        <f t="shared" si="140"/>
        <v>0</v>
      </c>
      <c r="BY59" s="20">
        <f t="shared" si="120"/>
        <v>0</v>
      </c>
      <c r="BZ59" s="36">
        <v>0</v>
      </c>
      <c r="CA59" s="12">
        <f t="shared" si="141"/>
        <v>0</v>
      </c>
      <c r="CB59" s="20">
        <f t="shared" si="121"/>
        <v>0</v>
      </c>
      <c r="CC59" s="28">
        <v>0</v>
      </c>
      <c r="CD59" s="12">
        <f t="shared" si="142"/>
        <v>0</v>
      </c>
      <c r="CE59" s="20">
        <f t="shared" si="122"/>
        <v>0</v>
      </c>
      <c r="CF59" s="36">
        <v>0</v>
      </c>
      <c r="CG59" s="12">
        <f t="shared" si="143"/>
        <v>0</v>
      </c>
      <c r="CH59" s="20">
        <f t="shared" si="123"/>
        <v>0</v>
      </c>
      <c r="CI59" s="36">
        <v>0</v>
      </c>
      <c r="CJ59" s="12">
        <f t="shared" si="144"/>
        <v>0</v>
      </c>
      <c r="CK59" s="20">
        <f t="shared" si="124"/>
        <v>0</v>
      </c>
      <c r="CL59" s="23"/>
      <c r="CM59" s="12">
        <f t="shared" si="145"/>
        <v>0</v>
      </c>
      <c r="CN59" s="20">
        <f t="shared" si="125"/>
        <v>0</v>
      </c>
      <c r="CO59" s="23"/>
      <c r="CP59" s="12">
        <f t="shared" si="146"/>
        <v>0</v>
      </c>
      <c r="CQ59" s="20">
        <f t="shared" si="126"/>
        <v>0</v>
      </c>
      <c r="CR59" s="54">
        <v>209</v>
      </c>
    </row>
    <row r="60" spans="1:96" ht="15.75" x14ac:dyDescent="0.25">
      <c r="A60" s="46" t="s">
        <v>808</v>
      </c>
      <c r="B60" s="46" t="s">
        <v>64</v>
      </c>
      <c r="C60" s="46" t="s">
        <v>307</v>
      </c>
      <c r="D60" s="46" t="s">
        <v>76</v>
      </c>
      <c r="E60" s="49" t="s">
        <v>235</v>
      </c>
      <c r="F60" s="49" t="s">
        <v>162</v>
      </c>
      <c r="G60" s="49" t="s">
        <v>120</v>
      </c>
      <c r="H60" s="49">
        <v>971</v>
      </c>
      <c r="I60" s="47">
        <v>1823538</v>
      </c>
      <c r="J60" s="59"/>
      <c r="K60" s="46" t="s">
        <v>264</v>
      </c>
      <c r="L60" s="46" t="s">
        <v>583</v>
      </c>
      <c r="M60" s="46" t="s">
        <v>584</v>
      </c>
      <c r="N60" s="46" t="s">
        <v>585</v>
      </c>
      <c r="O60" s="46" t="s">
        <v>586</v>
      </c>
      <c r="P60" s="40" t="s">
        <v>124</v>
      </c>
      <c r="Q60" s="49" t="s">
        <v>124</v>
      </c>
      <c r="R60" s="46" t="s">
        <v>646</v>
      </c>
      <c r="S60" s="46" t="s">
        <v>720</v>
      </c>
      <c r="T60" s="47">
        <v>1950</v>
      </c>
      <c r="U60" s="46" t="s">
        <v>31</v>
      </c>
      <c r="V60" s="47">
        <v>3218.28</v>
      </c>
      <c r="W60" s="47">
        <v>10</v>
      </c>
      <c r="X60" s="46" t="s">
        <v>762</v>
      </c>
      <c r="Y60" s="46" t="s">
        <v>359</v>
      </c>
      <c r="Z60" s="48">
        <v>36161</v>
      </c>
      <c r="AA60" s="47">
        <v>1</v>
      </c>
      <c r="AB60" s="47">
        <v>0</v>
      </c>
      <c r="AC60" s="47">
        <v>6.1082799999999997</v>
      </c>
      <c r="AD60" s="47">
        <v>52.44</v>
      </c>
      <c r="AE60" s="49"/>
      <c r="AF60" s="6">
        <v>1878</v>
      </c>
      <c r="AG60" s="24">
        <v>0</v>
      </c>
      <c r="AH60" s="12">
        <f t="shared" si="127"/>
        <v>0</v>
      </c>
      <c r="AI60" s="18">
        <f t="shared" si="105"/>
        <v>0</v>
      </c>
      <c r="AJ60" s="29">
        <v>0</v>
      </c>
      <c r="AK60" s="12">
        <f t="shared" si="128"/>
        <v>0</v>
      </c>
      <c r="AL60" s="18">
        <f t="shared" si="106"/>
        <v>0</v>
      </c>
      <c r="AM60" s="24">
        <v>0</v>
      </c>
      <c r="AN60" s="12">
        <f t="shared" si="107"/>
        <v>0</v>
      </c>
      <c r="AO60" s="18">
        <f t="shared" si="108"/>
        <v>0</v>
      </c>
      <c r="AP60" s="24">
        <v>0</v>
      </c>
      <c r="AQ60" s="12">
        <f t="shared" si="129"/>
        <v>0</v>
      </c>
      <c r="AR60" s="18">
        <f t="shared" si="109"/>
        <v>0</v>
      </c>
      <c r="AS60" s="24">
        <v>0</v>
      </c>
      <c r="AT60" s="12">
        <f t="shared" si="130"/>
        <v>0</v>
      </c>
      <c r="AU60" s="18">
        <f t="shared" si="110"/>
        <v>0</v>
      </c>
      <c r="AV60" s="24">
        <v>50</v>
      </c>
      <c r="AW60" s="12">
        <f t="shared" si="131"/>
        <v>150</v>
      </c>
      <c r="AX60" s="18">
        <f t="shared" si="111"/>
        <v>281700</v>
      </c>
      <c r="AY60" s="24">
        <v>144</v>
      </c>
      <c r="AZ60" s="12">
        <f t="shared" si="132"/>
        <v>432</v>
      </c>
      <c r="BA60" s="19">
        <f t="shared" si="112"/>
        <v>811296</v>
      </c>
      <c r="BB60" s="24">
        <v>0</v>
      </c>
      <c r="BC60" s="12">
        <f t="shared" si="133"/>
        <v>0</v>
      </c>
      <c r="BD60" s="18">
        <f t="shared" si="113"/>
        <v>0</v>
      </c>
      <c r="BE60" s="24">
        <v>0</v>
      </c>
      <c r="BF60" s="12">
        <f t="shared" si="134"/>
        <v>0</v>
      </c>
      <c r="BG60" s="18">
        <f t="shared" si="114"/>
        <v>0</v>
      </c>
      <c r="BH60" s="24">
        <v>0</v>
      </c>
      <c r="BI60" s="12">
        <f t="shared" si="135"/>
        <v>0</v>
      </c>
      <c r="BJ60" s="18">
        <f t="shared" si="115"/>
        <v>0</v>
      </c>
      <c r="BK60" s="24">
        <v>0</v>
      </c>
      <c r="BL60" s="12">
        <f t="shared" si="136"/>
        <v>0</v>
      </c>
      <c r="BM60" s="18">
        <f t="shared" si="116"/>
        <v>0</v>
      </c>
      <c r="BN60" s="24">
        <v>55</v>
      </c>
      <c r="BO60" s="12">
        <f t="shared" si="137"/>
        <v>165</v>
      </c>
      <c r="BP60" s="18">
        <f t="shared" si="117"/>
        <v>309870</v>
      </c>
      <c r="BQ60" s="24">
        <v>0</v>
      </c>
      <c r="BR60" s="12">
        <f t="shared" si="138"/>
        <v>0</v>
      </c>
      <c r="BS60" s="18">
        <f t="shared" si="118"/>
        <v>0</v>
      </c>
      <c r="BT60" s="38">
        <v>0</v>
      </c>
      <c r="BU60" s="12">
        <f t="shared" si="139"/>
        <v>0</v>
      </c>
      <c r="BV60" s="18">
        <f t="shared" si="119"/>
        <v>0</v>
      </c>
      <c r="BW60" s="23">
        <v>0</v>
      </c>
      <c r="BX60" s="12">
        <f t="shared" si="140"/>
        <v>0</v>
      </c>
      <c r="BY60" s="20">
        <f t="shared" si="120"/>
        <v>0</v>
      </c>
      <c r="BZ60" s="36">
        <v>0</v>
      </c>
      <c r="CA60" s="12">
        <f t="shared" si="141"/>
        <v>0</v>
      </c>
      <c r="CB60" s="20">
        <f t="shared" si="121"/>
        <v>0</v>
      </c>
      <c r="CC60" s="28">
        <v>0</v>
      </c>
      <c r="CD60" s="12">
        <f t="shared" si="142"/>
        <v>0</v>
      </c>
      <c r="CE60" s="20">
        <f t="shared" si="122"/>
        <v>0</v>
      </c>
      <c r="CF60" s="36">
        <v>0</v>
      </c>
      <c r="CG60" s="12">
        <f t="shared" si="143"/>
        <v>0</v>
      </c>
      <c r="CH60" s="20">
        <f t="shared" si="123"/>
        <v>0</v>
      </c>
      <c r="CI60" s="36">
        <v>0</v>
      </c>
      <c r="CJ60" s="12">
        <f t="shared" si="144"/>
        <v>0</v>
      </c>
      <c r="CK60" s="20">
        <f t="shared" si="124"/>
        <v>0</v>
      </c>
      <c r="CL60" s="23"/>
      <c r="CM60" s="12">
        <f t="shared" si="145"/>
        <v>0</v>
      </c>
      <c r="CN60" s="20">
        <f t="shared" si="125"/>
        <v>0</v>
      </c>
      <c r="CO60" s="23"/>
      <c r="CP60" s="12">
        <f t="shared" si="146"/>
        <v>0</v>
      </c>
      <c r="CQ60" s="20">
        <f t="shared" si="126"/>
        <v>0</v>
      </c>
      <c r="CR60" s="54">
        <v>224</v>
      </c>
    </row>
    <row r="61" spans="1:96" ht="15.75" x14ac:dyDescent="0.25">
      <c r="A61" s="46" t="s">
        <v>809</v>
      </c>
      <c r="B61" s="46" t="s">
        <v>31</v>
      </c>
      <c r="C61" s="46" t="s">
        <v>308</v>
      </c>
      <c r="D61" s="46" t="s">
        <v>77</v>
      </c>
      <c r="E61" s="49" t="s">
        <v>236</v>
      </c>
      <c r="F61" s="49" t="s">
        <v>162</v>
      </c>
      <c r="G61" s="49" t="s">
        <v>121</v>
      </c>
      <c r="H61" s="49">
        <v>1095</v>
      </c>
      <c r="I61" s="66"/>
      <c r="J61" s="68"/>
      <c r="K61" s="46" t="s">
        <v>262</v>
      </c>
      <c r="L61" s="46" t="s">
        <v>564</v>
      </c>
      <c r="M61" s="46" t="s">
        <v>565</v>
      </c>
      <c r="N61" s="46" t="s">
        <v>566</v>
      </c>
      <c r="O61" s="46" t="s">
        <v>567</v>
      </c>
      <c r="P61" s="40" t="s">
        <v>124</v>
      </c>
      <c r="Q61" s="49" t="s">
        <v>452</v>
      </c>
      <c r="R61" s="46" t="s">
        <v>647</v>
      </c>
      <c r="S61" s="46" t="s">
        <v>721</v>
      </c>
      <c r="T61" s="66"/>
      <c r="U61" s="69"/>
      <c r="V61" s="66"/>
      <c r="W61" s="66"/>
      <c r="X61" s="69"/>
      <c r="Y61" s="46" t="s">
        <v>359</v>
      </c>
      <c r="Z61" s="48">
        <v>73050</v>
      </c>
      <c r="AA61" s="47">
        <v>1</v>
      </c>
      <c r="AB61" s="66"/>
      <c r="AC61" s="66"/>
      <c r="AD61" s="66"/>
      <c r="AE61" s="49"/>
      <c r="AF61" s="70"/>
      <c r="AG61" s="24">
        <v>0</v>
      </c>
      <c r="AH61" s="12">
        <f t="shared" si="127"/>
        <v>0</v>
      </c>
      <c r="AI61" s="18">
        <f t="shared" si="105"/>
        <v>0</v>
      </c>
      <c r="AJ61" s="29">
        <v>0</v>
      </c>
      <c r="AK61" s="12">
        <f t="shared" si="128"/>
        <v>0</v>
      </c>
      <c r="AL61" s="18">
        <f t="shared" si="106"/>
        <v>0</v>
      </c>
      <c r="AM61" s="24">
        <v>0</v>
      </c>
      <c r="AN61" s="12">
        <f t="shared" si="107"/>
        <v>0</v>
      </c>
      <c r="AO61" s="18">
        <f t="shared" si="108"/>
        <v>0</v>
      </c>
      <c r="AP61" s="24">
        <v>0</v>
      </c>
      <c r="AQ61" s="12">
        <f t="shared" si="129"/>
        <v>0</v>
      </c>
      <c r="AR61" s="18">
        <f t="shared" si="109"/>
        <v>0</v>
      </c>
      <c r="AS61" s="24">
        <v>0</v>
      </c>
      <c r="AT61" s="12">
        <f t="shared" si="130"/>
        <v>0</v>
      </c>
      <c r="AU61" s="18">
        <f t="shared" si="110"/>
        <v>0</v>
      </c>
      <c r="AV61" s="24">
        <v>168</v>
      </c>
      <c r="AW61" s="12">
        <f t="shared" si="131"/>
        <v>504</v>
      </c>
      <c r="AX61" s="18">
        <f t="shared" si="111"/>
        <v>0</v>
      </c>
      <c r="AY61" s="24">
        <v>113</v>
      </c>
      <c r="AZ61" s="12">
        <f t="shared" si="132"/>
        <v>339</v>
      </c>
      <c r="BA61" s="19">
        <f t="shared" si="112"/>
        <v>0</v>
      </c>
      <c r="BB61" s="24">
        <v>0</v>
      </c>
      <c r="BC61" s="12">
        <f t="shared" si="133"/>
        <v>0</v>
      </c>
      <c r="BD61" s="18">
        <f t="shared" si="113"/>
        <v>0</v>
      </c>
      <c r="BE61" s="24">
        <v>0</v>
      </c>
      <c r="BF61" s="12">
        <f t="shared" si="134"/>
        <v>0</v>
      </c>
      <c r="BG61" s="18">
        <f t="shared" si="114"/>
        <v>0</v>
      </c>
      <c r="BH61" s="24">
        <v>0</v>
      </c>
      <c r="BI61" s="12">
        <f t="shared" si="135"/>
        <v>0</v>
      </c>
      <c r="BJ61" s="18">
        <f t="shared" si="115"/>
        <v>0</v>
      </c>
      <c r="BK61" s="24">
        <v>0</v>
      </c>
      <c r="BL61" s="12">
        <f t="shared" si="136"/>
        <v>0</v>
      </c>
      <c r="BM61" s="18">
        <f t="shared" si="116"/>
        <v>0</v>
      </c>
      <c r="BN61" s="24">
        <v>0</v>
      </c>
      <c r="BO61" s="12">
        <f t="shared" si="137"/>
        <v>0</v>
      </c>
      <c r="BP61" s="18">
        <f t="shared" si="117"/>
        <v>0</v>
      </c>
      <c r="BQ61" s="24">
        <v>0</v>
      </c>
      <c r="BR61" s="12">
        <f t="shared" si="138"/>
        <v>0</v>
      </c>
      <c r="BS61" s="18">
        <f t="shared" si="118"/>
        <v>0</v>
      </c>
      <c r="BT61" s="38">
        <v>0</v>
      </c>
      <c r="BU61" s="12">
        <f t="shared" si="139"/>
        <v>0</v>
      </c>
      <c r="BV61" s="18">
        <f t="shared" si="119"/>
        <v>0</v>
      </c>
      <c r="BW61" s="23">
        <v>0</v>
      </c>
      <c r="BX61" s="12">
        <f t="shared" si="140"/>
        <v>0</v>
      </c>
      <c r="BY61" s="20">
        <f t="shared" si="120"/>
        <v>0</v>
      </c>
      <c r="BZ61" s="36">
        <v>0</v>
      </c>
      <c r="CA61" s="12">
        <f t="shared" si="141"/>
        <v>0</v>
      </c>
      <c r="CB61" s="20">
        <f t="shared" si="121"/>
        <v>0</v>
      </c>
      <c r="CC61" s="28">
        <v>0</v>
      </c>
      <c r="CD61" s="12">
        <f t="shared" si="142"/>
        <v>0</v>
      </c>
      <c r="CE61" s="20">
        <f t="shared" si="122"/>
        <v>0</v>
      </c>
      <c r="CF61" s="36">
        <v>0</v>
      </c>
      <c r="CG61" s="12">
        <f t="shared" si="143"/>
        <v>0</v>
      </c>
      <c r="CH61" s="20">
        <f t="shared" si="123"/>
        <v>0</v>
      </c>
      <c r="CI61" s="36">
        <v>0</v>
      </c>
      <c r="CJ61" s="12">
        <f t="shared" si="144"/>
        <v>0</v>
      </c>
      <c r="CK61" s="20">
        <f t="shared" si="124"/>
        <v>0</v>
      </c>
      <c r="CL61" s="23"/>
      <c r="CM61" s="12">
        <f t="shared" si="145"/>
        <v>0</v>
      </c>
      <c r="CN61" s="20">
        <f t="shared" si="125"/>
        <v>0</v>
      </c>
      <c r="CO61" s="23"/>
      <c r="CP61" s="12">
        <f t="shared" si="146"/>
        <v>0</v>
      </c>
      <c r="CQ61" s="20">
        <f t="shared" si="126"/>
        <v>0</v>
      </c>
      <c r="CR61" s="54">
        <v>252</v>
      </c>
    </row>
    <row r="62" spans="1:96" ht="15.75" x14ac:dyDescent="0.25">
      <c r="A62" s="46" t="s">
        <v>809</v>
      </c>
      <c r="B62" s="46" t="s">
        <v>33</v>
      </c>
      <c r="C62" s="46" t="s">
        <v>308</v>
      </c>
      <c r="D62" s="46" t="s">
        <v>77</v>
      </c>
      <c r="E62" s="49" t="s">
        <v>237</v>
      </c>
      <c r="F62" s="49" t="s">
        <v>162</v>
      </c>
      <c r="G62" s="49" t="s">
        <v>408</v>
      </c>
      <c r="H62" s="49">
        <v>1505</v>
      </c>
      <c r="I62" s="66"/>
      <c r="J62" s="68"/>
      <c r="K62" s="46" t="s">
        <v>262</v>
      </c>
      <c r="L62" s="46" t="s">
        <v>564</v>
      </c>
      <c r="M62" s="46" t="s">
        <v>565</v>
      </c>
      <c r="N62" s="46" t="s">
        <v>566</v>
      </c>
      <c r="O62" s="46" t="s">
        <v>567</v>
      </c>
      <c r="P62" s="40" t="s">
        <v>124</v>
      </c>
      <c r="Q62" s="49" t="s">
        <v>452</v>
      </c>
      <c r="R62" s="46" t="s">
        <v>648</v>
      </c>
      <c r="S62" s="46" t="s">
        <v>722</v>
      </c>
      <c r="T62" s="66"/>
      <c r="U62" s="69"/>
      <c r="V62" s="66"/>
      <c r="W62" s="66"/>
      <c r="X62" s="69"/>
      <c r="Y62" s="46" t="s">
        <v>359</v>
      </c>
      <c r="Z62" s="48">
        <v>73050</v>
      </c>
      <c r="AA62" s="47">
        <v>1</v>
      </c>
      <c r="AB62" s="66"/>
      <c r="AC62" s="66"/>
      <c r="AD62" s="66"/>
      <c r="AE62" s="49"/>
      <c r="AF62" s="70"/>
      <c r="AG62" s="27">
        <v>0</v>
      </c>
      <c r="AH62" s="12">
        <f t="shared" si="127"/>
        <v>0</v>
      </c>
      <c r="AI62" s="18">
        <f t="shared" si="105"/>
        <v>0</v>
      </c>
      <c r="AJ62" s="32">
        <v>0</v>
      </c>
      <c r="AK62" s="12">
        <f t="shared" si="128"/>
        <v>0</v>
      </c>
      <c r="AL62" s="18">
        <f t="shared" si="106"/>
        <v>0</v>
      </c>
      <c r="AM62" s="33">
        <v>0</v>
      </c>
      <c r="AN62" s="12">
        <f t="shared" si="107"/>
        <v>0</v>
      </c>
      <c r="AO62" s="18">
        <f t="shared" si="108"/>
        <v>0</v>
      </c>
      <c r="AP62" s="33">
        <v>144</v>
      </c>
      <c r="AQ62" s="12">
        <f t="shared" si="129"/>
        <v>432</v>
      </c>
      <c r="AR62" s="18">
        <f t="shared" si="109"/>
        <v>0</v>
      </c>
      <c r="AS62" s="33">
        <v>108</v>
      </c>
      <c r="AT62" s="12">
        <f t="shared" si="130"/>
        <v>324</v>
      </c>
      <c r="AU62" s="18">
        <f t="shared" si="110"/>
        <v>0</v>
      </c>
      <c r="AV62" s="33">
        <v>0</v>
      </c>
      <c r="AW62" s="12">
        <f t="shared" si="131"/>
        <v>0</v>
      </c>
      <c r="AX62" s="18">
        <f t="shared" si="111"/>
        <v>0</v>
      </c>
      <c r="AY62" s="35">
        <v>110</v>
      </c>
      <c r="AZ62" s="12">
        <f t="shared" si="132"/>
        <v>330</v>
      </c>
      <c r="BA62" s="19">
        <f t="shared" si="112"/>
        <v>0</v>
      </c>
      <c r="BB62" s="33">
        <v>0</v>
      </c>
      <c r="BC62" s="12">
        <f t="shared" si="133"/>
        <v>0</v>
      </c>
      <c r="BD62" s="18">
        <f t="shared" si="113"/>
        <v>0</v>
      </c>
      <c r="BE62" s="33">
        <v>0</v>
      </c>
      <c r="BF62" s="12">
        <f t="shared" si="134"/>
        <v>0</v>
      </c>
      <c r="BG62" s="18">
        <f t="shared" si="114"/>
        <v>0</v>
      </c>
      <c r="BH62" s="24">
        <v>0</v>
      </c>
      <c r="BI62" s="12">
        <f t="shared" si="135"/>
        <v>0</v>
      </c>
      <c r="BJ62" s="18">
        <f t="shared" si="115"/>
        <v>0</v>
      </c>
      <c r="BK62" s="24">
        <v>0</v>
      </c>
      <c r="BL62" s="12">
        <f t="shared" si="136"/>
        <v>0</v>
      </c>
      <c r="BM62" s="18">
        <f t="shared" si="116"/>
        <v>0</v>
      </c>
      <c r="BN62" s="24">
        <v>0</v>
      </c>
      <c r="BO62" s="12">
        <f t="shared" si="137"/>
        <v>0</v>
      </c>
      <c r="BP62" s="18">
        <f t="shared" si="117"/>
        <v>0</v>
      </c>
      <c r="BQ62" s="24">
        <v>0</v>
      </c>
      <c r="BR62" s="12">
        <f t="shared" si="138"/>
        <v>0</v>
      </c>
      <c r="BS62" s="18">
        <f t="shared" si="118"/>
        <v>0</v>
      </c>
      <c r="BT62" s="38">
        <v>0</v>
      </c>
      <c r="BU62" s="12">
        <f t="shared" si="139"/>
        <v>0</v>
      </c>
      <c r="BV62" s="18">
        <f t="shared" si="119"/>
        <v>0</v>
      </c>
      <c r="BW62" s="23">
        <v>0</v>
      </c>
      <c r="BX62" s="12">
        <f t="shared" si="140"/>
        <v>0</v>
      </c>
      <c r="BY62" s="20">
        <f t="shared" si="120"/>
        <v>0</v>
      </c>
      <c r="BZ62" s="36">
        <v>24</v>
      </c>
      <c r="CA62" s="12">
        <f t="shared" si="141"/>
        <v>72</v>
      </c>
      <c r="CB62" s="20">
        <f t="shared" si="121"/>
        <v>0</v>
      </c>
      <c r="CC62" s="28">
        <v>0</v>
      </c>
      <c r="CD62" s="12">
        <f t="shared" si="142"/>
        <v>0</v>
      </c>
      <c r="CE62" s="20">
        <f t="shared" si="122"/>
        <v>0</v>
      </c>
      <c r="CF62" s="36">
        <v>0</v>
      </c>
      <c r="CG62" s="12">
        <f t="shared" si="143"/>
        <v>0</v>
      </c>
      <c r="CH62" s="20">
        <f t="shared" si="123"/>
        <v>0</v>
      </c>
      <c r="CI62" s="36">
        <v>0</v>
      </c>
      <c r="CJ62" s="12">
        <f t="shared" si="144"/>
        <v>0</v>
      </c>
      <c r="CK62" s="20">
        <f t="shared" si="124"/>
        <v>0</v>
      </c>
      <c r="CL62" s="23"/>
      <c r="CM62" s="12">
        <f t="shared" si="145"/>
        <v>0</v>
      </c>
      <c r="CN62" s="20">
        <f t="shared" si="125"/>
        <v>0</v>
      </c>
      <c r="CO62" s="23"/>
      <c r="CP62" s="12">
        <f t="shared" si="146"/>
        <v>0</v>
      </c>
      <c r="CQ62" s="20">
        <f t="shared" si="126"/>
        <v>0</v>
      </c>
      <c r="CR62" s="54">
        <v>347</v>
      </c>
    </row>
    <row r="63" spans="1:96" ht="15.75" x14ac:dyDescent="0.25">
      <c r="A63" s="46" t="s">
        <v>809</v>
      </c>
      <c r="B63" s="46" t="s">
        <v>34</v>
      </c>
      <c r="C63" s="46" t="s">
        <v>308</v>
      </c>
      <c r="D63" s="46" t="s">
        <v>77</v>
      </c>
      <c r="E63" s="49" t="s">
        <v>238</v>
      </c>
      <c r="F63" s="49" t="s">
        <v>162</v>
      </c>
      <c r="G63" s="49" t="s">
        <v>407</v>
      </c>
      <c r="H63" s="49">
        <v>709</v>
      </c>
      <c r="I63" s="66"/>
      <c r="J63" s="68"/>
      <c r="K63" s="46" t="s">
        <v>262</v>
      </c>
      <c r="L63" s="46" t="s">
        <v>564</v>
      </c>
      <c r="M63" s="46" t="s">
        <v>565</v>
      </c>
      <c r="N63" s="46" t="s">
        <v>566</v>
      </c>
      <c r="O63" s="46" t="s">
        <v>567</v>
      </c>
      <c r="P63" s="40" t="s">
        <v>124</v>
      </c>
      <c r="Q63" s="49" t="s">
        <v>446</v>
      </c>
      <c r="R63" s="46" t="s">
        <v>649</v>
      </c>
      <c r="S63" s="46" t="s">
        <v>723</v>
      </c>
      <c r="T63" s="66"/>
      <c r="U63" s="69"/>
      <c r="V63" s="66"/>
      <c r="W63" s="66"/>
      <c r="X63" s="69"/>
      <c r="Y63" s="46" t="s">
        <v>359</v>
      </c>
      <c r="Z63" s="48">
        <v>73050</v>
      </c>
      <c r="AA63" s="47">
        <v>1</v>
      </c>
      <c r="AB63" s="66"/>
      <c r="AC63" s="66"/>
      <c r="AD63" s="66"/>
      <c r="AE63" s="49"/>
      <c r="AF63" s="70"/>
      <c r="AG63" s="27">
        <v>0</v>
      </c>
      <c r="AH63" s="12">
        <f t="shared" si="127"/>
        <v>0</v>
      </c>
      <c r="AI63" s="18">
        <f t="shared" si="105"/>
        <v>0</v>
      </c>
      <c r="AJ63" s="32">
        <v>0</v>
      </c>
      <c r="AK63" s="12">
        <f t="shared" si="128"/>
        <v>0</v>
      </c>
      <c r="AL63" s="18">
        <f t="shared" si="106"/>
        <v>0</v>
      </c>
      <c r="AM63" s="33">
        <v>158</v>
      </c>
      <c r="AN63" s="12">
        <f t="shared" si="107"/>
        <v>474</v>
      </c>
      <c r="AO63" s="18">
        <f t="shared" si="108"/>
        <v>0</v>
      </c>
      <c r="AP63" s="33">
        <v>0</v>
      </c>
      <c r="AQ63" s="12">
        <f t="shared" si="129"/>
        <v>0</v>
      </c>
      <c r="AR63" s="18">
        <f t="shared" si="109"/>
        <v>0</v>
      </c>
      <c r="AS63" s="33">
        <v>0</v>
      </c>
      <c r="AT63" s="12">
        <f t="shared" si="130"/>
        <v>0</v>
      </c>
      <c r="AU63" s="18">
        <f t="shared" si="110"/>
        <v>0</v>
      </c>
      <c r="AV63" s="33">
        <v>0</v>
      </c>
      <c r="AW63" s="12">
        <f t="shared" si="131"/>
        <v>0</v>
      </c>
      <c r="AX63" s="18">
        <f t="shared" si="111"/>
        <v>0</v>
      </c>
      <c r="AY63" s="35">
        <v>0</v>
      </c>
      <c r="AZ63" s="12">
        <f t="shared" si="132"/>
        <v>0</v>
      </c>
      <c r="BA63" s="19">
        <f t="shared" si="112"/>
        <v>0</v>
      </c>
      <c r="BB63" s="33">
        <v>0</v>
      </c>
      <c r="BC63" s="12">
        <f t="shared" si="133"/>
        <v>0</v>
      </c>
      <c r="BD63" s="18">
        <f t="shared" si="113"/>
        <v>0</v>
      </c>
      <c r="BE63" s="33">
        <v>0</v>
      </c>
      <c r="BF63" s="12">
        <f t="shared" si="134"/>
        <v>0</v>
      </c>
      <c r="BG63" s="18">
        <f t="shared" si="114"/>
        <v>0</v>
      </c>
      <c r="BH63" s="24">
        <v>0</v>
      </c>
      <c r="BI63" s="12">
        <f t="shared" si="135"/>
        <v>0</v>
      </c>
      <c r="BJ63" s="18">
        <f t="shared" si="115"/>
        <v>0</v>
      </c>
      <c r="BK63" s="24">
        <v>0</v>
      </c>
      <c r="BL63" s="12">
        <f t="shared" si="136"/>
        <v>0</v>
      </c>
      <c r="BM63" s="18">
        <f t="shared" si="116"/>
        <v>0</v>
      </c>
      <c r="BN63" s="24">
        <v>0</v>
      </c>
      <c r="BO63" s="12">
        <f t="shared" si="137"/>
        <v>0</v>
      </c>
      <c r="BP63" s="18">
        <f t="shared" si="117"/>
        <v>0</v>
      </c>
      <c r="BQ63" s="24">
        <v>0</v>
      </c>
      <c r="BR63" s="12">
        <f t="shared" si="138"/>
        <v>0</v>
      </c>
      <c r="BS63" s="18">
        <f t="shared" si="118"/>
        <v>0</v>
      </c>
      <c r="BT63" s="38">
        <v>0</v>
      </c>
      <c r="BU63" s="12">
        <f t="shared" si="139"/>
        <v>0</v>
      </c>
      <c r="BV63" s="18">
        <f t="shared" si="119"/>
        <v>0</v>
      </c>
      <c r="BW63" s="23">
        <v>0</v>
      </c>
      <c r="BX63" s="12">
        <f t="shared" si="140"/>
        <v>0</v>
      </c>
      <c r="BY63" s="20">
        <f t="shared" si="120"/>
        <v>0</v>
      </c>
      <c r="BZ63" s="36">
        <v>24</v>
      </c>
      <c r="CA63" s="12">
        <f t="shared" si="141"/>
        <v>72</v>
      </c>
      <c r="CB63" s="20">
        <f t="shared" si="121"/>
        <v>0</v>
      </c>
      <c r="CC63" s="28">
        <v>0</v>
      </c>
      <c r="CD63" s="12">
        <f t="shared" si="142"/>
        <v>0</v>
      </c>
      <c r="CE63" s="20">
        <f t="shared" si="122"/>
        <v>0</v>
      </c>
      <c r="CF63" s="36">
        <v>0</v>
      </c>
      <c r="CG63" s="12">
        <f t="shared" si="143"/>
        <v>0</v>
      </c>
      <c r="CH63" s="20">
        <f t="shared" si="123"/>
        <v>0</v>
      </c>
      <c r="CI63" s="36">
        <v>0</v>
      </c>
      <c r="CJ63" s="12">
        <f t="shared" si="144"/>
        <v>0</v>
      </c>
      <c r="CK63" s="20">
        <f t="shared" si="124"/>
        <v>0</v>
      </c>
      <c r="CL63" s="23"/>
      <c r="CM63" s="12">
        <f t="shared" si="145"/>
        <v>0</v>
      </c>
      <c r="CN63" s="20">
        <f t="shared" si="125"/>
        <v>0</v>
      </c>
      <c r="CO63" s="23"/>
      <c r="CP63" s="12">
        <f t="shared" si="146"/>
        <v>0</v>
      </c>
      <c r="CQ63" s="20">
        <f t="shared" si="126"/>
        <v>0</v>
      </c>
      <c r="CR63" s="54">
        <v>163</v>
      </c>
    </row>
    <row r="64" spans="1:96" ht="15.75" x14ac:dyDescent="0.25">
      <c r="A64" s="46" t="s">
        <v>809</v>
      </c>
      <c r="B64" s="46" t="s">
        <v>64</v>
      </c>
      <c r="C64" s="46" t="s">
        <v>308</v>
      </c>
      <c r="D64" s="46" t="s">
        <v>77</v>
      </c>
      <c r="E64" s="49" t="s">
        <v>367</v>
      </c>
      <c r="F64" s="49" t="s">
        <v>162</v>
      </c>
      <c r="G64" s="49" t="s">
        <v>410</v>
      </c>
      <c r="H64" s="49">
        <v>709</v>
      </c>
      <c r="I64" s="66"/>
      <c r="J64" s="68"/>
      <c r="K64" s="46" t="s">
        <v>262</v>
      </c>
      <c r="L64" s="46" t="s">
        <v>564</v>
      </c>
      <c r="M64" s="46" t="s">
        <v>565</v>
      </c>
      <c r="N64" s="46" t="s">
        <v>566</v>
      </c>
      <c r="O64" s="46" t="s">
        <v>567</v>
      </c>
      <c r="P64" s="40" t="s">
        <v>124</v>
      </c>
      <c r="Q64" s="49" t="s">
        <v>446</v>
      </c>
      <c r="R64" s="46" t="s">
        <v>650</v>
      </c>
      <c r="S64" s="46" t="s">
        <v>724</v>
      </c>
      <c r="T64" s="66"/>
      <c r="U64" s="69"/>
      <c r="V64" s="66"/>
      <c r="W64" s="66"/>
      <c r="X64" s="69"/>
      <c r="Y64" s="46" t="s">
        <v>359</v>
      </c>
      <c r="Z64" s="48">
        <v>73050</v>
      </c>
      <c r="AA64" s="47">
        <v>1</v>
      </c>
      <c r="AB64" s="66"/>
      <c r="AC64" s="66"/>
      <c r="AD64" s="66"/>
      <c r="AE64" s="49"/>
      <c r="AF64" s="70"/>
      <c r="AG64" s="27">
        <v>0</v>
      </c>
      <c r="AH64" s="12">
        <f t="shared" si="127"/>
        <v>0</v>
      </c>
      <c r="AI64" s="18">
        <f t="shared" si="105"/>
        <v>0</v>
      </c>
      <c r="AJ64" s="32">
        <v>0</v>
      </c>
      <c r="AK64" s="12">
        <f t="shared" si="128"/>
        <v>0</v>
      </c>
      <c r="AL64" s="18">
        <f t="shared" si="106"/>
        <v>0</v>
      </c>
      <c r="AM64" s="33">
        <v>158</v>
      </c>
      <c r="AN64" s="12">
        <f t="shared" si="107"/>
        <v>474</v>
      </c>
      <c r="AO64" s="18">
        <f t="shared" si="108"/>
        <v>0</v>
      </c>
      <c r="AP64" s="33">
        <v>0</v>
      </c>
      <c r="AQ64" s="12">
        <f t="shared" si="129"/>
        <v>0</v>
      </c>
      <c r="AR64" s="18">
        <f t="shared" si="109"/>
        <v>0</v>
      </c>
      <c r="AS64" s="33">
        <v>0</v>
      </c>
      <c r="AT64" s="12">
        <f t="shared" si="130"/>
        <v>0</v>
      </c>
      <c r="AU64" s="18">
        <f t="shared" si="110"/>
        <v>0</v>
      </c>
      <c r="AV64" s="33">
        <v>0</v>
      </c>
      <c r="AW64" s="12">
        <f t="shared" si="131"/>
        <v>0</v>
      </c>
      <c r="AX64" s="18">
        <f t="shared" si="111"/>
        <v>0</v>
      </c>
      <c r="AY64" s="35">
        <v>0</v>
      </c>
      <c r="AZ64" s="12">
        <f t="shared" si="132"/>
        <v>0</v>
      </c>
      <c r="BA64" s="19">
        <f t="shared" si="112"/>
        <v>0</v>
      </c>
      <c r="BB64" s="33">
        <v>0</v>
      </c>
      <c r="BC64" s="12">
        <f t="shared" si="133"/>
        <v>0</v>
      </c>
      <c r="BD64" s="18">
        <f t="shared" si="113"/>
        <v>0</v>
      </c>
      <c r="BE64" s="33">
        <v>0</v>
      </c>
      <c r="BF64" s="12">
        <f t="shared" si="134"/>
        <v>0</v>
      </c>
      <c r="BG64" s="18">
        <f t="shared" si="114"/>
        <v>0</v>
      </c>
      <c r="BH64" s="24">
        <v>0</v>
      </c>
      <c r="BI64" s="12">
        <f t="shared" si="135"/>
        <v>0</v>
      </c>
      <c r="BJ64" s="18">
        <f t="shared" si="115"/>
        <v>0</v>
      </c>
      <c r="BK64" s="24">
        <v>0</v>
      </c>
      <c r="BL64" s="12">
        <f t="shared" si="136"/>
        <v>0</v>
      </c>
      <c r="BM64" s="18">
        <f t="shared" si="116"/>
        <v>0</v>
      </c>
      <c r="BN64" s="24">
        <v>0</v>
      </c>
      <c r="BO64" s="12">
        <f t="shared" si="137"/>
        <v>0</v>
      </c>
      <c r="BP64" s="18">
        <f t="shared" si="117"/>
        <v>0</v>
      </c>
      <c r="BQ64" s="24">
        <v>0</v>
      </c>
      <c r="BR64" s="12">
        <f t="shared" si="138"/>
        <v>0</v>
      </c>
      <c r="BS64" s="18">
        <f t="shared" si="118"/>
        <v>0</v>
      </c>
      <c r="BT64" s="38">
        <v>0</v>
      </c>
      <c r="BU64" s="12">
        <f t="shared" si="139"/>
        <v>0</v>
      </c>
      <c r="BV64" s="18">
        <f t="shared" si="119"/>
        <v>0</v>
      </c>
      <c r="BW64" s="23">
        <v>0</v>
      </c>
      <c r="BX64" s="12">
        <f t="shared" si="140"/>
        <v>0</v>
      </c>
      <c r="BY64" s="20">
        <f t="shared" si="120"/>
        <v>0</v>
      </c>
      <c r="BZ64" s="36">
        <v>24</v>
      </c>
      <c r="CA64" s="12">
        <f t="shared" si="141"/>
        <v>72</v>
      </c>
      <c r="CB64" s="20">
        <f t="shared" si="121"/>
        <v>0</v>
      </c>
      <c r="CC64" s="28">
        <v>0</v>
      </c>
      <c r="CD64" s="12">
        <f t="shared" si="142"/>
        <v>0</v>
      </c>
      <c r="CE64" s="20">
        <f t="shared" si="122"/>
        <v>0</v>
      </c>
      <c r="CF64" s="36">
        <v>0</v>
      </c>
      <c r="CG64" s="12">
        <f t="shared" si="143"/>
        <v>0</v>
      </c>
      <c r="CH64" s="20">
        <f t="shared" si="123"/>
        <v>0</v>
      </c>
      <c r="CI64" s="36">
        <v>0</v>
      </c>
      <c r="CJ64" s="12">
        <f t="shared" si="144"/>
        <v>0</v>
      </c>
      <c r="CK64" s="20">
        <f t="shared" si="124"/>
        <v>0</v>
      </c>
      <c r="CL64" s="23"/>
      <c r="CM64" s="12">
        <f t="shared" si="145"/>
        <v>0</v>
      </c>
      <c r="CN64" s="20">
        <f t="shared" si="125"/>
        <v>0</v>
      </c>
      <c r="CO64" s="23"/>
      <c r="CP64" s="12">
        <f t="shared" si="146"/>
        <v>0</v>
      </c>
      <c r="CQ64" s="20">
        <f t="shared" si="126"/>
        <v>0</v>
      </c>
      <c r="CR64" s="54">
        <v>163</v>
      </c>
    </row>
    <row r="65" spans="1:96" ht="31.15" customHeight="1" x14ac:dyDescent="0.25">
      <c r="A65" s="46" t="s">
        <v>810</v>
      </c>
      <c r="B65" s="46" t="s">
        <v>31</v>
      </c>
      <c r="C65" s="46" t="s">
        <v>309</v>
      </c>
      <c r="D65" s="46" t="s">
        <v>78</v>
      </c>
      <c r="E65" s="49" t="s">
        <v>239</v>
      </c>
      <c r="F65" s="49" t="s">
        <v>162</v>
      </c>
      <c r="G65" s="49" t="s">
        <v>119</v>
      </c>
      <c r="H65" s="49">
        <v>1552</v>
      </c>
      <c r="I65" s="66"/>
      <c r="J65" s="68"/>
      <c r="K65" s="46" t="s">
        <v>350</v>
      </c>
      <c r="L65" s="46" t="s">
        <v>507</v>
      </c>
      <c r="M65" s="46" t="s">
        <v>508</v>
      </c>
      <c r="N65" s="46" t="s">
        <v>509</v>
      </c>
      <c r="O65" s="46" t="s">
        <v>510</v>
      </c>
      <c r="P65" s="40" t="s">
        <v>124</v>
      </c>
      <c r="Q65" s="49" t="s">
        <v>451</v>
      </c>
      <c r="R65" s="46" t="s">
        <v>651</v>
      </c>
      <c r="S65" s="46" t="s">
        <v>725</v>
      </c>
      <c r="T65" s="66"/>
      <c r="U65" s="69"/>
      <c r="V65" s="66"/>
      <c r="W65" s="66"/>
      <c r="X65" s="69"/>
      <c r="Y65" s="46" t="s">
        <v>359</v>
      </c>
      <c r="Z65" s="48">
        <v>401768</v>
      </c>
      <c r="AA65" s="47">
        <v>1</v>
      </c>
      <c r="AB65" s="66"/>
      <c r="AC65" s="66"/>
      <c r="AD65" s="66"/>
      <c r="AE65" s="49"/>
      <c r="AF65" s="70"/>
      <c r="AG65" s="27">
        <v>0</v>
      </c>
      <c r="AH65" s="12">
        <f t="shared" si="127"/>
        <v>0</v>
      </c>
      <c r="AI65" s="18">
        <f t="shared" si="105"/>
        <v>0</v>
      </c>
      <c r="AJ65" s="32">
        <v>0</v>
      </c>
      <c r="AK65" s="12">
        <f t="shared" si="128"/>
        <v>0</v>
      </c>
      <c r="AL65" s="18">
        <f t="shared" si="106"/>
        <v>0</v>
      </c>
      <c r="AM65" s="33">
        <v>0</v>
      </c>
      <c r="AN65" s="12">
        <f t="shared" si="107"/>
        <v>0</v>
      </c>
      <c r="AO65" s="18">
        <f t="shared" si="108"/>
        <v>0</v>
      </c>
      <c r="AP65" s="33">
        <v>0</v>
      </c>
      <c r="AQ65" s="12">
        <f t="shared" si="129"/>
        <v>0</v>
      </c>
      <c r="AR65" s="18">
        <f t="shared" si="109"/>
        <v>0</v>
      </c>
      <c r="AS65" s="33">
        <v>154</v>
      </c>
      <c r="AT65" s="12">
        <f t="shared" si="130"/>
        <v>462</v>
      </c>
      <c r="AU65" s="18">
        <f t="shared" si="110"/>
        <v>0</v>
      </c>
      <c r="AV65" s="33">
        <v>100</v>
      </c>
      <c r="AW65" s="12">
        <f t="shared" si="131"/>
        <v>300</v>
      </c>
      <c r="AX65" s="18">
        <f t="shared" si="111"/>
        <v>0</v>
      </c>
      <c r="AY65" s="35">
        <v>120</v>
      </c>
      <c r="AZ65" s="12">
        <f t="shared" si="132"/>
        <v>360</v>
      </c>
      <c r="BA65" s="19">
        <f t="shared" si="112"/>
        <v>0</v>
      </c>
      <c r="BB65" s="33">
        <v>0</v>
      </c>
      <c r="BC65" s="12">
        <f t="shared" si="133"/>
        <v>0</v>
      </c>
      <c r="BD65" s="18">
        <f t="shared" si="113"/>
        <v>0</v>
      </c>
      <c r="BE65" s="33">
        <v>0</v>
      </c>
      <c r="BF65" s="12">
        <f t="shared" si="134"/>
        <v>0</v>
      </c>
      <c r="BG65" s="18">
        <f t="shared" si="114"/>
        <v>0</v>
      </c>
      <c r="BH65" s="24">
        <v>0</v>
      </c>
      <c r="BI65" s="12">
        <f t="shared" si="135"/>
        <v>0</v>
      </c>
      <c r="BJ65" s="18">
        <f t="shared" si="115"/>
        <v>0</v>
      </c>
      <c r="BK65" s="24">
        <v>0</v>
      </c>
      <c r="BL65" s="12">
        <f t="shared" si="136"/>
        <v>0</v>
      </c>
      <c r="BM65" s="18">
        <f t="shared" si="116"/>
        <v>0</v>
      </c>
      <c r="BN65" s="24">
        <v>0</v>
      </c>
      <c r="BO65" s="12">
        <f t="shared" si="137"/>
        <v>0</v>
      </c>
      <c r="BP65" s="18">
        <f t="shared" si="117"/>
        <v>0</v>
      </c>
      <c r="BQ65" s="24">
        <v>0</v>
      </c>
      <c r="BR65" s="12">
        <f t="shared" si="138"/>
        <v>0</v>
      </c>
      <c r="BS65" s="18">
        <f t="shared" si="118"/>
        <v>0</v>
      </c>
      <c r="BT65" s="38">
        <v>0</v>
      </c>
      <c r="BU65" s="12">
        <f t="shared" si="139"/>
        <v>0</v>
      </c>
      <c r="BV65" s="18">
        <f t="shared" si="119"/>
        <v>0</v>
      </c>
      <c r="BW65" s="23">
        <v>0</v>
      </c>
      <c r="BX65" s="12">
        <f t="shared" si="140"/>
        <v>0</v>
      </c>
      <c r="BY65" s="20">
        <f t="shared" si="120"/>
        <v>0</v>
      </c>
      <c r="BZ65" s="36">
        <v>24</v>
      </c>
      <c r="CA65" s="12">
        <f t="shared" si="141"/>
        <v>72</v>
      </c>
      <c r="CB65" s="20">
        <f t="shared" si="121"/>
        <v>0</v>
      </c>
      <c r="CC65" s="28">
        <v>0</v>
      </c>
      <c r="CD65" s="12">
        <f t="shared" si="142"/>
        <v>0</v>
      </c>
      <c r="CE65" s="20">
        <f t="shared" si="122"/>
        <v>0</v>
      </c>
      <c r="CF65" s="36">
        <v>0</v>
      </c>
      <c r="CG65" s="12">
        <f t="shared" si="143"/>
        <v>0</v>
      </c>
      <c r="CH65" s="20">
        <f t="shared" si="123"/>
        <v>0</v>
      </c>
      <c r="CI65" s="36">
        <v>0</v>
      </c>
      <c r="CJ65" s="12">
        <f t="shared" si="144"/>
        <v>0</v>
      </c>
      <c r="CK65" s="20">
        <f t="shared" si="124"/>
        <v>0</v>
      </c>
      <c r="CL65" s="23"/>
      <c r="CM65" s="12">
        <f t="shared" si="145"/>
        <v>0</v>
      </c>
      <c r="CN65" s="20">
        <f t="shared" si="125"/>
        <v>0</v>
      </c>
      <c r="CO65" s="23"/>
      <c r="CP65" s="12">
        <f t="shared" si="146"/>
        <v>0</v>
      </c>
      <c r="CQ65" s="20">
        <f t="shared" si="126"/>
        <v>0</v>
      </c>
      <c r="CR65" s="54">
        <v>358</v>
      </c>
    </row>
    <row r="66" spans="1:96" ht="31.15" customHeight="1" x14ac:dyDescent="0.25">
      <c r="A66" s="46" t="s">
        <v>810</v>
      </c>
      <c r="B66" s="46" t="s">
        <v>33</v>
      </c>
      <c r="C66" s="46" t="s">
        <v>309</v>
      </c>
      <c r="D66" s="46" t="s">
        <v>78</v>
      </c>
      <c r="E66" s="49" t="s">
        <v>240</v>
      </c>
      <c r="F66" s="49" t="s">
        <v>162</v>
      </c>
      <c r="G66" s="49" t="s">
        <v>116</v>
      </c>
      <c r="H66" s="49">
        <v>6532</v>
      </c>
      <c r="I66" s="66"/>
      <c r="J66" s="68"/>
      <c r="K66" s="46" t="s">
        <v>350</v>
      </c>
      <c r="L66" s="46" t="s">
        <v>507</v>
      </c>
      <c r="M66" s="46" t="s">
        <v>508</v>
      </c>
      <c r="N66" s="46" t="s">
        <v>509</v>
      </c>
      <c r="O66" s="46" t="s">
        <v>510</v>
      </c>
      <c r="P66" s="40" t="s">
        <v>124</v>
      </c>
      <c r="Q66" s="49" t="s">
        <v>451</v>
      </c>
      <c r="R66" s="46" t="s">
        <v>652</v>
      </c>
      <c r="S66" s="46" t="s">
        <v>726</v>
      </c>
      <c r="T66" s="66"/>
      <c r="U66" s="69"/>
      <c r="V66" s="66"/>
      <c r="W66" s="66"/>
      <c r="X66" s="69"/>
      <c r="Y66" s="46" t="s">
        <v>359</v>
      </c>
      <c r="Z66" s="48">
        <v>401768</v>
      </c>
      <c r="AA66" s="47">
        <v>1</v>
      </c>
      <c r="AB66" s="66"/>
      <c r="AC66" s="66"/>
      <c r="AD66" s="66"/>
      <c r="AE66" s="49"/>
      <c r="AF66" s="72"/>
      <c r="AG66" s="23">
        <v>0</v>
      </c>
      <c r="AH66" s="12">
        <f t="shared" si="127"/>
        <v>0</v>
      </c>
      <c r="AI66" s="18">
        <f>AH66*AF66</f>
        <v>0</v>
      </c>
      <c r="AJ66" s="28">
        <v>62</v>
      </c>
      <c r="AK66" s="12">
        <f t="shared" si="128"/>
        <v>186</v>
      </c>
      <c r="AL66" s="18">
        <f>AK66*AF66</f>
        <v>0</v>
      </c>
      <c r="AM66" s="23">
        <v>0</v>
      </c>
      <c r="AN66" s="12">
        <f>TRUNC((AM66/12*36),0)</f>
        <v>0</v>
      </c>
      <c r="AO66" s="18">
        <f>AN66*AF66</f>
        <v>0</v>
      </c>
      <c r="AP66" s="23">
        <v>163</v>
      </c>
      <c r="AQ66" s="12">
        <f t="shared" si="129"/>
        <v>489</v>
      </c>
      <c r="AR66" s="18">
        <f>AQ66*AF66</f>
        <v>0</v>
      </c>
      <c r="AS66" s="23">
        <v>257</v>
      </c>
      <c r="AT66" s="12">
        <f t="shared" si="130"/>
        <v>771</v>
      </c>
      <c r="AU66" s="18">
        <f>AT66*AF66</f>
        <v>0</v>
      </c>
      <c r="AV66" s="23">
        <v>600</v>
      </c>
      <c r="AW66" s="12">
        <f t="shared" si="131"/>
        <v>1800</v>
      </c>
      <c r="AX66" s="18">
        <f>AW66*AF66</f>
        <v>0</v>
      </c>
      <c r="AY66" s="24">
        <v>120</v>
      </c>
      <c r="AZ66" s="12">
        <f t="shared" si="132"/>
        <v>360</v>
      </c>
      <c r="BA66" s="19">
        <f>AZ66*AF66</f>
        <v>0</v>
      </c>
      <c r="BB66" s="23">
        <v>0</v>
      </c>
      <c r="BC66" s="12">
        <f t="shared" si="133"/>
        <v>0</v>
      </c>
      <c r="BD66" s="18">
        <f>BC66*AF66</f>
        <v>0</v>
      </c>
      <c r="BE66" s="23">
        <v>240</v>
      </c>
      <c r="BF66" s="12">
        <f t="shared" si="134"/>
        <v>720</v>
      </c>
      <c r="BG66" s="18">
        <f>BF66*AF66</f>
        <v>0</v>
      </c>
      <c r="BH66" s="24">
        <v>0</v>
      </c>
      <c r="BI66" s="12">
        <f t="shared" si="135"/>
        <v>0</v>
      </c>
      <c r="BJ66" s="18">
        <f>BI66*AF66</f>
        <v>0</v>
      </c>
      <c r="BK66" s="24">
        <v>0</v>
      </c>
      <c r="BL66" s="12">
        <f t="shared" si="136"/>
        <v>0</v>
      </c>
      <c r="BM66" s="18">
        <f>BL66*AF66</f>
        <v>0</v>
      </c>
      <c r="BN66" s="24">
        <v>94</v>
      </c>
      <c r="BO66" s="12">
        <f t="shared" si="137"/>
        <v>282</v>
      </c>
      <c r="BP66" s="18">
        <f>BO66*AF66</f>
        <v>0</v>
      </c>
      <c r="BQ66" s="24">
        <v>0</v>
      </c>
      <c r="BR66" s="12">
        <f t="shared" si="138"/>
        <v>0</v>
      </c>
      <c r="BS66" s="18">
        <f t="shared" si="118"/>
        <v>0</v>
      </c>
      <c r="BT66" s="38">
        <v>0</v>
      </c>
      <c r="BU66" s="12">
        <f t="shared" si="139"/>
        <v>0</v>
      </c>
      <c r="BV66" s="18">
        <f>BU66*AF66</f>
        <v>0</v>
      </c>
      <c r="BW66" s="23">
        <v>0</v>
      </c>
      <c r="BX66" s="12">
        <f t="shared" si="140"/>
        <v>0</v>
      </c>
      <c r="BY66" s="20">
        <f>BX66*AF66</f>
        <v>0</v>
      </c>
      <c r="BZ66" s="36">
        <v>139</v>
      </c>
      <c r="CA66" s="12">
        <f t="shared" si="141"/>
        <v>417</v>
      </c>
      <c r="CB66" s="20">
        <f>CA66*AF66</f>
        <v>0</v>
      </c>
      <c r="CC66" s="28">
        <v>0</v>
      </c>
      <c r="CD66" s="12">
        <f t="shared" si="142"/>
        <v>0</v>
      </c>
      <c r="CE66" s="20">
        <f>CD66*AF66</f>
        <v>0</v>
      </c>
      <c r="CF66" s="36">
        <v>0</v>
      </c>
      <c r="CG66" s="12">
        <f t="shared" si="143"/>
        <v>0</v>
      </c>
      <c r="CH66" s="20">
        <f>CG66*AF66</f>
        <v>0</v>
      </c>
      <c r="CI66" s="36">
        <v>0</v>
      </c>
      <c r="CJ66" s="12">
        <f t="shared" si="144"/>
        <v>0</v>
      </c>
      <c r="CK66" s="20">
        <f>CJ66*AF66</f>
        <v>0</v>
      </c>
      <c r="CL66" s="23"/>
      <c r="CM66" s="12">
        <f t="shared" si="145"/>
        <v>0</v>
      </c>
      <c r="CN66" s="20">
        <f>CM66*AF66</f>
        <v>0</v>
      </c>
      <c r="CO66" s="23"/>
      <c r="CP66" s="12">
        <f t="shared" si="146"/>
        <v>0</v>
      </c>
      <c r="CQ66" s="20">
        <f>CP66*AF66</f>
        <v>0</v>
      </c>
      <c r="CR66" s="54">
        <v>1507</v>
      </c>
    </row>
    <row r="67" spans="1:96" ht="31.15" customHeight="1" x14ac:dyDescent="0.25">
      <c r="A67" s="46" t="s">
        <v>810</v>
      </c>
      <c r="B67" s="46" t="s">
        <v>34</v>
      </c>
      <c r="C67" s="46" t="s">
        <v>309</v>
      </c>
      <c r="D67" s="46" t="s">
        <v>78</v>
      </c>
      <c r="E67" s="49" t="s">
        <v>241</v>
      </c>
      <c r="F67" s="49" t="s">
        <v>162</v>
      </c>
      <c r="G67" s="49" t="s">
        <v>115</v>
      </c>
      <c r="H67" s="49">
        <v>522</v>
      </c>
      <c r="I67" s="66"/>
      <c r="J67" s="68"/>
      <c r="K67" s="46" t="s">
        <v>350</v>
      </c>
      <c r="L67" s="46" t="s">
        <v>507</v>
      </c>
      <c r="M67" s="46" t="s">
        <v>508</v>
      </c>
      <c r="N67" s="46" t="s">
        <v>509</v>
      </c>
      <c r="O67" s="46" t="s">
        <v>510</v>
      </c>
      <c r="P67" s="40" t="s">
        <v>124</v>
      </c>
      <c r="Q67" s="49" t="s">
        <v>451</v>
      </c>
      <c r="R67" s="46" t="s">
        <v>653</v>
      </c>
      <c r="S67" s="46" t="s">
        <v>727</v>
      </c>
      <c r="T67" s="66"/>
      <c r="U67" s="69"/>
      <c r="V67" s="66"/>
      <c r="W67" s="66"/>
      <c r="X67" s="69"/>
      <c r="Y67" s="46" t="s">
        <v>359</v>
      </c>
      <c r="Z67" s="48">
        <v>401768</v>
      </c>
      <c r="AA67" s="47">
        <v>1</v>
      </c>
      <c r="AB67" s="66"/>
      <c r="AC67" s="66"/>
      <c r="AD67" s="66"/>
      <c r="AE67" s="49"/>
      <c r="AF67" s="71"/>
      <c r="AG67" s="24">
        <v>0</v>
      </c>
      <c r="AH67" s="12">
        <f t="shared" si="127"/>
        <v>0</v>
      </c>
      <c r="AI67" s="18">
        <f t="shared" ref="AI67:AI81" si="147">AH67*AF67</f>
        <v>0</v>
      </c>
      <c r="AJ67" s="29">
        <v>0</v>
      </c>
      <c r="AK67" s="12">
        <f t="shared" si="128"/>
        <v>0</v>
      </c>
      <c r="AL67" s="18">
        <f t="shared" ref="AL67:AL81" si="148">AK67*AF67</f>
        <v>0</v>
      </c>
      <c r="AM67" s="33">
        <v>0</v>
      </c>
      <c r="AN67" s="12">
        <f t="shared" ref="AN67:AN81" si="149">TRUNC((AM67/12*36),0)</f>
        <v>0</v>
      </c>
      <c r="AO67" s="18">
        <f t="shared" ref="AO67:AO81" si="150">AN67*AF67</f>
        <v>0</v>
      </c>
      <c r="AP67" s="33">
        <v>0</v>
      </c>
      <c r="AQ67" s="12">
        <f t="shared" si="129"/>
        <v>0</v>
      </c>
      <c r="AR67" s="18">
        <f t="shared" ref="AR67:AR81" si="151">AQ67*AF67</f>
        <v>0</v>
      </c>
      <c r="AS67" s="24">
        <v>0</v>
      </c>
      <c r="AT67" s="12">
        <f t="shared" si="130"/>
        <v>0</v>
      </c>
      <c r="AU67" s="18">
        <f t="shared" ref="AU67:AU81" si="152">AT67*AF67</f>
        <v>0</v>
      </c>
      <c r="AV67" s="24">
        <v>100</v>
      </c>
      <c r="AW67" s="12">
        <f t="shared" si="131"/>
        <v>300</v>
      </c>
      <c r="AX67" s="18">
        <f t="shared" ref="AX67:AX81" si="153">AW67*AF67</f>
        <v>0</v>
      </c>
      <c r="AY67" s="24">
        <v>0</v>
      </c>
      <c r="AZ67" s="12">
        <f t="shared" si="132"/>
        <v>0</v>
      </c>
      <c r="BA67" s="19">
        <f t="shared" ref="BA67:BA81" si="154">AZ67*AF67</f>
        <v>0</v>
      </c>
      <c r="BB67" s="24">
        <v>0</v>
      </c>
      <c r="BC67" s="12">
        <f t="shared" si="133"/>
        <v>0</v>
      </c>
      <c r="BD67" s="18">
        <f t="shared" ref="BD67:BD81" si="155">BC67*AF67</f>
        <v>0</v>
      </c>
      <c r="BE67" s="24">
        <v>10</v>
      </c>
      <c r="BF67" s="12">
        <f t="shared" si="134"/>
        <v>30</v>
      </c>
      <c r="BG67" s="18">
        <f t="shared" ref="BG67:BG81" si="156">BF67*AF67</f>
        <v>0</v>
      </c>
      <c r="BH67" s="24">
        <v>0</v>
      </c>
      <c r="BI67" s="12">
        <f t="shared" si="135"/>
        <v>0</v>
      </c>
      <c r="BJ67" s="18">
        <f t="shared" ref="BJ67:BJ81" si="157">BI67*AF67</f>
        <v>0</v>
      </c>
      <c r="BK67" s="24">
        <v>0</v>
      </c>
      <c r="BL67" s="12">
        <f t="shared" si="136"/>
        <v>0</v>
      </c>
      <c r="BM67" s="18">
        <f t="shared" ref="BM67:BM81" si="158">BL67*AF67</f>
        <v>0</v>
      </c>
      <c r="BN67" s="24">
        <v>0</v>
      </c>
      <c r="BO67" s="12">
        <f t="shared" si="137"/>
        <v>0</v>
      </c>
      <c r="BP67" s="18">
        <f t="shared" ref="BP67:BP81" si="159">BO67*AF67</f>
        <v>0</v>
      </c>
      <c r="BQ67" s="24">
        <v>0</v>
      </c>
      <c r="BR67" s="12">
        <f t="shared" si="138"/>
        <v>0</v>
      </c>
      <c r="BS67" s="18">
        <f t="shared" si="118"/>
        <v>0</v>
      </c>
      <c r="BT67" s="38">
        <v>0</v>
      </c>
      <c r="BU67" s="12">
        <f t="shared" si="139"/>
        <v>0</v>
      </c>
      <c r="BV67" s="18">
        <f t="shared" ref="BV67:BV81" si="160">BU67*AF67</f>
        <v>0</v>
      </c>
      <c r="BW67" s="23">
        <v>0</v>
      </c>
      <c r="BX67" s="12">
        <f t="shared" si="140"/>
        <v>0</v>
      </c>
      <c r="BY67" s="20">
        <f t="shared" ref="BY67:BY81" si="161">BX67*AF67</f>
        <v>0</v>
      </c>
      <c r="BZ67" s="36">
        <v>24</v>
      </c>
      <c r="CA67" s="12">
        <f t="shared" si="141"/>
        <v>72</v>
      </c>
      <c r="CB67" s="20">
        <f t="shared" ref="CB67:CB81" si="162">CA67*AF67</f>
        <v>0</v>
      </c>
      <c r="CC67" s="28">
        <v>0</v>
      </c>
      <c r="CD67" s="12">
        <f t="shared" si="142"/>
        <v>0</v>
      </c>
      <c r="CE67" s="20">
        <f t="shared" ref="CE67:CE81" si="163">CD67*AF67</f>
        <v>0</v>
      </c>
      <c r="CF67" s="36">
        <v>0</v>
      </c>
      <c r="CG67" s="12">
        <f t="shared" si="143"/>
        <v>0</v>
      </c>
      <c r="CH67" s="20">
        <f t="shared" ref="CH67:CH81" si="164">CG67*AF67</f>
        <v>0</v>
      </c>
      <c r="CI67" s="36">
        <v>0</v>
      </c>
      <c r="CJ67" s="12">
        <f t="shared" si="144"/>
        <v>0</v>
      </c>
      <c r="CK67" s="20">
        <f t="shared" ref="CK67:CK81" si="165">CJ67*AF67</f>
        <v>0</v>
      </c>
      <c r="CL67" s="23"/>
      <c r="CM67" s="12">
        <f t="shared" si="145"/>
        <v>0</v>
      </c>
      <c r="CN67" s="20">
        <f t="shared" ref="CN67:CN81" si="166">CM67*AF67</f>
        <v>0</v>
      </c>
      <c r="CO67" s="23"/>
      <c r="CP67" s="12">
        <f t="shared" si="146"/>
        <v>0</v>
      </c>
      <c r="CQ67" s="20">
        <f t="shared" ref="CQ67:CQ81" si="167">CP67*AF67</f>
        <v>0</v>
      </c>
      <c r="CR67" s="54">
        <v>120</v>
      </c>
    </row>
    <row r="68" spans="1:96" ht="31.15" customHeight="1" x14ac:dyDescent="0.25">
      <c r="A68" s="46" t="s">
        <v>811</v>
      </c>
      <c r="B68" s="46" t="s">
        <v>31</v>
      </c>
      <c r="C68" s="46" t="s">
        <v>310</v>
      </c>
      <c r="D68" s="46" t="s">
        <v>79</v>
      </c>
      <c r="E68" s="49" t="s">
        <v>242</v>
      </c>
      <c r="F68" s="49" t="s">
        <v>162</v>
      </c>
      <c r="G68" s="49" t="s">
        <v>116</v>
      </c>
      <c r="H68" s="49">
        <v>6754</v>
      </c>
      <c r="I68" s="66"/>
      <c r="J68" s="68"/>
      <c r="K68" s="46" t="s">
        <v>485</v>
      </c>
      <c r="L68" s="46" t="s">
        <v>486</v>
      </c>
      <c r="M68" s="46" t="s">
        <v>487</v>
      </c>
      <c r="N68" s="46" t="s">
        <v>488</v>
      </c>
      <c r="O68" s="46" t="s">
        <v>489</v>
      </c>
      <c r="P68" s="40" t="s">
        <v>124</v>
      </c>
      <c r="Q68" s="49" t="s">
        <v>128</v>
      </c>
      <c r="R68" s="46" t="s">
        <v>654</v>
      </c>
      <c r="S68" s="46" t="s">
        <v>728</v>
      </c>
      <c r="T68" s="66"/>
      <c r="U68" s="69"/>
      <c r="V68" s="66"/>
      <c r="W68" s="66"/>
      <c r="X68" s="69"/>
      <c r="Y68" s="46" t="s">
        <v>359</v>
      </c>
      <c r="Z68" s="48">
        <v>45975</v>
      </c>
      <c r="AA68" s="47">
        <v>1</v>
      </c>
      <c r="AB68" s="66"/>
      <c r="AC68" s="66"/>
      <c r="AD68" s="66"/>
      <c r="AE68" s="49"/>
      <c r="AF68" s="72"/>
      <c r="AG68" s="24">
        <v>245</v>
      </c>
      <c r="AH68" s="12">
        <f t="shared" si="127"/>
        <v>735</v>
      </c>
      <c r="AI68" s="18">
        <f t="shared" si="147"/>
        <v>0</v>
      </c>
      <c r="AJ68" s="29">
        <v>233</v>
      </c>
      <c r="AK68" s="12">
        <f t="shared" si="128"/>
        <v>699</v>
      </c>
      <c r="AL68" s="18">
        <f t="shared" si="148"/>
        <v>0</v>
      </c>
      <c r="AM68" s="24">
        <v>682</v>
      </c>
      <c r="AN68" s="12">
        <f t="shared" si="149"/>
        <v>2046</v>
      </c>
      <c r="AO68" s="18">
        <f t="shared" si="150"/>
        <v>0</v>
      </c>
      <c r="AP68" s="24">
        <v>0</v>
      </c>
      <c r="AQ68" s="12">
        <f t="shared" si="129"/>
        <v>0</v>
      </c>
      <c r="AR68" s="18">
        <f t="shared" si="151"/>
        <v>0</v>
      </c>
      <c r="AS68" s="24">
        <v>0</v>
      </c>
      <c r="AT68" s="12">
        <f t="shared" si="130"/>
        <v>0</v>
      </c>
      <c r="AU68" s="18">
        <f t="shared" si="152"/>
        <v>0</v>
      </c>
      <c r="AV68" s="24">
        <v>200</v>
      </c>
      <c r="AW68" s="12">
        <f t="shared" si="131"/>
        <v>600</v>
      </c>
      <c r="AX68" s="18">
        <f t="shared" si="153"/>
        <v>0</v>
      </c>
      <c r="AY68" s="24">
        <v>144</v>
      </c>
      <c r="AZ68" s="12">
        <f t="shared" si="132"/>
        <v>432</v>
      </c>
      <c r="BA68" s="19">
        <f t="shared" si="154"/>
        <v>0</v>
      </c>
      <c r="BB68" s="24">
        <v>194</v>
      </c>
      <c r="BC68" s="12">
        <f t="shared" si="133"/>
        <v>582</v>
      </c>
      <c r="BD68" s="18">
        <f t="shared" si="155"/>
        <v>0</v>
      </c>
      <c r="BE68" s="24">
        <v>0</v>
      </c>
      <c r="BF68" s="12">
        <f t="shared" si="134"/>
        <v>0</v>
      </c>
      <c r="BG68" s="18">
        <f t="shared" si="156"/>
        <v>0</v>
      </c>
      <c r="BH68" s="24">
        <v>0</v>
      </c>
      <c r="BI68" s="12">
        <f t="shared" si="135"/>
        <v>0</v>
      </c>
      <c r="BJ68" s="18">
        <f t="shared" si="157"/>
        <v>0</v>
      </c>
      <c r="BK68" s="24">
        <v>0</v>
      </c>
      <c r="BL68" s="12">
        <f t="shared" si="136"/>
        <v>0</v>
      </c>
      <c r="BM68" s="18">
        <f t="shared" si="158"/>
        <v>0</v>
      </c>
      <c r="BN68" s="24">
        <v>34</v>
      </c>
      <c r="BO68" s="12">
        <f t="shared" si="137"/>
        <v>102</v>
      </c>
      <c r="BP68" s="18">
        <f t="shared" si="159"/>
        <v>0</v>
      </c>
      <c r="BQ68" s="24">
        <v>0</v>
      </c>
      <c r="BR68" s="12">
        <f t="shared" si="138"/>
        <v>0</v>
      </c>
      <c r="BS68" s="18">
        <f t="shared" si="118"/>
        <v>0</v>
      </c>
      <c r="BT68" s="38">
        <v>0</v>
      </c>
      <c r="BU68" s="12">
        <f t="shared" si="139"/>
        <v>0</v>
      </c>
      <c r="BV68" s="18">
        <f t="shared" si="160"/>
        <v>0</v>
      </c>
      <c r="BW68" s="23">
        <v>0</v>
      </c>
      <c r="BX68" s="12">
        <f t="shared" si="140"/>
        <v>0</v>
      </c>
      <c r="BY68" s="20">
        <f t="shared" si="161"/>
        <v>0</v>
      </c>
      <c r="BZ68" s="36">
        <v>0</v>
      </c>
      <c r="CA68" s="12">
        <f t="shared" si="141"/>
        <v>0</v>
      </c>
      <c r="CB68" s="20">
        <f t="shared" si="162"/>
        <v>0</v>
      </c>
      <c r="CC68" s="28">
        <v>0</v>
      </c>
      <c r="CD68" s="12">
        <f t="shared" si="142"/>
        <v>0</v>
      </c>
      <c r="CE68" s="20">
        <f t="shared" si="163"/>
        <v>0</v>
      </c>
      <c r="CF68" s="36">
        <v>0</v>
      </c>
      <c r="CG68" s="12">
        <f t="shared" si="143"/>
        <v>0</v>
      </c>
      <c r="CH68" s="20">
        <f t="shared" si="164"/>
        <v>0</v>
      </c>
      <c r="CI68" s="36">
        <v>0</v>
      </c>
      <c r="CJ68" s="12">
        <f t="shared" si="144"/>
        <v>0</v>
      </c>
      <c r="CK68" s="20">
        <f t="shared" si="165"/>
        <v>0</v>
      </c>
      <c r="CL68" s="23"/>
      <c r="CM68" s="12">
        <f t="shared" si="145"/>
        <v>0</v>
      </c>
      <c r="CN68" s="20">
        <f t="shared" si="166"/>
        <v>0</v>
      </c>
      <c r="CO68" s="23"/>
      <c r="CP68" s="12">
        <f t="shared" si="146"/>
        <v>0</v>
      </c>
      <c r="CQ68" s="20">
        <f t="shared" si="167"/>
        <v>0</v>
      </c>
      <c r="CR68" s="54">
        <v>1558</v>
      </c>
    </row>
    <row r="69" spans="1:96" ht="31.15" customHeight="1" x14ac:dyDescent="0.25">
      <c r="A69" s="46" t="s">
        <v>811</v>
      </c>
      <c r="B69" s="46" t="s">
        <v>33</v>
      </c>
      <c r="C69" s="46" t="s">
        <v>310</v>
      </c>
      <c r="D69" s="46" t="s">
        <v>79</v>
      </c>
      <c r="E69" s="49" t="s">
        <v>243</v>
      </c>
      <c r="F69" s="49" t="s">
        <v>162</v>
      </c>
      <c r="G69" s="49" t="s">
        <v>120</v>
      </c>
      <c r="H69" s="49">
        <v>7601</v>
      </c>
      <c r="I69" s="66"/>
      <c r="J69" s="68"/>
      <c r="K69" s="46" t="s">
        <v>485</v>
      </c>
      <c r="L69" s="46" t="s">
        <v>486</v>
      </c>
      <c r="M69" s="46" t="s">
        <v>487</v>
      </c>
      <c r="N69" s="46" t="s">
        <v>488</v>
      </c>
      <c r="O69" s="46" t="s">
        <v>489</v>
      </c>
      <c r="P69" s="40" t="s">
        <v>124</v>
      </c>
      <c r="Q69" s="49" t="s">
        <v>128</v>
      </c>
      <c r="R69" s="46" t="s">
        <v>655</v>
      </c>
      <c r="S69" s="46" t="s">
        <v>729</v>
      </c>
      <c r="T69" s="66"/>
      <c r="U69" s="69"/>
      <c r="V69" s="66"/>
      <c r="W69" s="66"/>
      <c r="X69" s="69"/>
      <c r="Y69" s="46" t="s">
        <v>359</v>
      </c>
      <c r="Z69" s="48">
        <v>45975</v>
      </c>
      <c r="AA69" s="47">
        <v>1</v>
      </c>
      <c r="AB69" s="66"/>
      <c r="AC69" s="66"/>
      <c r="AD69" s="66"/>
      <c r="AE69" s="49"/>
      <c r="AF69" s="73"/>
      <c r="AG69" s="24">
        <v>0</v>
      </c>
      <c r="AH69" s="12">
        <f t="shared" si="127"/>
        <v>0</v>
      </c>
      <c r="AI69" s="18">
        <f t="shared" si="147"/>
        <v>0</v>
      </c>
      <c r="AJ69" s="29">
        <v>86</v>
      </c>
      <c r="AK69" s="12">
        <f t="shared" si="128"/>
        <v>258</v>
      </c>
      <c r="AL69" s="18">
        <f t="shared" si="148"/>
        <v>0</v>
      </c>
      <c r="AM69" s="24">
        <v>722</v>
      </c>
      <c r="AN69" s="12">
        <f t="shared" si="149"/>
        <v>2166</v>
      </c>
      <c r="AO69" s="18">
        <f t="shared" si="150"/>
        <v>0</v>
      </c>
      <c r="AP69" s="24">
        <v>0</v>
      </c>
      <c r="AQ69" s="12">
        <f t="shared" si="129"/>
        <v>0</v>
      </c>
      <c r="AR69" s="18">
        <f t="shared" si="151"/>
        <v>0</v>
      </c>
      <c r="AS69" s="24">
        <v>0</v>
      </c>
      <c r="AT69" s="12">
        <f t="shared" si="130"/>
        <v>0</v>
      </c>
      <c r="AU69" s="18">
        <f t="shared" si="152"/>
        <v>0</v>
      </c>
      <c r="AV69" s="24">
        <v>300</v>
      </c>
      <c r="AW69" s="12">
        <f t="shared" si="131"/>
        <v>900</v>
      </c>
      <c r="AX69" s="18">
        <f t="shared" si="153"/>
        <v>0</v>
      </c>
      <c r="AY69" s="24">
        <v>257</v>
      </c>
      <c r="AZ69" s="12">
        <f t="shared" si="132"/>
        <v>771</v>
      </c>
      <c r="BA69" s="19">
        <f t="shared" si="154"/>
        <v>0</v>
      </c>
      <c r="BB69" s="24">
        <v>550</v>
      </c>
      <c r="BC69" s="12">
        <f t="shared" si="133"/>
        <v>1650</v>
      </c>
      <c r="BD69" s="18">
        <f t="shared" si="155"/>
        <v>0</v>
      </c>
      <c r="BE69" s="24">
        <v>0</v>
      </c>
      <c r="BF69" s="12">
        <f t="shared" si="134"/>
        <v>0</v>
      </c>
      <c r="BG69" s="18">
        <f t="shared" si="156"/>
        <v>0</v>
      </c>
      <c r="BH69" s="24">
        <v>0</v>
      </c>
      <c r="BI69" s="12">
        <f t="shared" si="135"/>
        <v>0</v>
      </c>
      <c r="BJ69" s="18">
        <f t="shared" si="157"/>
        <v>0</v>
      </c>
      <c r="BK69" s="24">
        <v>0</v>
      </c>
      <c r="BL69" s="12">
        <f t="shared" si="136"/>
        <v>0</v>
      </c>
      <c r="BM69" s="18">
        <f t="shared" si="158"/>
        <v>0</v>
      </c>
      <c r="BN69" s="24">
        <v>34</v>
      </c>
      <c r="BO69" s="12">
        <f t="shared" si="137"/>
        <v>102</v>
      </c>
      <c r="BP69" s="18">
        <f t="shared" si="159"/>
        <v>0</v>
      </c>
      <c r="BQ69" s="24">
        <v>0</v>
      </c>
      <c r="BR69" s="12">
        <f t="shared" si="138"/>
        <v>0</v>
      </c>
      <c r="BS69" s="18">
        <f t="shared" si="118"/>
        <v>0</v>
      </c>
      <c r="BT69" s="38">
        <v>0</v>
      </c>
      <c r="BU69" s="12">
        <f t="shared" si="139"/>
        <v>0</v>
      </c>
      <c r="BV69" s="18">
        <f t="shared" si="160"/>
        <v>0</v>
      </c>
      <c r="BW69" s="23">
        <v>0</v>
      </c>
      <c r="BX69" s="12">
        <f t="shared" si="140"/>
        <v>0</v>
      </c>
      <c r="BY69" s="20">
        <f t="shared" si="161"/>
        <v>0</v>
      </c>
      <c r="BZ69" s="36">
        <v>0</v>
      </c>
      <c r="CA69" s="12">
        <f t="shared" si="141"/>
        <v>0</v>
      </c>
      <c r="CB69" s="20">
        <f t="shared" si="162"/>
        <v>0</v>
      </c>
      <c r="CC69" s="28">
        <v>0</v>
      </c>
      <c r="CD69" s="12">
        <f t="shared" si="142"/>
        <v>0</v>
      </c>
      <c r="CE69" s="20">
        <f t="shared" si="163"/>
        <v>0</v>
      </c>
      <c r="CF69" s="36">
        <v>0</v>
      </c>
      <c r="CG69" s="12">
        <f t="shared" si="143"/>
        <v>0</v>
      </c>
      <c r="CH69" s="20">
        <f t="shared" si="164"/>
        <v>0</v>
      </c>
      <c r="CI69" s="36">
        <v>0</v>
      </c>
      <c r="CJ69" s="12">
        <f t="shared" si="144"/>
        <v>0</v>
      </c>
      <c r="CK69" s="20">
        <f t="shared" si="165"/>
        <v>0</v>
      </c>
      <c r="CL69" s="23"/>
      <c r="CM69" s="12">
        <f t="shared" si="145"/>
        <v>0</v>
      </c>
      <c r="CN69" s="20">
        <f t="shared" si="166"/>
        <v>0</v>
      </c>
      <c r="CO69" s="23"/>
      <c r="CP69" s="12">
        <f t="shared" si="146"/>
        <v>0</v>
      </c>
      <c r="CQ69" s="20">
        <f t="shared" si="167"/>
        <v>0</v>
      </c>
      <c r="CR69" s="54">
        <v>1754</v>
      </c>
    </row>
    <row r="70" spans="1:96" ht="15.75" x14ac:dyDescent="0.25">
      <c r="A70" s="46" t="s">
        <v>812</v>
      </c>
      <c r="B70" s="46" t="s">
        <v>31</v>
      </c>
      <c r="C70" s="46" t="s">
        <v>311</v>
      </c>
      <c r="D70" s="46" t="s">
        <v>80</v>
      </c>
      <c r="E70" s="49" t="s">
        <v>244</v>
      </c>
      <c r="F70" s="49" t="s">
        <v>171</v>
      </c>
      <c r="G70" s="49" t="s">
        <v>119</v>
      </c>
      <c r="H70" s="49">
        <v>2320</v>
      </c>
      <c r="I70" s="47">
        <v>2528196.7999999998</v>
      </c>
      <c r="J70" s="39">
        <v>2528196.7999999998</v>
      </c>
      <c r="K70" s="46" t="s">
        <v>264</v>
      </c>
      <c r="L70" s="46" t="s">
        <v>583</v>
      </c>
      <c r="M70" s="46" t="s">
        <v>584</v>
      </c>
      <c r="N70" s="46" t="s">
        <v>585</v>
      </c>
      <c r="O70" s="46" t="s">
        <v>586</v>
      </c>
      <c r="P70" s="40" t="s">
        <v>124</v>
      </c>
      <c r="Q70" s="49" t="s">
        <v>124</v>
      </c>
      <c r="R70" s="46" t="s">
        <v>656</v>
      </c>
      <c r="S70" s="46" t="s">
        <v>730</v>
      </c>
      <c r="T70" s="47">
        <v>1089.74</v>
      </c>
      <c r="U70" s="46" t="s">
        <v>34</v>
      </c>
      <c r="V70" s="47">
        <v>1798.5</v>
      </c>
      <c r="W70" s="47">
        <v>10</v>
      </c>
      <c r="X70" s="46" t="s">
        <v>762</v>
      </c>
      <c r="Y70" s="46" t="s">
        <v>359</v>
      </c>
      <c r="Z70" s="48">
        <v>36161</v>
      </c>
      <c r="AA70" s="47">
        <v>1</v>
      </c>
      <c r="AB70" s="47">
        <v>0</v>
      </c>
      <c r="AC70" s="47">
        <v>0</v>
      </c>
      <c r="AD70" s="47">
        <v>461</v>
      </c>
      <c r="AE70" s="49" t="s">
        <v>839</v>
      </c>
      <c r="AF70" s="4">
        <v>1089.74</v>
      </c>
      <c r="AG70" s="25">
        <v>175</v>
      </c>
      <c r="AH70" s="12">
        <f t="shared" si="127"/>
        <v>525</v>
      </c>
      <c r="AI70" s="18">
        <f t="shared" si="147"/>
        <v>572113.5</v>
      </c>
      <c r="AJ70" s="30">
        <v>0</v>
      </c>
      <c r="AK70" s="12">
        <f t="shared" si="128"/>
        <v>0</v>
      </c>
      <c r="AL70" s="18">
        <f t="shared" si="148"/>
        <v>0</v>
      </c>
      <c r="AM70" s="25">
        <v>302</v>
      </c>
      <c r="AN70" s="12">
        <f t="shared" si="149"/>
        <v>906</v>
      </c>
      <c r="AO70" s="18">
        <f t="shared" si="150"/>
        <v>987304.44000000006</v>
      </c>
      <c r="AP70" s="25">
        <v>0</v>
      </c>
      <c r="AQ70" s="12">
        <f t="shared" si="129"/>
        <v>0</v>
      </c>
      <c r="AR70" s="18">
        <f t="shared" si="151"/>
        <v>0</v>
      </c>
      <c r="AS70" s="25">
        <v>0</v>
      </c>
      <c r="AT70" s="12">
        <f t="shared" si="130"/>
        <v>0</v>
      </c>
      <c r="AU70" s="18">
        <f t="shared" si="152"/>
        <v>0</v>
      </c>
      <c r="AV70" s="25">
        <v>50</v>
      </c>
      <c r="AW70" s="12">
        <f t="shared" si="131"/>
        <v>150</v>
      </c>
      <c r="AX70" s="18">
        <f t="shared" si="153"/>
        <v>163461</v>
      </c>
      <c r="AY70" s="24">
        <v>0</v>
      </c>
      <c r="AZ70" s="12">
        <f t="shared" si="132"/>
        <v>0</v>
      </c>
      <c r="BA70" s="19">
        <f t="shared" si="154"/>
        <v>0</v>
      </c>
      <c r="BB70" s="25">
        <v>0</v>
      </c>
      <c r="BC70" s="12">
        <f t="shared" si="133"/>
        <v>0</v>
      </c>
      <c r="BD70" s="18">
        <f t="shared" si="155"/>
        <v>0</v>
      </c>
      <c r="BE70" s="25">
        <v>34</v>
      </c>
      <c r="BF70" s="12">
        <f t="shared" si="134"/>
        <v>102</v>
      </c>
      <c r="BG70" s="18">
        <f t="shared" si="156"/>
        <v>111153.48</v>
      </c>
      <c r="BH70" s="24">
        <v>0</v>
      </c>
      <c r="BI70" s="12">
        <f t="shared" si="135"/>
        <v>0</v>
      </c>
      <c r="BJ70" s="18">
        <f t="shared" si="157"/>
        <v>0</v>
      </c>
      <c r="BK70" s="24">
        <v>0</v>
      </c>
      <c r="BL70" s="12">
        <f t="shared" si="136"/>
        <v>0</v>
      </c>
      <c r="BM70" s="18">
        <f t="shared" si="158"/>
        <v>0</v>
      </c>
      <c r="BN70" s="24">
        <v>0</v>
      </c>
      <c r="BO70" s="12">
        <f t="shared" si="137"/>
        <v>0</v>
      </c>
      <c r="BP70" s="18">
        <f t="shared" si="159"/>
        <v>0</v>
      </c>
      <c r="BQ70" s="24">
        <v>0</v>
      </c>
      <c r="BR70" s="12">
        <f t="shared" si="138"/>
        <v>0</v>
      </c>
      <c r="BS70" s="18">
        <f t="shared" si="118"/>
        <v>0</v>
      </c>
      <c r="BT70" s="38">
        <v>0</v>
      </c>
      <c r="BU70" s="12">
        <f t="shared" si="139"/>
        <v>0</v>
      </c>
      <c r="BV70" s="18">
        <f t="shared" si="160"/>
        <v>0</v>
      </c>
      <c r="BW70" s="23">
        <v>0</v>
      </c>
      <c r="BX70" s="12">
        <f t="shared" si="140"/>
        <v>0</v>
      </c>
      <c r="BY70" s="20">
        <f t="shared" si="161"/>
        <v>0</v>
      </c>
      <c r="BZ70" s="36">
        <v>34</v>
      </c>
      <c r="CA70" s="12">
        <f t="shared" si="141"/>
        <v>102</v>
      </c>
      <c r="CB70" s="20">
        <f t="shared" si="162"/>
        <v>111153.48</v>
      </c>
      <c r="CC70" s="28">
        <v>0</v>
      </c>
      <c r="CD70" s="12">
        <f t="shared" si="142"/>
        <v>0</v>
      </c>
      <c r="CE70" s="20">
        <f t="shared" si="163"/>
        <v>0</v>
      </c>
      <c r="CF70" s="36">
        <v>0</v>
      </c>
      <c r="CG70" s="12">
        <f t="shared" si="143"/>
        <v>0</v>
      </c>
      <c r="CH70" s="20">
        <f t="shared" si="164"/>
        <v>0</v>
      </c>
      <c r="CI70" s="36">
        <v>0</v>
      </c>
      <c r="CJ70" s="12">
        <f t="shared" si="144"/>
        <v>0</v>
      </c>
      <c r="CK70" s="20">
        <f t="shared" si="165"/>
        <v>0</v>
      </c>
      <c r="CL70" s="23"/>
      <c r="CM70" s="12">
        <f t="shared" si="145"/>
        <v>0</v>
      </c>
      <c r="CN70" s="20">
        <f t="shared" si="166"/>
        <v>0</v>
      </c>
      <c r="CO70" s="23"/>
      <c r="CP70" s="12">
        <f t="shared" si="146"/>
        <v>0</v>
      </c>
      <c r="CQ70" s="20">
        <f t="shared" si="167"/>
        <v>0</v>
      </c>
      <c r="CR70" s="54">
        <v>535</v>
      </c>
    </row>
    <row r="71" spans="1:96" ht="15.75" x14ac:dyDescent="0.25">
      <c r="A71" s="46" t="s">
        <v>813</v>
      </c>
      <c r="B71" s="46" t="s">
        <v>31</v>
      </c>
      <c r="C71" s="46" t="s">
        <v>312</v>
      </c>
      <c r="D71" s="46" t="s">
        <v>81</v>
      </c>
      <c r="E71" s="49" t="s">
        <v>245</v>
      </c>
      <c r="F71" s="49" t="s">
        <v>164</v>
      </c>
      <c r="G71" s="49" t="s">
        <v>409</v>
      </c>
      <c r="H71" s="49">
        <v>557</v>
      </c>
      <c r="I71" s="66"/>
      <c r="J71" s="68"/>
      <c r="K71" s="46" t="s">
        <v>262</v>
      </c>
      <c r="L71" s="46" t="s">
        <v>564</v>
      </c>
      <c r="M71" s="46" t="s">
        <v>565</v>
      </c>
      <c r="N71" s="46" t="s">
        <v>566</v>
      </c>
      <c r="O71" s="46" t="s">
        <v>567</v>
      </c>
      <c r="P71" s="40" t="s">
        <v>124</v>
      </c>
      <c r="Q71" s="49" t="s">
        <v>453</v>
      </c>
      <c r="R71" s="46" t="s">
        <v>657</v>
      </c>
      <c r="S71" s="46" t="s">
        <v>731</v>
      </c>
      <c r="T71" s="66"/>
      <c r="U71" s="69"/>
      <c r="V71" s="66"/>
      <c r="W71" s="66"/>
      <c r="X71" s="69"/>
      <c r="Y71" s="46" t="s">
        <v>359</v>
      </c>
      <c r="Z71" s="48">
        <v>73050</v>
      </c>
      <c r="AA71" s="47">
        <v>1</v>
      </c>
      <c r="AB71" s="66"/>
      <c r="AC71" s="66"/>
      <c r="AD71" s="66"/>
      <c r="AE71" s="49"/>
      <c r="AF71" s="72"/>
      <c r="AG71" s="26">
        <v>0</v>
      </c>
      <c r="AH71" s="12">
        <f t="shared" si="127"/>
        <v>0</v>
      </c>
      <c r="AI71" s="18">
        <f t="shared" si="147"/>
        <v>0</v>
      </c>
      <c r="AJ71" s="31">
        <v>0</v>
      </c>
      <c r="AK71" s="12">
        <f t="shared" si="128"/>
        <v>0</v>
      </c>
      <c r="AL71" s="18">
        <f t="shared" si="148"/>
        <v>0</v>
      </c>
      <c r="AM71" s="34">
        <v>0</v>
      </c>
      <c r="AN71" s="12">
        <f t="shared" si="149"/>
        <v>0</v>
      </c>
      <c r="AO71" s="18">
        <f t="shared" si="150"/>
        <v>0</v>
      </c>
      <c r="AP71" s="33">
        <v>0</v>
      </c>
      <c r="AQ71" s="12">
        <f t="shared" si="129"/>
        <v>0</v>
      </c>
      <c r="AR71" s="18">
        <f t="shared" si="151"/>
        <v>0</v>
      </c>
      <c r="AS71" s="34">
        <v>53</v>
      </c>
      <c r="AT71" s="12">
        <f t="shared" si="130"/>
        <v>159</v>
      </c>
      <c r="AU71" s="18">
        <f t="shared" si="152"/>
        <v>0</v>
      </c>
      <c r="AV71" s="34">
        <v>90</v>
      </c>
      <c r="AW71" s="12">
        <f t="shared" si="131"/>
        <v>270</v>
      </c>
      <c r="AX71" s="18">
        <f t="shared" si="153"/>
        <v>0</v>
      </c>
      <c r="AY71" s="35">
        <v>0</v>
      </c>
      <c r="AZ71" s="12">
        <f t="shared" si="132"/>
        <v>0</v>
      </c>
      <c r="BA71" s="19">
        <f t="shared" si="154"/>
        <v>0</v>
      </c>
      <c r="BB71" s="34">
        <v>0</v>
      </c>
      <c r="BC71" s="12">
        <f t="shared" si="133"/>
        <v>0</v>
      </c>
      <c r="BD71" s="18">
        <f t="shared" si="155"/>
        <v>0</v>
      </c>
      <c r="BE71" s="33">
        <v>0</v>
      </c>
      <c r="BF71" s="12">
        <f t="shared" si="134"/>
        <v>0</v>
      </c>
      <c r="BG71" s="18">
        <f t="shared" si="156"/>
        <v>0</v>
      </c>
      <c r="BH71" s="24">
        <v>0</v>
      </c>
      <c r="BI71" s="12">
        <f t="shared" si="135"/>
        <v>0</v>
      </c>
      <c r="BJ71" s="18">
        <f t="shared" si="157"/>
        <v>0</v>
      </c>
      <c r="BK71" s="24">
        <v>0</v>
      </c>
      <c r="BL71" s="12">
        <f t="shared" si="136"/>
        <v>0</v>
      </c>
      <c r="BM71" s="18">
        <f t="shared" si="158"/>
        <v>0</v>
      </c>
      <c r="BN71" s="24">
        <v>0</v>
      </c>
      <c r="BO71" s="12">
        <f t="shared" si="137"/>
        <v>0</v>
      </c>
      <c r="BP71" s="18">
        <f t="shared" si="159"/>
        <v>0</v>
      </c>
      <c r="BQ71" s="24">
        <v>0</v>
      </c>
      <c r="BR71" s="12">
        <f t="shared" si="138"/>
        <v>0</v>
      </c>
      <c r="BS71" s="18">
        <f t="shared" si="118"/>
        <v>0</v>
      </c>
      <c r="BT71" s="38">
        <v>0</v>
      </c>
      <c r="BU71" s="12">
        <f t="shared" si="139"/>
        <v>0</v>
      </c>
      <c r="BV71" s="18">
        <f t="shared" si="160"/>
        <v>0</v>
      </c>
      <c r="BW71" s="23">
        <v>0</v>
      </c>
      <c r="BX71" s="12">
        <f t="shared" si="140"/>
        <v>0</v>
      </c>
      <c r="BY71" s="20">
        <f t="shared" si="161"/>
        <v>0</v>
      </c>
      <c r="BZ71" s="36">
        <v>0</v>
      </c>
      <c r="CA71" s="12">
        <f t="shared" si="141"/>
        <v>0</v>
      </c>
      <c r="CB71" s="20">
        <f t="shared" si="162"/>
        <v>0</v>
      </c>
      <c r="CC71" s="28">
        <v>0</v>
      </c>
      <c r="CD71" s="12">
        <f t="shared" si="142"/>
        <v>0</v>
      </c>
      <c r="CE71" s="20">
        <f t="shared" si="163"/>
        <v>0</v>
      </c>
      <c r="CF71" s="36">
        <v>0</v>
      </c>
      <c r="CG71" s="12">
        <f t="shared" si="143"/>
        <v>0</v>
      </c>
      <c r="CH71" s="20">
        <f t="shared" si="164"/>
        <v>0</v>
      </c>
      <c r="CI71" s="36">
        <v>0</v>
      </c>
      <c r="CJ71" s="12">
        <f t="shared" si="144"/>
        <v>0</v>
      </c>
      <c r="CK71" s="20">
        <f t="shared" si="165"/>
        <v>0</v>
      </c>
      <c r="CL71" s="23"/>
      <c r="CM71" s="12">
        <f t="shared" si="145"/>
        <v>0</v>
      </c>
      <c r="CN71" s="20">
        <f t="shared" si="166"/>
        <v>0</v>
      </c>
      <c r="CO71" s="23"/>
      <c r="CP71" s="12">
        <f t="shared" si="146"/>
        <v>0</v>
      </c>
      <c r="CQ71" s="20">
        <f t="shared" si="167"/>
        <v>0</v>
      </c>
      <c r="CR71" s="54">
        <v>128</v>
      </c>
    </row>
    <row r="72" spans="1:96" ht="15.75" x14ac:dyDescent="0.25">
      <c r="A72" s="46" t="s">
        <v>813</v>
      </c>
      <c r="B72" s="46" t="s">
        <v>33</v>
      </c>
      <c r="C72" s="46" t="s">
        <v>312</v>
      </c>
      <c r="D72" s="46" t="s">
        <v>81</v>
      </c>
      <c r="E72" s="49" t="s">
        <v>246</v>
      </c>
      <c r="F72" s="49" t="s">
        <v>164</v>
      </c>
      <c r="G72" s="49" t="s">
        <v>407</v>
      </c>
      <c r="H72" s="49">
        <v>2086</v>
      </c>
      <c r="I72" s="66"/>
      <c r="J72" s="68"/>
      <c r="K72" s="46" t="s">
        <v>262</v>
      </c>
      <c r="L72" s="46" t="s">
        <v>564</v>
      </c>
      <c r="M72" s="46" t="s">
        <v>565</v>
      </c>
      <c r="N72" s="46" t="s">
        <v>566</v>
      </c>
      <c r="O72" s="46" t="s">
        <v>567</v>
      </c>
      <c r="P72" s="40" t="s">
        <v>124</v>
      </c>
      <c r="Q72" s="49" t="s">
        <v>453</v>
      </c>
      <c r="R72" s="46" t="s">
        <v>658</v>
      </c>
      <c r="S72" s="46" t="s">
        <v>732</v>
      </c>
      <c r="T72" s="66"/>
      <c r="U72" s="69"/>
      <c r="V72" s="66"/>
      <c r="W72" s="66"/>
      <c r="X72" s="69"/>
      <c r="Y72" s="46" t="s">
        <v>359</v>
      </c>
      <c r="Z72" s="48">
        <v>73050</v>
      </c>
      <c r="AA72" s="47">
        <v>1</v>
      </c>
      <c r="AB72" s="66"/>
      <c r="AC72" s="66"/>
      <c r="AD72" s="66"/>
      <c r="AE72" s="49"/>
      <c r="AF72" s="72"/>
      <c r="AG72" s="27">
        <v>0</v>
      </c>
      <c r="AH72" s="12">
        <f t="shared" si="127"/>
        <v>0</v>
      </c>
      <c r="AI72" s="18">
        <f t="shared" si="147"/>
        <v>0</v>
      </c>
      <c r="AJ72" s="32">
        <v>0</v>
      </c>
      <c r="AK72" s="12">
        <f t="shared" si="128"/>
        <v>0</v>
      </c>
      <c r="AL72" s="18">
        <f t="shared" si="148"/>
        <v>0</v>
      </c>
      <c r="AM72" s="33">
        <v>125</v>
      </c>
      <c r="AN72" s="12">
        <f t="shared" si="149"/>
        <v>375</v>
      </c>
      <c r="AO72" s="18">
        <f t="shared" si="150"/>
        <v>0</v>
      </c>
      <c r="AP72" s="33">
        <v>0</v>
      </c>
      <c r="AQ72" s="12">
        <f t="shared" si="129"/>
        <v>0</v>
      </c>
      <c r="AR72" s="18">
        <f t="shared" si="151"/>
        <v>0</v>
      </c>
      <c r="AS72" s="33">
        <v>0</v>
      </c>
      <c r="AT72" s="12">
        <f t="shared" si="130"/>
        <v>0</v>
      </c>
      <c r="AU72" s="18">
        <f t="shared" si="152"/>
        <v>0</v>
      </c>
      <c r="AV72" s="33">
        <v>410</v>
      </c>
      <c r="AW72" s="12">
        <f t="shared" si="131"/>
        <v>1230</v>
      </c>
      <c r="AX72" s="18">
        <f t="shared" si="153"/>
        <v>0</v>
      </c>
      <c r="AY72" s="35">
        <v>0</v>
      </c>
      <c r="AZ72" s="12">
        <f t="shared" si="132"/>
        <v>0</v>
      </c>
      <c r="BA72" s="19">
        <f t="shared" si="154"/>
        <v>0</v>
      </c>
      <c r="BB72" s="33">
        <v>0</v>
      </c>
      <c r="BC72" s="12">
        <f t="shared" si="133"/>
        <v>0</v>
      </c>
      <c r="BD72" s="18">
        <f t="shared" si="155"/>
        <v>0</v>
      </c>
      <c r="BE72" s="33">
        <v>0</v>
      </c>
      <c r="BF72" s="12">
        <f t="shared" si="134"/>
        <v>0</v>
      </c>
      <c r="BG72" s="18">
        <f t="shared" si="156"/>
        <v>0</v>
      </c>
      <c r="BH72" s="24">
        <v>0</v>
      </c>
      <c r="BI72" s="12">
        <f t="shared" si="135"/>
        <v>0</v>
      </c>
      <c r="BJ72" s="18">
        <f t="shared" si="157"/>
        <v>0</v>
      </c>
      <c r="BK72" s="24">
        <v>0</v>
      </c>
      <c r="BL72" s="12">
        <f t="shared" si="136"/>
        <v>0</v>
      </c>
      <c r="BM72" s="18">
        <f t="shared" si="158"/>
        <v>0</v>
      </c>
      <c r="BN72" s="24">
        <v>0</v>
      </c>
      <c r="BO72" s="12">
        <f t="shared" si="137"/>
        <v>0</v>
      </c>
      <c r="BP72" s="18">
        <f t="shared" si="159"/>
        <v>0</v>
      </c>
      <c r="BQ72" s="24">
        <v>0</v>
      </c>
      <c r="BR72" s="12">
        <f t="shared" si="138"/>
        <v>0</v>
      </c>
      <c r="BS72" s="18">
        <f t="shared" si="118"/>
        <v>0</v>
      </c>
      <c r="BT72" s="38">
        <v>0</v>
      </c>
      <c r="BU72" s="12">
        <f t="shared" si="139"/>
        <v>0</v>
      </c>
      <c r="BV72" s="18">
        <f t="shared" si="160"/>
        <v>0</v>
      </c>
      <c r="BW72" s="23">
        <v>0</v>
      </c>
      <c r="BX72" s="12">
        <f t="shared" si="140"/>
        <v>0</v>
      </c>
      <c r="BY72" s="20">
        <f t="shared" si="161"/>
        <v>0</v>
      </c>
      <c r="BZ72" s="36">
        <v>0</v>
      </c>
      <c r="CA72" s="12">
        <f t="shared" si="141"/>
        <v>0</v>
      </c>
      <c r="CB72" s="20">
        <f t="shared" si="162"/>
        <v>0</v>
      </c>
      <c r="CC72" s="28">
        <v>0</v>
      </c>
      <c r="CD72" s="12">
        <f t="shared" si="142"/>
        <v>0</v>
      </c>
      <c r="CE72" s="20">
        <f t="shared" si="163"/>
        <v>0</v>
      </c>
      <c r="CF72" s="37">
        <v>0</v>
      </c>
      <c r="CG72" s="12">
        <f t="shared" si="143"/>
        <v>0</v>
      </c>
      <c r="CH72" s="20">
        <f t="shared" si="164"/>
        <v>0</v>
      </c>
      <c r="CI72" s="37">
        <v>0</v>
      </c>
      <c r="CJ72" s="12">
        <f t="shared" si="144"/>
        <v>0</v>
      </c>
      <c r="CK72" s="20">
        <f t="shared" si="165"/>
        <v>0</v>
      </c>
      <c r="CL72" s="37"/>
      <c r="CM72" s="12">
        <f t="shared" si="145"/>
        <v>0</v>
      </c>
      <c r="CN72" s="20">
        <f t="shared" si="166"/>
        <v>0</v>
      </c>
      <c r="CO72" s="23"/>
      <c r="CP72" s="12">
        <f t="shared" si="146"/>
        <v>0</v>
      </c>
      <c r="CQ72" s="20">
        <f t="shared" si="167"/>
        <v>0</v>
      </c>
      <c r="CR72" s="54">
        <v>481</v>
      </c>
    </row>
    <row r="73" spans="1:96" ht="15.75" x14ac:dyDescent="0.25">
      <c r="A73" s="46" t="s">
        <v>813</v>
      </c>
      <c r="B73" s="46" t="s">
        <v>34</v>
      </c>
      <c r="C73" s="46" t="s">
        <v>312</v>
      </c>
      <c r="D73" s="46" t="s">
        <v>81</v>
      </c>
      <c r="E73" s="49" t="s">
        <v>247</v>
      </c>
      <c r="F73" s="49" t="s">
        <v>164</v>
      </c>
      <c r="G73" s="49" t="s">
        <v>121</v>
      </c>
      <c r="H73" s="49">
        <v>2733</v>
      </c>
      <c r="I73" s="66"/>
      <c r="J73" s="68"/>
      <c r="K73" s="46" t="s">
        <v>262</v>
      </c>
      <c r="L73" s="46" t="s">
        <v>564</v>
      </c>
      <c r="M73" s="46" t="s">
        <v>565</v>
      </c>
      <c r="N73" s="46" t="s">
        <v>566</v>
      </c>
      <c r="O73" s="46" t="s">
        <v>567</v>
      </c>
      <c r="P73" s="40" t="s">
        <v>124</v>
      </c>
      <c r="Q73" s="49" t="s">
        <v>453</v>
      </c>
      <c r="R73" s="46" t="s">
        <v>659</v>
      </c>
      <c r="S73" s="46" t="s">
        <v>105</v>
      </c>
      <c r="T73" s="66"/>
      <c r="U73" s="69"/>
      <c r="V73" s="66"/>
      <c r="W73" s="66"/>
      <c r="X73" s="69"/>
      <c r="Y73" s="46" t="s">
        <v>359</v>
      </c>
      <c r="Z73" s="48">
        <v>73050</v>
      </c>
      <c r="AA73" s="47">
        <v>1</v>
      </c>
      <c r="AB73" s="66"/>
      <c r="AC73" s="66"/>
      <c r="AD73" s="66"/>
      <c r="AE73" s="49"/>
      <c r="AF73" s="72"/>
      <c r="AG73" s="24">
        <v>0</v>
      </c>
      <c r="AH73" s="12">
        <f t="shared" si="127"/>
        <v>0</v>
      </c>
      <c r="AI73" s="18">
        <f t="shared" si="147"/>
        <v>0</v>
      </c>
      <c r="AJ73" s="29">
        <v>0</v>
      </c>
      <c r="AK73" s="12">
        <f t="shared" si="128"/>
        <v>0</v>
      </c>
      <c r="AL73" s="18">
        <f t="shared" si="148"/>
        <v>0</v>
      </c>
      <c r="AM73" s="24">
        <v>305</v>
      </c>
      <c r="AN73" s="12">
        <f t="shared" si="149"/>
        <v>915</v>
      </c>
      <c r="AO73" s="18">
        <f t="shared" si="150"/>
        <v>0</v>
      </c>
      <c r="AP73" s="24">
        <v>0</v>
      </c>
      <c r="AQ73" s="12">
        <f t="shared" si="129"/>
        <v>0</v>
      </c>
      <c r="AR73" s="18">
        <f t="shared" si="151"/>
        <v>0</v>
      </c>
      <c r="AS73" s="24">
        <v>50</v>
      </c>
      <c r="AT73" s="12">
        <f t="shared" si="130"/>
        <v>150</v>
      </c>
      <c r="AU73" s="18">
        <f t="shared" si="152"/>
        <v>0</v>
      </c>
      <c r="AV73" s="24">
        <v>130</v>
      </c>
      <c r="AW73" s="12">
        <f t="shared" si="131"/>
        <v>390</v>
      </c>
      <c r="AX73" s="18">
        <f t="shared" si="153"/>
        <v>0</v>
      </c>
      <c r="AY73" s="24">
        <v>62</v>
      </c>
      <c r="AZ73" s="12">
        <f t="shared" si="132"/>
        <v>186</v>
      </c>
      <c r="BA73" s="19">
        <f t="shared" si="154"/>
        <v>0</v>
      </c>
      <c r="BB73" s="24">
        <v>77</v>
      </c>
      <c r="BC73" s="12">
        <f t="shared" si="133"/>
        <v>231</v>
      </c>
      <c r="BD73" s="18">
        <f t="shared" si="155"/>
        <v>0</v>
      </c>
      <c r="BE73" s="33">
        <v>77</v>
      </c>
      <c r="BF73" s="12">
        <f t="shared" si="134"/>
        <v>231</v>
      </c>
      <c r="BG73" s="18">
        <f t="shared" si="156"/>
        <v>0</v>
      </c>
      <c r="BH73" s="24">
        <v>0</v>
      </c>
      <c r="BI73" s="12">
        <f t="shared" si="135"/>
        <v>0</v>
      </c>
      <c r="BJ73" s="18">
        <f t="shared" si="157"/>
        <v>0</v>
      </c>
      <c r="BK73" s="24">
        <v>0</v>
      </c>
      <c r="BL73" s="12">
        <f t="shared" si="136"/>
        <v>0</v>
      </c>
      <c r="BM73" s="18">
        <f t="shared" si="158"/>
        <v>0</v>
      </c>
      <c r="BN73" s="24">
        <v>0</v>
      </c>
      <c r="BO73" s="12">
        <f t="shared" si="137"/>
        <v>0</v>
      </c>
      <c r="BP73" s="18">
        <f t="shared" si="159"/>
        <v>0</v>
      </c>
      <c r="BQ73" s="24">
        <v>0</v>
      </c>
      <c r="BR73" s="12">
        <f t="shared" si="138"/>
        <v>0</v>
      </c>
      <c r="BS73" s="18">
        <f t="shared" si="118"/>
        <v>0</v>
      </c>
      <c r="BT73" s="38">
        <v>0</v>
      </c>
      <c r="BU73" s="12">
        <f t="shared" si="139"/>
        <v>0</v>
      </c>
      <c r="BV73" s="18">
        <f t="shared" si="160"/>
        <v>0</v>
      </c>
      <c r="BW73" s="23">
        <v>0</v>
      </c>
      <c r="BX73" s="12">
        <f t="shared" si="140"/>
        <v>0</v>
      </c>
      <c r="BY73" s="20">
        <f t="shared" si="161"/>
        <v>0</v>
      </c>
      <c r="BZ73" s="36">
        <v>0</v>
      </c>
      <c r="CA73" s="12">
        <f t="shared" si="141"/>
        <v>0</v>
      </c>
      <c r="CB73" s="20">
        <f t="shared" si="162"/>
        <v>0</v>
      </c>
      <c r="CC73" s="28">
        <v>0</v>
      </c>
      <c r="CD73" s="12">
        <f t="shared" si="142"/>
        <v>0</v>
      </c>
      <c r="CE73" s="20">
        <f t="shared" si="163"/>
        <v>0</v>
      </c>
      <c r="CF73" s="36">
        <v>0</v>
      </c>
      <c r="CG73" s="12">
        <f t="shared" si="143"/>
        <v>0</v>
      </c>
      <c r="CH73" s="20">
        <f t="shared" si="164"/>
        <v>0</v>
      </c>
      <c r="CI73" s="36">
        <v>0</v>
      </c>
      <c r="CJ73" s="12">
        <f t="shared" si="144"/>
        <v>0</v>
      </c>
      <c r="CK73" s="20">
        <f t="shared" si="165"/>
        <v>0</v>
      </c>
      <c r="CL73" s="23"/>
      <c r="CM73" s="12">
        <f t="shared" si="145"/>
        <v>0</v>
      </c>
      <c r="CN73" s="20">
        <f t="shared" si="166"/>
        <v>0</v>
      </c>
      <c r="CO73" s="23"/>
      <c r="CP73" s="12">
        <f t="shared" si="146"/>
        <v>0</v>
      </c>
      <c r="CQ73" s="20">
        <f t="shared" si="167"/>
        <v>0</v>
      </c>
      <c r="CR73" s="54">
        <v>630</v>
      </c>
    </row>
    <row r="74" spans="1:96" ht="15.6" customHeight="1" x14ac:dyDescent="0.25">
      <c r="A74" s="46" t="s">
        <v>814</v>
      </c>
      <c r="B74" s="46" t="s">
        <v>31</v>
      </c>
      <c r="C74" s="46" t="s">
        <v>313</v>
      </c>
      <c r="D74" s="46" t="s">
        <v>82</v>
      </c>
      <c r="E74" s="49" t="s">
        <v>248</v>
      </c>
      <c r="F74" s="49" t="s">
        <v>161</v>
      </c>
      <c r="G74" s="49" t="s">
        <v>414</v>
      </c>
      <c r="H74" s="49">
        <v>6579</v>
      </c>
      <c r="I74" s="66"/>
      <c r="J74" s="67"/>
      <c r="K74" s="46" t="s">
        <v>573</v>
      </c>
      <c r="L74" s="46" t="s">
        <v>574</v>
      </c>
      <c r="M74" s="46" t="s">
        <v>575</v>
      </c>
      <c r="N74" s="46" t="s">
        <v>576</v>
      </c>
      <c r="O74" s="46" t="s">
        <v>577</v>
      </c>
      <c r="P74" s="40" t="s">
        <v>124</v>
      </c>
      <c r="Q74" s="49" t="s">
        <v>447</v>
      </c>
      <c r="R74" s="46" t="s">
        <v>248</v>
      </c>
      <c r="S74" s="46" t="s">
        <v>733</v>
      </c>
      <c r="T74" s="66"/>
      <c r="U74" s="69"/>
      <c r="V74" s="66"/>
      <c r="W74" s="66"/>
      <c r="X74" s="69"/>
      <c r="Y74" s="46" t="s">
        <v>359</v>
      </c>
      <c r="Z74" s="48">
        <v>43990</v>
      </c>
      <c r="AA74" s="47">
        <v>1</v>
      </c>
      <c r="AB74" s="66"/>
      <c r="AC74" s="66"/>
      <c r="AD74" s="66"/>
      <c r="AE74" s="49"/>
      <c r="AF74" s="72"/>
      <c r="AG74" s="24">
        <v>0</v>
      </c>
      <c r="AH74" s="12">
        <f t="shared" si="127"/>
        <v>0</v>
      </c>
      <c r="AI74" s="18">
        <f t="shared" si="147"/>
        <v>0</v>
      </c>
      <c r="AJ74" s="29">
        <v>0</v>
      </c>
      <c r="AK74" s="12">
        <f t="shared" si="128"/>
        <v>0</v>
      </c>
      <c r="AL74" s="18">
        <f t="shared" si="148"/>
        <v>0</v>
      </c>
      <c r="AM74" s="24">
        <v>0</v>
      </c>
      <c r="AN74" s="12">
        <f t="shared" si="149"/>
        <v>0</v>
      </c>
      <c r="AO74" s="18">
        <f t="shared" si="150"/>
        <v>0</v>
      </c>
      <c r="AP74" s="24">
        <v>0</v>
      </c>
      <c r="AQ74" s="12">
        <f t="shared" si="129"/>
        <v>0</v>
      </c>
      <c r="AR74" s="18">
        <f t="shared" si="151"/>
        <v>0</v>
      </c>
      <c r="AS74" s="24">
        <v>0</v>
      </c>
      <c r="AT74" s="12">
        <f t="shared" si="130"/>
        <v>0</v>
      </c>
      <c r="AU74" s="18">
        <f t="shared" si="152"/>
        <v>0</v>
      </c>
      <c r="AV74" s="24">
        <v>0</v>
      </c>
      <c r="AW74" s="12">
        <f t="shared" si="131"/>
        <v>0</v>
      </c>
      <c r="AX74" s="18">
        <f t="shared" si="153"/>
        <v>0</v>
      </c>
      <c r="AY74" s="24">
        <v>0</v>
      </c>
      <c r="AZ74" s="12">
        <f t="shared" si="132"/>
        <v>0</v>
      </c>
      <c r="BA74" s="19">
        <f t="shared" si="154"/>
        <v>0</v>
      </c>
      <c r="BB74" s="24">
        <v>0</v>
      </c>
      <c r="BC74" s="12">
        <f t="shared" si="133"/>
        <v>0</v>
      </c>
      <c r="BD74" s="18">
        <f t="shared" si="155"/>
        <v>0</v>
      </c>
      <c r="BE74" s="33">
        <v>0</v>
      </c>
      <c r="BF74" s="12">
        <f t="shared" si="134"/>
        <v>0</v>
      </c>
      <c r="BG74" s="18">
        <f t="shared" si="156"/>
        <v>0</v>
      </c>
      <c r="BH74" s="24">
        <v>0</v>
      </c>
      <c r="BI74" s="12">
        <f t="shared" si="135"/>
        <v>0</v>
      </c>
      <c r="BJ74" s="18">
        <f t="shared" si="157"/>
        <v>0</v>
      </c>
      <c r="BK74" s="24">
        <v>24</v>
      </c>
      <c r="BL74" s="12">
        <f t="shared" si="136"/>
        <v>72</v>
      </c>
      <c r="BM74" s="18">
        <f t="shared" si="158"/>
        <v>0</v>
      </c>
      <c r="BN74" s="24">
        <v>0</v>
      </c>
      <c r="BO74" s="12">
        <f t="shared" si="137"/>
        <v>0</v>
      </c>
      <c r="BP74" s="18">
        <f t="shared" si="159"/>
        <v>0</v>
      </c>
      <c r="BQ74" s="24">
        <v>2</v>
      </c>
      <c r="BR74" s="12">
        <f t="shared" si="138"/>
        <v>6</v>
      </c>
      <c r="BS74" s="18">
        <f t="shared" si="118"/>
        <v>0</v>
      </c>
      <c r="BT74" s="38">
        <v>127</v>
      </c>
      <c r="BU74" s="12">
        <f t="shared" si="139"/>
        <v>381</v>
      </c>
      <c r="BV74" s="18">
        <f t="shared" si="160"/>
        <v>0</v>
      </c>
      <c r="BW74" s="23">
        <v>0</v>
      </c>
      <c r="BX74" s="12">
        <f t="shared" si="140"/>
        <v>0</v>
      </c>
      <c r="BY74" s="20">
        <f t="shared" si="161"/>
        <v>0</v>
      </c>
      <c r="BZ74" s="36">
        <v>0</v>
      </c>
      <c r="CA74" s="12">
        <f t="shared" si="141"/>
        <v>0</v>
      </c>
      <c r="CB74" s="20">
        <f t="shared" si="162"/>
        <v>0</v>
      </c>
      <c r="CC74" s="28">
        <v>0</v>
      </c>
      <c r="CD74" s="12">
        <f t="shared" si="142"/>
        <v>0</v>
      </c>
      <c r="CE74" s="20">
        <f t="shared" si="163"/>
        <v>0</v>
      </c>
      <c r="CF74" s="36">
        <v>30</v>
      </c>
      <c r="CG74" s="12">
        <f t="shared" si="143"/>
        <v>90</v>
      </c>
      <c r="CH74" s="20">
        <f t="shared" si="164"/>
        <v>0</v>
      </c>
      <c r="CI74" s="36">
        <v>10</v>
      </c>
      <c r="CJ74" s="12">
        <f t="shared" si="144"/>
        <v>30</v>
      </c>
      <c r="CK74" s="20">
        <f t="shared" si="165"/>
        <v>0</v>
      </c>
      <c r="CL74" s="23"/>
      <c r="CM74" s="12">
        <f t="shared" si="145"/>
        <v>0</v>
      </c>
      <c r="CN74" s="20">
        <f t="shared" si="166"/>
        <v>0</v>
      </c>
      <c r="CO74" s="23"/>
      <c r="CP74" s="12">
        <f t="shared" si="146"/>
        <v>0</v>
      </c>
      <c r="CQ74" s="20">
        <f t="shared" si="167"/>
        <v>0</v>
      </c>
      <c r="CR74" s="54">
        <v>6000</v>
      </c>
    </row>
    <row r="75" spans="1:96" ht="15.75" x14ac:dyDescent="0.25">
      <c r="A75" s="46" t="s">
        <v>815</v>
      </c>
      <c r="B75" s="46" t="s">
        <v>31</v>
      </c>
      <c r="C75" s="46" t="s">
        <v>314</v>
      </c>
      <c r="D75" s="46" t="s">
        <v>83</v>
      </c>
      <c r="E75" s="49" t="s">
        <v>249</v>
      </c>
      <c r="F75" s="49" t="s">
        <v>164</v>
      </c>
      <c r="G75" s="49" t="s">
        <v>407</v>
      </c>
      <c r="H75" s="49">
        <v>124</v>
      </c>
      <c r="I75" s="47">
        <v>187240</v>
      </c>
      <c r="J75" s="59">
        <v>845600</v>
      </c>
      <c r="K75" s="46" t="s">
        <v>578</v>
      </c>
      <c r="L75" s="46" t="s">
        <v>579</v>
      </c>
      <c r="M75" s="46" t="s">
        <v>580</v>
      </c>
      <c r="N75" s="46" t="s">
        <v>581</v>
      </c>
      <c r="O75" s="46" t="s">
        <v>582</v>
      </c>
      <c r="P75" s="40" t="s">
        <v>124</v>
      </c>
      <c r="Q75" s="49" t="s">
        <v>450</v>
      </c>
      <c r="R75" s="46" t="s">
        <v>660</v>
      </c>
      <c r="S75" s="46" t="s">
        <v>734</v>
      </c>
      <c r="T75" s="47">
        <v>2200</v>
      </c>
      <c r="U75" s="46" t="s">
        <v>31</v>
      </c>
      <c r="V75" s="47">
        <v>3630.88</v>
      </c>
      <c r="W75" s="47">
        <v>10</v>
      </c>
      <c r="X75" s="46" t="s">
        <v>764</v>
      </c>
      <c r="Y75" s="46" t="s">
        <v>359</v>
      </c>
      <c r="Z75" s="48">
        <v>46664</v>
      </c>
      <c r="AA75" s="47">
        <v>1</v>
      </c>
      <c r="AB75" s="47">
        <v>0</v>
      </c>
      <c r="AC75" s="47">
        <v>0</v>
      </c>
      <c r="AD75" s="47">
        <v>40.5</v>
      </c>
      <c r="AE75" s="49"/>
      <c r="AF75" s="6">
        <v>1510</v>
      </c>
      <c r="AG75" s="24">
        <v>0</v>
      </c>
      <c r="AH75" s="12">
        <f t="shared" si="127"/>
        <v>0</v>
      </c>
      <c r="AI75" s="18">
        <f t="shared" si="147"/>
        <v>0</v>
      </c>
      <c r="AJ75" s="29">
        <v>0</v>
      </c>
      <c r="AK75" s="12">
        <f t="shared" si="128"/>
        <v>0</v>
      </c>
      <c r="AL75" s="18">
        <f t="shared" si="148"/>
        <v>0</v>
      </c>
      <c r="AM75" s="24">
        <v>10</v>
      </c>
      <c r="AN75" s="12">
        <f t="shared" si="149"/>
        <v>30</v>
      </c>
      <c r="AO75" s="18">
        <f t="shared" si="150"/>
        <v>45300</v>
      </c>
      <c r="AP75" s="24">
        <v>0</v>
      </c>
      <c r="AQ75" s="12">
        <f t="shared" si="129"/>
        <v>0</v>
      </c>
      <c r="AR75" s="18">
        <f t="shared" si="151"/>
        <v>0</v>
      </c>
      <c r="AS75" s="24">
        <v>0</v>
      </c>
      <c r="AT75" s="12">
        <f t="shared" si="130"/>
        <v>0</v>
      </c>
      <c r="AU75" s="18">
        <f t="shared" si="152"/>
        <v>0</v>
      </c>
      <c r="AV75" s="24">
        <v>0</v>
      </c>
      <c r="AW75" s="12">
        <f t="shared" si="131"/>
        <v>0</v>
      </c>
      <c r="AX75" s="18">
        <f t="shared" si="153"/>
        <v>0</v>
      </c>
      <c r="AY75" s="24">
        <v>0</v>
      </c>
      <c r="AZ75" s="12">
        <f t="shared" si="132"/>
        <v>0</v>
      </c>
      <c r="BA75" s="19">
        <f t="shared" si="154"/>
        <v>0</v>
      </c>
      <c r="BB75" s="24">
        <v>0</v>
      </c>
      <c r="BC75" s="12">
        <f t="shared" si="133"/>
        <v>0</v>
      </c>
      <c r="BD75" s="18">
        <f t="shared" si="155"/>
        <v>0</v>
      </c>
      <c r="BE75" s="24">
        <v>0</v>
      </c>
      <c r="BF75" s="12">
        <f t="shared" si="134"/>
        <v>0</v>
      </c>
      <c r="BG75" s="18">
        <f t="shared" si="156"/>
        <v>0</v>
      </c>
      <c r="BH75" s="24">
        <v>0</v>
      </c>
      <c r="BI75" s="12">
        <f t="shared" si="135"/>
        <v>0</v>
      </c>
      <c r="BJ75" s="18">
        <f t="shared" si="157"/>
        <v>0</v>
      </c>
      <c r="BK75" s="24">
        <v>0</v>
      </c>
      <c r="BL75" s="12">
        <f t="shared" si="136"/>
        <v>0</v>
      </c>
      <c r="BM75" s="18">
        <f t="shared" si="158"/>
        <v>0</v>
      </c>
      <c r="BN75" s="24">
        <v>22</v>
      </c>
      <c r="BO75" s="12">
        <f t="shared" si="137"/>
        <v>66</v>
      </c>
      <c r="BP75" s="18">
        <f t="shared" si="159"/>
        <v>99660</v>
      </c>
      <c r="BQ75" s="24">
        <v>0</v>
      </c>
      <c r="BR75" s="12">
        <f t="shared" si="138"/>
        <v>0</v>
      </c>
      <c r="BS75" s="18">
        <f t="shared" si="118"/>
        <v>0</v>
      </c>
      <c r="BT75" s="38">
        <v>0</v>
      </c>
      <c r="BU75" s="12">
        <f t="shared" si="139"/>
        <v>0</v>
      </c>
      <c r="BV75" s="18">
        <f t="shared" si="160"/>
        <v>0</v>
      </c>
      <c r="BW75" s="23">
        <v>0</v>
      </c>
      <c r="BX75" s="12">
        <f t="shared" si="140"/>
        <v>0</v>
      </c>
      <c r="BY75" s="20">
        <f t="shared" si="161"/>
        <v>0</v>
      </c>
      <c r="BZ75" s="36">
        <v>0</v>
      </c>
      <c r="CA75" s="12">
        <f t="shared" si="141"/>
        <v>0</v>
      </c>
      <c r="CB75" s="20">
        <f t="shared" si="162"/>
        <v>0</v>
      </c>
      <c r="CC75" s="28">
        <v>0</v>
      </c>
      <c r="CD75" s="12">
        <f t="shared" si="142"/>
        <v>0</v>
      </c>
      <c r="CE75" s="20">
        <f t="shared" si="163"/>
        <v>0</v>
      </c>
      <c r="CF75" s="36">
        <v>0</v>
      </c>
      <c r="CG75" s="12">
        <f t="shared" si="143"/>
        <v>0</v>
      </c>
      <c r="CH75" s="20">
        <f t="shared" si="164"/>
        <v>0</v>
      </c>
      <c r="CI75" s="36">
        <v>0</v>
      </c>
      <c r="CJ75" s="12">
        <f t="shared" si="144"/>
        <v>0</v>
      </c>
      <c r="CK75" s="20">
        <f t="shared" si="165"/>
        <v>0</v>
      </c>
      <c r="CL75" s="23"/>
      <c r="CM75" s="12">
        <f t="shared" si="145"/>
        <v>0</v>
      </c>
      <c r="CN75" s="20">
        <f t="shared" si="166"/>
        <v>0</v>
      </c>
      <c r="CO75" s="23"/>
      <c r="CP75" s="12">
        <f t="shared" si="146"/>
        <v>0</v>
      </c>
      <c r="CQ75" s="20">
        <f t="shared" si="167"/>
        <v>0</v>
      </c>
      <c r="CR75" s="54">
        <v>28</v>
      </c>
    </row>
    <row r="76" spans="1:96" ht="15.75" x14ac:dyDescent="0.25">
      <c r="A76" s="46" t="s">
        <v>815</v>
      </c>
      <c r="B76" s="46" t="s">
        <v>33</v>
      </c>
      <c r="C76" s="46" t="s">
        <v>314</v>
      </c>
      <c r="D76" s="46" t="s">
        <v>83</v>
      </c>
      <c r="E76" s="49" t="s">
        <v>250</v>
      </c>
      <c r="F76" s="49" t="s">
        <v>164</v>
      </c>
      <c r="G76" s="49" t="s">
        <v>121</v>
      </c>
      <c r="H76" s="49">
        <v>218</v>
      </c>
      <c r="I76" s="47">
        <v>658360</v>
      </c>
      <c r="J76" s="59"/>
      <c r="K76" s="46" t="s">
        <v>578</v>
      </c>
      <c r="L76" s="46" t="s">
        <v>579</v>
      </c>
      <c r="M76" s="46" t="s">
        <v>580</v>
      </c>
      <c r="N76" s="46" t="s">
        <v>581</v>
      </c>
      <c r="O76" s="46" t="s">
        <v>582</v>
      </c>
      <c r="P76" s="40" t="s">
        <v>124</v>
      </c>
      <c r="Q76" s="49" t="s">
        <v>450</v>
      </c>
      <c r="R76" s="46" t="s">
        <v>661</v>
      </c>
      <c r="S76" s="46" t="s">
        <v>735</v>
      </c>
      <c r="T76" s="47">
        <v>4400</v>
      </c>
      <c r="U76" s="46" t="s">
        <v>31</v>
      </c>
      <c r="V76" s="47">
        <v>7261.76</v>
      </c>
      <c r="W76" s="47">
        <v>10</v>
      </c>
      <c r="X76" s="46" t="s">
        <v>764</v>
      </c>
      <c r="Y76" s="46" t="s">
        <v>359</v>
      </c>
      <c r="Z76" s="48">
        <v>46664</v>
      </c>
      <c r="AA76" s="47">
        <v>1</v>
      </c>
      <c r="AB76" s="47">
        <v>0</v>
      </c>
      <c r="AC76" s="47">
        <v>0</v>
      </c>
      <c r="AD76" s="47">
        <v>40.5</v>
      </c>
      <c r="AE76" s="49"/>
      <c r="AF76" s="6">
        <v>3020</v>
      </c>
      <c r="AG76" s="24">
        <v>0</v>
      </c>
      <c r="AH76" s="12">
        <f t="shared" si="127"/>
        <v>0</v>
      </c>
      <c r="AI76" s="18">
        <f t="shared" si="147"/>
        <v>0</v>
      </c>
      <c r="AJ76" s="29">
        <v>0</v>
      </c>
      <c r="AK76" s="12">
        <f t="shared" si="128"/>
        <v>0</v>
      </c>
      <c r="AL76" s="18">
        <f t="shared" si="148"/>
        <v>0</v>
      </c>
      <c r="AM76" s="24">
        <v>10</v>
      </c>
      <c r="AN76" s="12">
        <f t="shared" si="149"/>
        <v>30</v>
      </c>
      <c r="AO76" s="18">
        <f t="shared" si="150"/>
        <v>90600</v>
      </c>
      <c r="AP76" s="24">
        <v>0</v>
      </c>
      <c r="AQ76" s="12">
        <f t="shared" si="129"/>
        <v>0</v>
      </c>
      <c r="AR76" s="18">
        <f t="shared" si="151"/>
        <v>0</v>
      </c>
      <c r="AS76" s="24">
        <v>0</v>
      </c>
      <c r="AT76" s="12">
        <f t="shared" si="130"/>
        <v>0</v>
      </c>
      <c r="AU76" s="18">
        <f t="shared" si="152"/>
        <v>0</v>
      </c>
      <c r="AV76" s="24">
        <v>0</v>
      </c>
      <c r="AW76" s="12">
        <f t="shared" si="131"/>
        <v>0</v>
      </c>
      <c r="AX76" s="18">
        <f t="shared" si="153"/>
        <v>0</v>
      </c>
      <c r="AY76" s="24">
        <v>0</v>
      </c>
      <c r="AZ76" s="12">
        <f t="shared" si="132"/>
        <v>0</v>
      </c>
      <c r="BA76" s="19">
        <f t="shared" si="154"/>
        <v>0</v>
      </c>
      <c r="BB76" s="24">
        <v>0</v>
      </c>
      <c r="BC76" s="12">
        <f t="shared" si="133"/>
        <v>0</v>
      </c>
      <c r="BD76" s="18">
        <f t="shared" si="155"/>
        <v>0</v>
      </c>
      <c r="BE76" s="24">
        <v>0</v>
      </c>
      <c r="BF76" s="12">
        <f t="shared" si="134"/>
        <v>0</v>
      </c>
      <c r="BG76" s="18">
        <f t="shared" si="156"/>
        <v>0</v>
      </c>
      <c r="BH76" s="24">
        <v>0</v>
      </c>
      <c r="BI76" s="12">
        <f t="shared" si="135"/>
        <v>0</v>
      </c>
      <c r="BJ76" s="18">
        <f t="shared" si="157"/>
        <v>0</v>
      </c>
      <c r="BK76" s="24">
        <v>0</v>
      </c>
      <c r="BL76" s="12">
        <f t="shared" si="136"/>
        <v>0</v>
      </c>
      <c r="BM76" s="18">
        <f t="shared" si="158"/>
        <v>0</v>
      </c>
      <c r="BN76" s="24">
        <v>46</v>
      </c>
      <c r="BO76" s="12">
        <f t="shared" si="137"/>
        <v>138</v>
      </c>
      <c r="BP76" s="18">
        <f t="shared" si="159"/>
        <v>416760</v>
      </c>
      <c r="BQ76" s="24">
        <v>0</v>
      </c>
      <c r="BR76" s="12">
        <f t="shared" si="138"/>
        <v>0</v>
      </c>
      <c r="BS76" s="18">
        <f t="shared" si="118"/>
        <v>0</v>
      </c>
      <c r="BT76" s="38">
        <v>0</v>
      </c>
      <c r="BU76" s="12">
        <f t="shared" si="139"/>
        <v>0</v>
      </c>
      <c r="BV76" s="18">
        <f t="shared" si="160"/>
        <v>0</v>
      </c>
      <c r="BW76" s="23">
        <v>0</v>
      </c>
      <c r="BX76" s="12">
        <f t="shared" si="140"/>
        <v>0</v>
      </c>
      <c r="BY76" s="20">
        <f t="shared" si="161"/>
        <v>0</v>
      </c>
      <c r="BZ76" s="36">
        <v>0</v>
      </c>
      <c r="CA76" s="12">
        <f t="shared" si="141"/>
        <v>0</v>
      </c>
      <c r="CB76" s="20">
        <f t="shared" si="162"/>
        <v>0</v>
      </c>
      <c r="CC76" s="28">
        <v>0</v>
      </c>
      <c r="CD76" s="12">
        <f t="shared" si="142"/>
        <v>0</v>
      </c>
      <c r="CE76" s="20">
        <f t="shared" si="163"/>
        <v>0</v>
      </c>
      <c r="CF76" s="36">
        <v>0</v>
      </c>
      <c r="CG76" s="12">
        <f t="shared" si="143"/>
        <v>0</v>
      </c>
      <c r="CH76" s="20">
        <f t="shared" si="164"/>
        <v>0</v>
      </c>
      <c r="CI76" s="36">
        <v>0</v>
      </c>
      <c r="CJ76" s="12">
        <f t="shared" si="144"/>
        <v>0</v>
      </c>
      <c r="CK76" s="20">
        <f t="shared" si="165"/>
        <v>0</v>
      </c>
      <c r="CL76" s="23"/>
      <c r="CM76" s="12">
        <f t="shared" si="145"/>
        <v>0</v>
      </c>
      <c r="CN76" s="20">
        <f t="shared" si="166"/>
        <v>0</v>
      </c>
      <c r="CO76" s="23"/>
      <c r="CP76" s="12">
        <f t="shared" si="146"/>
        <v>0</v>
      </c>
      <c r="CQ76" s="20">
        <f t="shared" si="167"/>
        <v>0</v>
      </c>
      <c r="CR76" s="54">
        <v>50</v>
      </c>
    </row>
    <row r="77" spans="1:96" ht="15.75" x14ac:dyDescent="0.25">
      <c r="A77" s="46" t="s">
        <v>816</v>
      </c>
      <c r="B77" s="46" t="s">
        <v>31</v>
      </c>
      <c r="C77" s="46" t="s">
        <v>315</v>
      </c>
      <c r="D77" s="46" t="s">
        <v>84</v>
      </c>
      <c r="E77" s="49" t="s">
        <v>251</v>
      </c>
      <c r="F77" s="49" t="s">
        <v>172</v>
      </c>
      <c r="G77" s="49" t="s">
        <v>415</v>
      </c>
      <c r="H77" s="49">
        <v>1778</v>
      </c>
      <c r="I77" s="47">
        <v>2209236.12</v>
      </c>
      <c r="J77" s="59">
        <v>32088471.190000001</v>
      </c>
      <c r="K77" s="46" t="s">
        <v>357</v>
      </c>
      <c r="L77" s="46" t="s">
        <v>587</v>
      </c>
      <c r="M77" s="46" t="s">
        <v>588</v>
      </c>
      <c r="N77" s="46" t="s">
        <v>589</v>
      </c>
      <c r="O77" s="46" t="s">
        <v>590</v>
      </c>
      <c r="P77" s="40" t="s">
        <v>124</v>
      </c>
      <c r="Q77" s="49" t="s">
        <v>446</v>
      </c>
      <c r="R77" s="46" t="s">
        <v>662</v>
      </c>
      <c r="S77" s="46" t="s">
        <v>736</v>
      </c>
      <c r="T77" s="47">
        <v>2088.3000000000002</v>
      </c>
      <c r="U77" s="46" t="s">
        <v>31</v>
      </c>
      <c r="V77" s="47">
        <v>3446.52</v>
      </c>
      <c r="W77" s="47">
        <v>10</v>
      </c>
      <c r="X77" s="46" t="s">
        <v>766</v>
      </c>
      <c r="Y77" s="46" t="s">
        <v>359</v>
      </c>
      <c r="Z77" s="48">
        <v>48637</v>
      </c>
      <c r="AA77" s="47">
        <v>1</v>
      </c>
      <c r="AB77" s="47">
        <v>0</v>
      </c>
      <c r="AC77" s="47">
        <v>0</v>
      </c>
      <c r="AD77" s="47">
        <v>40.5</v>
      </c>
      <c r="AE77" s="49"/>
      <c r="AF77" s="6">
        <v>1242.54</v>
      </c>
      <c r="AG77" s="24">
        <v>0</v>
      </c>
      <c r="AH77" s="12">
        <f t="shared" si="127"/>
        <v>0</v>
      </c>
      <c r="AI77" s="18">
        <f t="shared" si="147"/>
        <v>0</v>
      </c>
      <c r="AJ77" s="29">
        <v>14</v>
      </c>
      <c r="AK77" s="12">
        <f t="shared" si="128"/>
        <v>42</v>
      </c>
      <c r="AL77" s="18">
        <f t="shared" si="148"/>
        <v>52186.68</v>
      </c>
      <c r="AM77" s="24">
        <v>58</v>
      </c>
      <c r="AN77" s="12">
        <f t="shared" si="149"/>
        <v>174</v>
      </c>
      <c r="AO77" s="18">
        <f t="shared" si="150"/>
        <v>216201.96</v>
      </c>
      <c r="AP77" s="24">
        <v>86</v>
      </c>
      <c r="AQ77" s="12">
        <f t="shared" si="129"/>
        <v>258</v>
      </c>
      <c r="AR77" s="18">
        <f t="shared" si="151"/>
        <v>320575.32</v>
      </c>
      <c r="AS77" s="24">
        <v>0</v>
      </c>
      <c r="AT77" s="12">
        <f t="shared" si="130"/>
        <v>0</v>
      </c>
      <c r="AU77" s="18">
        <f t="shared" si="152"/>
        <v>0</v>
      </c>
      <c r="AV77" s="24">
        <v>182</v>
      </c>
      <c r="AW77" s="12">
        <f t="shared" si="131"/>
        <v>546</v>
      </c>
      <c r="AX77" s="18">
        <f t="shared" si="153"/>
        <v>678426.84</v>
      </c>
      <c r="AY77" s="24">
        <v>58</v>
      </c>
      <c r="AZ77" s="12">
        <f t="shared" si="132"/>
        <v>174</v>
      </c>
      <c r="BA77" s="19">
        <f t="shared" si="154"/>
        <v>216201.96</v>
      </c>
      <c r="BB77" s="24">
        <v>0</v>
      </c>
      <c r="BC77" s="12">
        <f t="shared" si="133"/>
        <v>0</v>
      </c>
      <c r="BD77" s="18">
        <f t="shared" si="155"/>
        <v>0</v>
      </c>
      <c r="BE77" s="24">
        <v>29</v>
      </c>
      <c r="BF77" s="12">
        <f t="shared" si="134"/>
        <v>87</v>
      </c>
      <c r="BG77" s="18">
        <f t="shared" si="156"/>
        <v>108100.98</v>
      </c>
      <c r="BH77" s="24">
        <v>0</v>
      </c>
      <c r="BI77" s="12">
        <f t="shared" si="135"/>
        <v>0</v>
      </c>
      <c r="BJ77" s="18">
        <f t="shared" si="157"/>
        <v>0</v>
      </c>
      <c r="BK77" s="24">
        <v>0</v>
      </c>
      <c r="BL77" s="12">
        <f t="shared" si="136"/>
        <v>0</v>
      </c>
      <c r="BM77" s="18">
        <f t="shared" si="158"/>
        <v>0</v>
      </c>
      <c r="BN77" s="24">
        <v>0</v>
      </c>
      <c r="BO77" s="12">
        <f t="shared" si="137"/>
        <v>0</v>
      </c>
      <c r="BP77" s="18">
        <f t="shared" si="159"/>
        <v>0</v>
      </c>
      <c r="BQ77" s="24">
        <v>0</v>
      </c>
      <c r="BR77" s="12">
        <f t="shared" si="138"/>
        <v>0</v>
      </c>
      <c r="BS77" s="18">
        <f t="shared" si="118"/>
        <v>0</v>
      </c>
      <c r="BT77" s="38">
        <v>0</v>
      </c>
      <c r="BU77" s="12">
        <f t="shared" si="139"/>
        <v>0</v>
      </c>
      <c r="BV77" s="18">
        <f t="shared" si="160"/>
        <v>0</v>
      </c>
      <c r="BW77" s="23">
        <v>0</v>
      </c>
      <c r="BX77" s="12">
        <f t="shared" si="140"/>
        <v>0</v>
      </c>
      <c r="BY77" s="20">
        <f t="shared" si="161"/>
        <v>0</v>
      </c>
      <c r="BZ77" s="36">
        <v>29</v>
      </c>
      <c r="CA77" s="12">
        <f t="shared" si="141"/>
        <v>87</v>
      </c>
      <c r="CB77" s="20">
        <f t="shared" si="162"/>
        <v>108100.98</v>
      </c>
      <c r="CC77" s="28">
        <v>0</v>
      </c>
      <c r="CD77" s="12">
        <f t="shared" si="142"/>
        <v>0</v>
      </c>
      <c r="CE77" s="20">
        <f t="shared" si="163"/>
        <v>0</v>
      </c>
      <c r="CF77" s="36">
        <v>0</v>
      </c>
      <c r="CG77" s="12">
        <f t="shared" si="143"/>
        <v>0</v>
      </c>
      <c r="CH77" s="20">
        <f t="shared" si="164"/>
        <v>0</v>
      </c>
      <c r="CI77" s="36">
        <v>0</v>
      </c>
      <c r="CJ77" s="12">
        <f t="shared" si="144"/>
        <v>0</v>
      </c>
      <c r="CK77" s="20">
        <f t="shared" si="165"/>
        <v>0</v>
      </c>
      <c r="CL77" s="23"/>
      <c r="CM77" s="12">
        <f t="shared" si="145"/>
        <v>0</v>
      </c>
      <c r="CN77" s="20">
        <f t="shared" si="166"/>
        <v>0</v>
      </c>
      <c r="CO77" s="23"/>
      <c r="CP77" s="12">
        <f t="shared" si="146"/>
        <v>0</v>
      </c>
      <c r="CQ77" s="20">
        <f t="shared" si="167"/>
        <v>0</v>
      </c>
      <c r="CR77" s="54">
        <v>410</v>
      </c>
    </row>
    <row r="78" spans="1:96" ht="15.75" x14ac:dyDescent="0.25">
      <c r="A78" s="46" t="s">
        <v>816</v>
      </c>
      <c r="B78" s="46" t="s">
        <v>33</v>
      </c>
      <c r="C78" s="46" t="s">
        <v>315</v>
      </c>
      <c r="D78" s="46" t="s">
        <v>84</v>
      </c>
      <c r="E78" s="49" t="s">
        <v>252</v>
      </c>
      <c r="F78" s="49" t="s">
        <v>172</v>
      </c>
      <c r="G78" s="49" t="s">
        <v>416</v>
      </c>
      <c r="H78" s="49">
        <v>4305</v>
      </c>
      <c r="I78" s="47">
        <v>10698226.35</v>
      </c>
      <c r="J78" s="59"/>
      <c r="K78" s="46" t="s">
        <v>357</v>
      </c>
      <c r="L78" s="46" t="s">
        <v>587</v>
      </c>
      <c r="M78" s="46" t="s">
        <v>588</v>
      </c>
      <c r="N78" s="46" t="s">
        <v>589</v>
      </c>
      <c r="O78" s="46" t="s">
        <v>590</v>
      </c>
      <c r="P78" s="40" t="s">
        <v>124</v>
      </c>
      <c r="Q78" s="49" t="s">
        <v>446</v>
      </c>
      <c r="R78" s="46" t="s">
        <v>663</v>
      </c>
      <c r="S78" s="46" t="s">
        <v>737</v>
      </c>
      <c r="T78" s="47">
        <v>4176.59</v>
      </c>
      <c r="U78" s="46" t="s">
        <v>31</v>
      </c>
      <c r="V78" s="47">
        <v>6893.04</v>
      </c>
      <c r="W78" s="47">
        <v>10</v>
      </c>
      <c r="X78" s="46" t="s">
        <v>766</v>
      </c>
      <c r="Y78" s="46" t="s">
        <v>359</v>
      </c>
      <c r="Z78" s="48">
        <v>48637</v>
      </c>
      <c r="AA78" s="47">
        <v>1</v>
      </c>
      <c r="AB78" s="47">
        <v>0</v>
      </c>
      <c r="AC78" s="47">
        <v>0</v>
      </c>
      <c r="AD78" s="47">
        <v>40.5</v>
      </c>
      <c r="AE78" s="49"/>
      <c r="AF78" s="6">
        <v>2485.0700000000002</v>
      </c>
      <c r="AG78" s="27">
        <v>0</v>
      </c>
      <c r="AH78" s="12">
        <f t="shared" si="127"/>
        <v>0</v>
      </c>
      <c r="AI78" s="18">
        <f t="shared" si="147"/>
        <v>0</v>
      </c>
      <c r="AJ78" s="32">
        <v>14</v>
      </c>
      <c r="AK78" s="12">
        <f t="shared" si="128"/>
        <v>42</v>
      </c>
      <c r="AL78" s="18">
        <f t="shared" si="148"/>
        <v>104372.94</v>
      </c>
      <c r="AM78" s="33">
        <v>461</v>
      </c>
      <c r="AN78" s="12">
        <f t="shared" si="149"/>
        <v>1383</v>
      </c>
      <c r="AO78" s="18">
        <f t="shared" si="150"/>
        <v>3436851.81</v>
      </c>
      <c r="AP78" s="33">
        <v>0</v>
      </c>
      <c r="AQ78" s="12">
        <f t="shared" si="129"/>
        <v>0</v>
      </c>
      <c r="AR78" s="18">
        <f t="shared" si="151"/>
        <v>0</v>
      </c>
      <c r="AS78" s="33">
        <v>125</v>
      </c>
      <c r="AT78" s="12">
        <f t="shared" si="130"/>
        <v>375</v>
      </c>
      <c r="AU78" s="18">
        <f t="shared" si="152"/>
        <v>931901.25000000012</v>
      </c>
      <c r="AV78" s="33">
        <v>43</v>
      </c>
      <c r="AW78" s="12">
        <f t="shared" si="131"/>
        <v>129</v>
      </c>
      <c r="AX78" s="18">
        <f t="shared" si="153"/>
        <v>320574.03000000003</v>
      </c>
      <c r="AY78" s="35">
        <v>0</v>
      </c>
      <c r="AZ78" s="12">
        <f t="shared" si="132"/>
        <v>0</v>
      </c>
      <c r="BA78" s="19">
        <f t="shared" si="154"/>
        <v>0</v>
      </c>
      <c r="BB78" s="33">
        <v>214</v>
      </c>
      <c r="BC78" s="12">
        <f t="shared" si="133"/>
        <v>642</v>
      </c>
      <c r="BD78" s="18">
        <f t="shared" si="155"/>
        <v>1595414.9400000002</v>
      </c>
      <c r="BE78" s="33">
        <v>228</v>
      </c>
      <c r="BF78" s="12">
        <f t="shared" si="134"/>
        <v>684</v>
      </c>
      <c r="BG78" s="18">
        <f t="shared" si="156"/>
        <v>1699787.8800000001</v>
      </c>
      <c r="BH78" s="24">
        <v>0</v>
      </c>
      <c r="BI78" s="12">
        <f t="shared" si="135"/>
        <v>0</v>
      </c>
      <c r="BJ78" s="18">
        <f t="shared" si="157"/>
        <v>0</v>
      </c>
      <c r="BK78" s="24">
        <v>0</v>
      </c>
      <c r="BL78" s="12">
        <f t="shared" si="136"/>
        <v>0</v>
      </c>
      <c r="BM78" s="18">
        <f t="shared" si="158"/>
        <v>0</v>
      </c>
      <c r="BN78" s="24">
        <v>0</v>
      </c>
      <c r="BO78" s="12">
        <f t="shared" si="137"/>
        <v>0</v>
      </c>
      <c r="BP78" s="18">
        <f t="shared" si="159"/>
        <v>0</v>
      </c>
      <c r="BQ78" s="24">
        <v>0</v>
      </c>
      <c r="BR78" s="12">
        <f t="shared" si="138"/>
        <v>0</v>
      </c>
      <c r="BS78" s="18">
        <f t="shared" si="118"/>
        <v>0</v>
      </c>
      <c r="BT78" s="38">
        <v>0</v>
      </c>
      <c r="BU78" s="12">
        <f t="shared" si="139"/>
        <v>0</v>
      </c>
      <c r="BV78" s="18">
        <f t="shared" si="160"/>
        <v>0</v>
      </c>
      <c r="BW78" s="23">
        <v>0</v>
      </c>
      <c r="BX78" s="12">
        <f t="shared" si="140"/>
        <v>0</v>
      </c>
      <c r="BY78" s="20">
        <f t="shared" si="161"/>
        <v>0</v>
      </c>
      <c r="BZ78" s="36">
        <v>19</v>
      </c>
      <c r="CA78" s="12">
        <f t="shared" si="141"/>
        <v>57</v>
      </c>
      <c r="CB78" s="20">
        <f t="shared" si="162"/>
        <v>141648.99000000002</v>
      </c>
      <c r="CC78" s="28">
        <v>0</v>
      </c>
      <c r="CD78" s="12">
        <f t="shared" si="142"/>
        <v>0</v>
      </c>
      <c r="CE78" s="20">
        <f t="shared" si="163"/>
        <v>0</v>
      </c>
      <c r="CF78" s="36">
        <v>0</v>
      </c>
      <c r="CG78" s="12">
        <f t="shared" si="143"/>
        <v>0</v>
      </c>
      <c r="CH78" s="20">
        <f t="shared" si="164"/>
        <v>0</v>
      </c>
      <c r="CI78" s="36">
        <v>0</v>
      </c>
      <c r="CJ78" s="12">
        <f t="shared" si="144"/>
        <v>0</v>
      </c>
      <c r="CK78" s="20">
        <f t="shared" si="165"/>
        <v>0</v>
      </c>
      <c r="CL78" s="23"/>
      <c r="CM78" s="12">
        <f t="shared" si="145"/>
        <v>0</v>
      </c>
      <c r="CN78" s="20">
        <f t="shared" si="166"/>
        <v>0</v>
      </c>
      <c r="CO78" s="23"/>
      <c r="CP78" s="12">
        <f t="shared" si="146"/>
        <v>0</v>
      </c>
      <c r="CQ78" s="20">
        <f t="shared" si="167"/>
        <v>0</v>
      </c>
      <c r="CR78" s="54">
        <v>993</v>
      </c>
    </row>
    <row r="79" spans="1:96" ht="15.75" x14ac:dyDescent="0.25">
      <c r="A79" s="46" t="s">
        <v>816</v>
      </c>
      <c r="B79" s="46" t="s">
        <v>34</v>
      </c>
      <c r="C79" s="46" t="s">
        <v>315</v>
      </c>
      <c r="D79" s="46" t="s">
        <v>84</v>
      </c>
      <c r="E79" s="49" t="s">
        <v>253</v>
      </c>
      <c r="F79" s="49" t="s">
        <v>172</v>
      </c>
      <c r="G79" s="49" t="s">
        <v>417</v>
      </c>
      <c r="H79" s="49">
        <v>3252</v>
      </c>
      <c r="I79" s="47">
        <v>14142525.24</v>
      </c>
      <c r="J79" s="59"/>
      <c r="K79" s="46" t="s">
        <v>357</v>
      </c>
      <c r="L79" s="46" t="s">
        <v>587</v>
      </c>
      <c r="M79" s="46" t="s">
        <v>588</v>
      </c>
      <c r="N79" s="46" t="s">
        <v>589</v>
      </c>
      <c r="O79" s="46" t="s">
        <v>590</v>
      </c>
      <c r="P79" s="40" t="s">
        <v>124</v>
      </c>
      <c r="Q79" s="49" t="s">
        <v>446</v>
      </c>
      <c r="R79" s="46" t="s">
        <v>664</v>
      </c>
      <c r="S79" s="46" t="s">
        <v>738</v>
      </c>
      <c r="T79" s="47">
        <v>7309.03</v>
      </c>
      <c r="U79" s="46" t="s">
        <v>31</v>
      </c>
      <c r="V79" s="47">
        <v>12062.82</v>
      </c>
      <c r="W79" s="47">
        <v>10</v>
      </c>
      <c r="X79" s="46" t="s">
        <v>766</v>
      </c>
      <c r="Y79" s="46" t="s">
        <v>359</v>
      </c>
      <c r="Z79" s="48">
        <v>48637</v>
      </c>
      <c r="AA79" s="47">
        <v>1</v>
      </c>
      <c r="AB79" s="47">
        <v>0</v>
      </c>
      <c r="AC79" s="47">
        <v>0</v>
      </c>
      <c r="AD79" s="47">
        <v>0</v>
      </c>
      <c r="AE79" s="49"/>
      <c r="AF79" s="6">
        <v>4348.87</v>
      </c>
      <c r="AG79" s="27">
        <v>0</v>
      </c>
      <c r="AH79" s="12">
        <f t="shared" si="127"/>
        <v>0</v>
      </c>
      <c r="AI79" s="18">
        <f t="shared" si="147"/>
        <v>0</v>
      </c>
      <c r="AJ79" s="32">
        <v>14</v>
      </c>
      <c r="AK79" s="12">
        <f t="shared" si="128"/>
        <v>42</v>
      </c>
      <c r="AL79" s="18">
        <f t="shared" si="148"/>
        <v>182652.54</v>
      </c>
      <c r="AM79" s="33">
        <v>254</v>
      </c>
      <c r="AN79" s="12">
        <f t="shared" si="149"/>
        <v>762</v>
      </c>
      <c r="AO79" s="18">
        <f t="shared" si="150"/>
        <v>3313838.94</v>
      </c>
      <c r="AP79" s="33">
        <v>0</v>
      </c>
      <c r="AQ79" s="12">
        <f t="shared" si="129"/>
        <v>0</v>
      </c>
      <c r="AR79" s="18">
        <f t="shared" si="151"/>
        <v>0</v>
      </c>
      <c r="AS79" s="33">
        <v>144</v>
      </c>
      <c r="AT79" s="12">
        <f t="shared" si="130"/>
        <v>432</v>
      </c>
      <c r="AU79" s="18">
        <f t="shared" si="152"/>
        <v>1878711.8399999999</v>
      </c>
      <c r="AV79" s="33">
        <v>283</v>
      </c>
      <c r="AW79" s="12">
        <f t="shared" si="131"/>
        <v>849</v>
      </c>
      <c r="AX79" s="18">
        <f t="shared" si="153"/>
        <v>3692190.63</v>
      </c>
      <c r="AY79" s="35">
        <v>0</v>
      </c>
      <c r="AZ79" s="12">
        <f t="shared" si="132"/>
        <v>0</v>
      </c>
      <c r="BA79" s="19">
        <f t="shared" si="154"/>
        <v>0</v>
      </c>
      <c r="BB79" s="33">
        <v>94</v>
      </c>
      <c r="BC79" s="12">
        <f t="shared" si="133"/>
        <v>282</v>
      </c>
      <c r="BD79" s="18">
        <f t="shared" si="155"/>
        <v>1226381.3400000001</v>
      </c>
      <c r="BE79" s="33">
        <v>26</v>
      </c>
      <c r="BF79" s="12">
        <f t="shared" si="134"/>
        <v>78</v>
      </c>
      <c r="BG79" s="18">
        <f t="shared" si="156"/>
        <v>339211.86</v>
      </c>
      <c r="BH79" s="24">
        <v>0</v>
      </c>
      <c r="BI79" s="12">
        <f t="shared" si="135"/>
        <v>0</v>
      </c>
      <c r="BJ79" s="18">
        <f t="shared" si="157"/>
        <v>0</v>
      </c>
      <c r="BK79" s="24">
        <v>0</v>
      </c>
      <c r="BL79" s="12">
        <f t="shared" si="136"/>
        <v>0</v>
      </c>
      <c r="BM79" s="18">
        <f t="shared" si="158"/>
        <v>0</v>
      </c>
      <c r="BN79" s="24">
        <v>0</v>
      </c>
      <c r="BO79" s="12">
        <f t="shared" si="137"/>
        <v>0</v>
      </c>
      <c r="BP79" s="18">
        <f t="shared" si="159"/>
        <v>0</v>
      </c>
      <c r="BQ79" s="24">
        <v>0</v>
      </c>
      <c r="BR79" s="12">
        <f t="shared" si="138"/>
        <v>0</v>
      </c>
      <c r="BS79" s="18">
        <f t="shared" si="118"/>
        <v>0</v>
      </c>
      <c r="BT79" s="38">
        <v>0</v>
      </c>
      <c r="BU79" s="12">
        <f t="shared" si="139"/>
        <v>0</v>
      </c>
      <c r="BV79" s="18">
        <f t="shared" si="160"/>
        <v>0</v>
      </c>
      <c r="BW79" s="23">
        <v>0</v>
      </c>
      <c r="BX79" s="12">
        <f t="shared" si="140"/>
        <v>0</v>
      </c>
      <c r="BY79" s="20">
        <f t="shared" si="161"/>
        <v>0</v>
      </c>
      <c r="BZ79" s="36">
        <v>19</v>
      </c>
      <c r="CA79" s="12">
        <f t="shared" si="141"/>
        <v>57</v>
      </c>
      <c r="CB79" s="20">
        <f t="shared" si="162"/>
        <v>247885.59</v>
      </c>
      <c r="CC79" s="28">
        <v>0</v>
      </c>
      <c r="CD79" s="12">
        <f t="shared" si="142"/>
        <v>0</v>
      </c>
      <c r="CE79" s="20">
        <f t="shared" si="163"/>
        <v>0</v>
      </c>
      <c r="CF79" s="36">
        <v>0</v>
      </c>
      <c r="CG79" s="12">
        <f t="shared" si="143"/>
        <v>0</v>
      </c>
      <c r="CH79" s="20">
        <f t="shared" si="164"/>
        <v>0</v>
      </c>
      <c r="CI79" s="36">
        <v>0</v>
      </c>
      <c r="CJ79" s="12">
        <f t="shared" si="144"/>
        <v>0</v>
      </c>
      <c r="CK79" s="20">
        <f t="shared" si="165"/>
        <v>0</v>
      </c>
      <c r="CL79" s="23"/>
      <c r="CM79" s="12">
        <f t="shared" si="145"/>
        <v>0</v>
      </c>
      <c r="CN79" s="20">
        <f t="shared" si="166"/>
        <v>0</v>
      </c>
      <c r="CO79" s="23"/>
      <c r="CP79" s="12">
        <f t="shared" si="146"/>
        <v>0</v>
      </c>
      <c r="CQ79" s="20">
        <f t="shared" si="167"/>
        <v>0</v>
      </c>
      <c r="CR79" s="54">
        <v>750</v>
      </c>
    </row>
    <row r="80" spans="1:96" ht="15.75" x14ac:dyDescent="0.25">
      <c r="A80" s="46" t="s">
        <v>816</v>
      </c>
      <c r="B80" s="46" t="s">
        <v>64</v>
      </c>
      <c r="C80" s="46" t="s">
        <v>315</v>
      </c>
      <c r="D80" s="46" t="s">
        <v>84</v>
      </c>
      <c r="E80" s="49" t="s">
        <v>254</v>
      </c>
      <c r="F80" s="49" t="s">
        <v>172</v>
      </c>
      <c r="G80" s="49" t="s">
        <v>418</v>
      </c>
      <c r="H80" s="49">
        <v>811</v>
      </c>
      <c r="I80" s="47">
        <v>5038483.4800000004</v>
      </c>
      <c r="J80" s="59"/>
      <c r="K80" s="46" t="s">
        <v>357</v>
      </c>
      <c r="L80" s="46" t="s">
        <v>587</v>
      </c>
      <c r="M80" s="46" t="s">
        <v>588</v>
      </c>
      <c r="N80" s="46" t="s">
        <v>589</v>
      </c>
      <c r="O80" s="46" t="s">
        <v>590</v>
      </c>
      <c r="P80" s="40" t="s">
        <v>124</v>
      </c>
      <c r="Q80" s="49" t="s">
        <v>446</v>
      </c>
      <c r="R80" s="46" t="s">
        <v>665</v>
      </c>
      <c r="S80" s="46" t="s">
        <v>739</v>
      </c>
      <c r="T80" s="47">
        <v>10441.48</v>
      </c>
      <c r="U80" s="46" t="s">
        <v>31</v>
      </c>
      <c r="V80" s="47">
        <v>17232.61</v>
      </c>
      <c r="W80" s="47">
        <v>10</v>
      </c>
      <c r="X80" s="46" t="s">
        <v>766</v>
      </c>
      <c r="Y80" s="46" t="s">
        <v>359</v>
      </c>
      <c r="Z80" s="48">
        <v>48637</v>
      </c>
      <c r="AA80" s="47">
        <v>1</v>
      </c>
      <c r="AB80" s="47">
        <v>0</v>
      </c>
      <c r="AC80" s="47">
        <v>0</v>
      </c>
      <c r="AD80" s="47">
        <v>0</v>
      </c>
      <c r="AE80" s="49"/>
      <c r="AF80" s="6">
        <v>6212.68</v>
      </c>
      <c r="AG80" s="27">
        <v>0</v>
      </c>
      <c r="AH80" s="12">
        <f t="shared" si="127"/>
        <v>0</v>
      </c>
      <c r="AI80" s="18">
        <f t="shared" si="147"/>
        <v>0</v>
      </c>
      <c r="AJ80" s="32">
        <v>0</v>
      </c>
      <c r="AK80" s="12">
        <f t="shared" si="128"/>
        <v>0</v>
      </c>
      <c r="AL80" s="18">
        <f t="shared" si="148"/>
        <v>0</v>
      </c>
      <c r="AM80" s="33">
        <v>0</v>
      </c>
      <c r="AN80" s="12">
        <f t="shared" si="149"/>
        <v>0</v>
      </c>
      <c r="AO80" s="18">
        <f t="shared" si="150"/>
        <v>0</v>
      </c>
      <c r="AP80" s="33">
        <v>86</v>
      </c>
      <c r="AQ80" s="12">
        <f t="shared" si="129"/>
        <v>258</v>
      </c>
      <c r="AR80" s="18">
        <f t="shared" si="151"/>
        <v>1602871.4400000002</v>
      </c>
      <c r="AS80" s="33">
        <v>0</v>
      </c>
      <c r="AT80" s="12">
        <f t="shared" si="130"/>
        <v>0</v>
      </c>
      <c r="AU80" s="18">
        <f t="shared" si="152"/>
        <v>0</v>
      </c>
      <c r="AV80" s="33">
        <v>0</v>
      </c>
      <c r="AW80" s="12">
        <f t="shared" si="131"/>
        <v>0</v>
      </c>
      <c r="AX80" s="18">
        <f t="shared" si="153"/>
        <v>0</v>
      </c>
      <c r="AY80" s="35">
        <v>0</v>
      </c>
      <c r="AZ80" s="12">
        <f t="shared" si="132"/>
        <v>0</v>
      </c>
      <c r="BA80" s="19">
        <f t="shared" si="154"/>
        <v>0</v>
      </c>
      <c r="BB80" s="33">
        <v>55</v>
      </c>
      <c r="BC80" s="12">
        <f t="shared" si="133"/>
        <v>165</v>
      </c>
      <c r="BD80" s="18">
        <f t="shared" si="155"/>
        <v>1025092.2000000001</v>
      </c>
      <c r="BE80" s="33">
        <v>67</v>
      </c>
      <c r="BF80" s="12">
        <f t="shared" si="134"/>
        <v>201</v>
      </c>
      <c r="BG80" s="18">
        <f t="shared" si="156"/>
        <v>1248748.6800000002</v>
      </c>
      <c r="BH80" s="24">
        <v>0</v>
      </c>
      <c r="BI80" s="12">
        <f t="shared" si="135"/>
        <v>0</v>
      </c>
      <c r="BJ80" s="18">
        <f t="shared" si="157"/>
        <v>0</v>
      </c>
      <c r="BK80" s="24">
        <v>0</v>
      </c>
      <c r="BL80" s="12">
        <f t="shared" si="136"/>
        <v>0</v>
      </c>
      <c r="BM80" s="18">
        <f t="shared" si="158"/>
        <v>0</v>
      </c>
      <c r="BN80" s="24">
        <v>0</v>
      </c>
      <c r="BO80" s="12">
        <f t="shared" si="137"/>
        <v>0</v>
      </c>
      <c r="BP80" s="18">
        <f t="shared" si="159"/>
        <v>0</v>
      </c>
      <c r="BQ80" s="24">
        <v>0</v>
      </c>
      <c r="BR80" s="12">
        <f t="shared" si="138"/>
        <v>0</v>
      </c>
      <c r="BS80" s="18">
        <f t="shared" si="118"/>
        <v>0</v>
      </c>
      <c r="BT80" s="38">
        <v>0</v>
      </c>
      <c r="BU80" s="12">
        <f t="shared" si="139"/>
        <v>0</v>
      </c>
      <c r="BV80" s="18">
        <f t="shared" si="160"/>
        <v>0</v>
      </c>
      <c r="BW80" s="23">
        <v>0</v>
      </c>
      <c r="BX80" s="12">
        <f t="shared" si="140"/>
        <v>0</v>
      </c>
      <c r="BY80" s="20">
        <f t="shared" si="161"/>
        <v>0</v>
      </c>
      <c r="BZ80" s="36">
        <v>0</v>
      </c>
      <c r="CA80" s="12">
        <f t="shared" si="141"/>
        <v>0</v>
      </c>
      <c r="CB80" s="20">
        <f t="shared" si="162"/>
        <v>0</v>
      </c>
      <c r="CC80" s="28">
        <v>0</v>
      </c>
      <c r="CD80" s="12">
        <f t="shared" si="142"/>
        <v>0</v>
      </c>
      <c r="CE80" s="20">
        <f t="shared" si="163"/>
        <v>0</v>
      </c>
      <c r="CF80" s="36">
        <v>0</v>
      </c>
      <c r="CG80" s="12">
        <f t="shared" si="143"/>
        <v>0</v>
      </c>
      <c r="CH80" s="20">
        <f t="shared" si="164"/>
        <v>0</v>
      </c>
      <c r="CI80" s="36">
        <v>0</v>
      </c>
      <c r="CJ80" s="12">
        <f t="shared" si="144"/>
        <v>0</v>
      </c>
      <c r="CK80" s="20">
        <f t="shared" si="165"/>
        <v>0</v>
      </c>
      <c r="CL80" s="23"/>
      <c r="CM80" s="12">
        <f t="shared" si="145"/>
        <v>0</v>
      </c>
      <c r="CN80" s="20">
        <f t="shared" si="166"/>
        <v>0</v>
      </c>
      <c r="CO80" s="23"/>
      <c r="CP80" s="12">
        <f t="shared" si="146"/>
        <v>0</v>
      </c>
      <c r="CQ80" s="20">
        <f t="shared" si="167"/>
        <v>0</v>
      </c>
      <c r="CR80" s="54">
        <v>187</v>
      </c>
    </row>
    <row r="81" spans="1:96" ht="25.5" x14ac:dyDescent="0.25">
      <c r="A81" s="46" t="s">
        <v>817</v>
      </c>
      <c r="B81" s="46" t="s">
        <v>31</v>
      </c>
      <c r="C81" s="46" t="s">
        <v>316</v>
      </c>
      <c r="D81" s="46" t="s">
        <v>85</v>
      </c>
      <c r="E81" s="49" t="s">
        <v>255</v>
      </c>
      <c r="F81" s="49" t="s">
        <v>173</v>
      </c>
      <c r="G81" s="49" t="s">
        <v>419</v>
      </c>
      <c r="H81" s="49">
        <v>253</v>
      </c>
      <c r="I81" s="47">
        <v>12885.29</v>
      </c>
      <c r="J81" s="59">
        <v>9816994.5599999987</v>
      </c>
      <c r="K81" s="49" t="s">
        <v>842</v>
      </c>
      <c r="L81" s="50" t="s">
        <v>843</v>
      </c>
      <c r="M81" s="51" t="s">
        <v>844</v>
      </c>
      <c r="N81" s="50" t="s">
        <v>845</v>
      </c>
      <c r="O81" s="52" t="s">
        <v>846</v>
      </c>
      <c r="P81" s="40" t="s">
        <v>124</v>
      </c>
      <c r="Q81" s="49" t="s">
        <v>452</v>
      </c>
      <c r="R81" s="46" t="s">
        <v>666</v>
      </c>
      <c r="S81" s="46" t="s">
        <v>740</v>
      </c>
      <c r="T81" s="47">
        <v>50.93</v>
      </c>
      <c r="U81" s="46" t="s">
        <v>34</v>
      </c>
      <c r="V81" s="47">
        <v>562</v>
      </c>
      <c r="W81" s="47">
        <v>10</v>
      </c>
      <c r="X81" s="46" t="s">
        <v>620</v>
      </c>
      <c r="Y81" s="46" t="s">
        <v>359</v>
      </c>
      <c r="Z81" s="48">
        <v>117610</v>
      </c>
      <c r="AA81" s="47">
        <v>1</v>
      </c>
      <c r="AB81" s="47">
        <v>0</v>
      </c>
      <c r="AC81" s="47">
        <v>27.338429999999999</v>
      </c>
      <c r="AD81" s="47">
        <v>0</v>
      </c>
      <c r="AE81" s="49"/>
      <c r="AF81" s="6">
        <v>50.93</v>
      </c>
      <c r="AG81" s="27">
        <v>0</v>
      </c>
      <c r="AH81" s="12">
        <f t="shared" si="127"/>
        <v>0</v>
      </c>
      <c r="AI81" s="18">
        <f t="shared" si="147"/>
        <v>0</v>
      </c>
      <c r="AJ81" s="32">
        <v>0</v>
      </c>
      <c r="AK81" s="12">
        <f t="shared" si="128"/>
        <v>0</v>
      </c>
      <c r="AL81" s="18">
        <f t="shared" si="148"/>
        <v>0</v>
      </c>
      <c r="AM81" s="33">
        <v>0</v>
      </c>
      <c r="AN81" s="12">
        <f t="shared" si="149"/>
        <v>0</v>
      </c>
      <c r="AO81" s="18">
        <f t="shared" si="150"/>
        <v>0</v>
      </c>
      <c r="AP81" s="33">
        <v>41</v>
      </c>
      <c r="AQ81" s="12">
        <f t="shared" si="129"/>
        <v>123</v>
      </c>
      <c r="AR81" s="18">
        <f t="shared" si="151"/>
        <v>6264.39</v>
      </c>
      <c r="AS81" s="33">
        <v>0</v>
      </c>
      <c r="AT81" s="12">
        <f t="shared" si="130"/>
        <v>0</v>
      </c>
      <c r="AU81" s="18">
        <f t="shared" si="152"/>
        <v>0</v>
      </c>
      <c r="AV81" s="33">
        <v>0</v>
      </c>
      <c r="AW81" s="12">
        <f t="shared" si="131"/>
        <v>0</v>
      </c>
      <c r="AX81" s="18">
        <f t="shared" si="153"/>
        <v>0</v>
      </c>
      <c r="AY81" s="35">
        <v>0</v>
      </c>
      <c r="AZ81" s="12">
        <f t="shared" si="132"/>
        <v>0</v>
      </c>
      <c r="BA81" s="19">
        <f t="shared" si="154"/>
        <v>0</v>
      </c>
      <c r="BB81" s="33">
        <v>0</v>
      </c>
      <c r="BC81" s="12">
        <f t="shared" si="133"/>
        <v>0</v>
      </c>
      <c r="BD81" s="18">
        <f t="shared" si="155"/>
        <v>0</v>
      </c>
      <c r="BE81" s="33">
        <v>0</v>
      </c>
      <c r="BF81" s="12">
        <f t="shared" si="134"/>
        <v>0</v>
      </c>
      <c r="BG81" s="18">
        <f t="shared" si="156"/>
        <v>0</v>
      </c>
      <c r="BH81" s="24">
        <v>24</v>
      </c>
      <c r="BI81" s="12">
        <f t="shared" si="135"/>
        <v>72</v>
      </c>
      <c r="BJ81" s="18">
        <f t="shared" si="157"/>
        <v>3666.96</v>
      </c>
      <c r="BK81" s="24">
        <v>0</v>
      </c>
      <c r="BL81" s="12">
        <f t="shared" si="136"/>
        <v>0</v>
      </c>
      <c r="BM81" s="18">
        <f t="shared" si="158"/>
        <v>0</v>
      </c>
      <c r="BN81" s="24">
        <v>0</v>
      </c>
      <c r="BO81" s="12">
        <f t="shared" si="137"/>
        <v>0</v>
      </c>
      <c r="BP81" s="18">
        <f t="shared" si="159"/>
        <v>0</v>
      </c>
      <c r="BQ81" s="24">
        <v>0</v>
      </c>
      <c r="BR81" s="12">
        <f t="shared" si="138"/>
        <v>0</v>
      </c>
      <c r="BS81" s="18">
        <f t="shared" si="118"/>
        <v>0</v>
      </c>
      <c r="BT81" s="38">
        <v>0</v>
      </c>
      <c r="BU81" s="12">
        <f t="shared" si="139"/>
        <v>0</v>
      </c>
      <c r="BV81" s="18">
        <f t="shared" si="160"/>
        <v>0</v>
      </c>
      <c r="BW81" s="23">
        <v>0</v>
      </c>
      <c r="BX81" s="12">
        <f t="shared" si="140"/>
        <v>0</v>
      </c>
      <c r="BY81" s="20">
        <f t="shared" si="161"/>
        <v>0</v>
      </c>
      <c r="BZ81" s="36">
        <v>0</v>
      </c>
      <c r="CA81" s="12">
        <f t="shared" si="141"/>
        <v>0</v>
      </c>
      <c r="CB81" s="20">
        <f t="shared" si="162"/>
        <v>0</v>
      </c>
      <c r="CC81" s="28">
        <v>0</v>
      </c>
      <c r="CD81" s="12">
        <f t="shared" si="142"/>
        <v>0</v>
      </c>
      <c r="CE81" s="20">
        <f t="shared" si="163"/>
        <v>0</v>
      </c>
      <c r="CF81" s="36">
        <v>0</v>
      </c>
      <c r="CG81" s="12">
        <f t="shared" si="143"/>
        <v>0</v>
      </c>
      <c r="CH81" s="20">
        <f t="shared" si="164"/>
        <v>0</v>
      </c>
      <c r="CI81" s="36"/>
      <c r="CJ81" s="12">
        <f t="shared" si="144"/>
        <v>0</v>
      </c>
      <c r="CK81" s="20">
        <f t="shared" si="165"/>
        <v>0</v>
      </c>
      <c r="CL81" s="23"/>
      <c r="CM81" s="12">
        <f t="shared" si="145"/>
        <v>0</v>
      </c>
      <c r="CN81" s="20">
        <f t="shared" si="166"/>
        <v>0</v>
      </c>
      <c r="CO81" s="23"/>
      <c r="CP81" s="12">
        <f t="shared" si="146"/>
        <v>0</v>
      </c>
      <c r="CQ81" s="20">
        <f t="shared" si="167"/>
        <v>0</v>
      </c>
      <c r="CR81" s="54">
        <v>58</v>
      </c>
    </row>
    <row r="82" spans="1:96" ht="25.5" x14ac:dyDescent="0.25">
      <c r="A82" s="46" t="s">
        <v>817</v>
      </c>
      <c r="B82" s="46" t="s">
        <v>33</v>
      </c>
      <c r="C82" s="46" t="s">
        <v>316</v>
      </c>
      <c r="D82" s="46" t="s">
        <v>85</v>
      </c>
      <c r="E82" s="49" t="s">
        <v>256</v>
      </c>
      <c r="F82" s="49" t="s">
        <v>173</v>
      </c>
      <c r="G82" s="49" t="s">
        <v>420</v>
      </c>
      <c r="H82" s="49">
        <v>2039</v>
      </c>
      <c r="I82" s="47">
        <v>519312.91</v>
      </c>
      <c r="J82" s="59"/>
      <c r="K82" s="49" t="s">
        <v>842</v>
      </c>
      <c r="L82" s="50" t="s">
        <v>843</v>
      </c>
      <c r="M82" s="51" t="s">
        <v>844</v>
      </c>
      <c r="N82" s="50" t="s">
        <v>845</v>
      </c>
      <c r="O82" s="52" t="s">
        <v>846</v>
      </c>
      <c r="P82" s="40" t="s">
        <v>124</v>
      </c>
      <c r="Q82" s="49" t="s">
        <v>452</v>
      </c>
      <c r="R82" s="46" t="s">
        <v>667</v>
      </c>
      <c r="S82" s="46" t="s">
        <v>741</v>
      </c>
      <c r="T82" s="47">
        <v>254.69</v>
      </c>
      <c r="U82" s="46" t="s">
        <v>34</v>
      </c>
      <c r="V82" s="47">
        <v>280.16000000000003</v>
      </c>
      <c r="W82" s="47">
        <v>10</v>
      </c>
      <c r="X82" s="46" t="s">
        <v>620</v>
      </c>
      <c r="Y82" s="46" t="s">
        <v>359</v>
      </c>
      <c r="Z82" s="48">
        <v>117610</v>
      </c>
      <c r="AA82" s="47">
        <v>1</v>
      </c>
      <c r="AB82" s="47">
        <v>0</v>
      </c>
      <c r="AC82" s="47">
        <v>27.338429999999999</v>
      </c>
      <c r="AD82" s="47">
        <v>36.68</v>
      </c>
      <c r="AE82" s="49"/>
      <c r="AF82" s="4">
        <v>254.69</v>
      </c>
      <c r="AG82" s="23">
        <v>0</v>
      </c>
      <c r="AH82" s="12">
        <f t="shared" si="127"/>
        <v>0</v>
      </c>
      <c r="AI82" s="18">
        <f>AH82*AF82</f>
        <v>0</v>
      </c>
      <c r="AJ82" s="28">
        <v>0</v>
      </c>
      <c r="AK82" s="12">
        <f t="shared" si="128"/>
        <v>0</v>
      </c>
      <c r="AL82" s="18">
        <f>AK82*AF82</f>
        <v>0</v>
      </c>
      <c r="AM82" s="23">
        <v>0</v>
      </c>
      <c r="AN82" s="12">
        <f>TRUNC((AM82/12*36),0)</f>
        <v>0</v>
      </c>
      <c r="AO82" s="18">
        <f>AN82*AF82</f>
        <v>0</v>
      </c>
      <c r="AP82" s="23">
        <v>0</v>
      </c>
      <c r="AQ82" s="12">
        <f t="shared" si="129"/>
        <v>0</v>
      </c>
      <c r="AR82" s="18">
        <f>AQ82*AF82</f>
        <v>0</v>
      </c>
      <c r="AS82" s="23">
        <v>0</v>
      </c>
      <c r="AT82" s="12">
        <f t="shared" si="130"/>
        <v>0</v>
      </c>
      <c r="AU82" s="18">
        <f>AT82*AF82</f>
        <v>0</v>
      </c>
      <c r="AV82" s="23">
        <v>0</v>
      </c>
      <c r="AW82" s="12">
        <f t="shared" si="131"/>
        <v>0</v>
      </c>
      <c r="AX82" s="18">
        <f>AW82*AF82</f>
        <v>0</v>
      </c>
      <c r="AY82" s="24">
        <v>0</v>
      </c>
      <c r="AZ82" s="12">
        <f t="shared" si="132"/>
        <v>0</v>
      </c>
      <c r="BA82" s="19">
        <f>AZ82*AF82</f>
        <v>0</v>
      </c>
      <c r="BB82" s="23">
        <v>0</v>
      </c>
      <c r="BC82" s="12">
        <f t="shared" si="133"/>
        <v>0</v>
      </c>
      <c r="BD82" s="18">
        <f>BC82*AF82</f>
        <v>0</v>
      </c>
      <c r="BE82" s="23">
        <v>0</v>
      </c>
      <c r="BF82" s="12">
        <f t="shared" si="134"/>
        <v>0</v>
      </c>
      <c r="BG82" s="18">
        <f>BF82*AF82</f>
        <v>0</v>
      </c>
      <c r="BH82" s="24">
        <v>0</v>
      </c>
      <c r="BI82" s="12">
        <f t="shared" si="135"/>
        <v>0</v>
      </c>
      <c r="BJ82" s="18">
        <f>BI82*AF82</f>
        <v>0</v>
      </c>
      <c r="BK82" s="24">
        <v>130</v>
      </c>
      <c r="BL82" s="12">
        <f t="shared" si="136"/>
        <v>390</v>
      </c>
      <c r="BM82" s="18">
        <f>BL82*AF82</f>
        <v>99329.1</v>
      </c>
      <c r="BN82" s="24">
        <v>0</v>
      </c>
      <c r="BO82" s="12">
        <f t="shared" si="137"/>
        <v>0</v>
      </c>
      <c r="BP82" s="18">
        <f>BO82*AF82</f>
        <v>0</v>
      </c>
      <c r="BQ82" s="24">
        <v>0</v>
      </c>
      <c r="BR82" s="12">
        <f t="shared" si="138"/>
        <v>0</v>
      </c>
      <c r="BS82" s="18">
        <f t="shared" si="118"/>
        <v>0</v>
      </c>
      <c r="BT82" s="38">
        <v>0</v>
      </c>
      <c r="BU82" s="12">
        <f t="shared" si="139"/>
        <v>0</v>
      </c>
      <c r="BV82" s="18">
        <f>BU82*AF82</f>
        <v>0</v>
      </c>
      <c r="BW82" s="23">
        <v>2</v>
      </c>
      <c r="BX82" s="12">
        <f t="shared" si="140"/>
        <v>6</v>
      </c>
      <c r="BY82" s="20">
        <f>BX82*AF82</f>
        <v>1528.1399999999999</v>
      </c>
      <c r="BZ82" s="36">
        <v>341</v>
      </c>
      <c r="CA82" s="12">
        <f t="shared" si="141"/>
        <v>1023</v>
      </c>
      <c r="CB82" s="20">
        <f>CA82*AF82</f>
        <v>260547.87</v>
      </c>
      <c r="CC82" s="28">
        <v>0</v>
      </c>
      <c r="CD82" s="12">
        <f t="shared" si="142"/>
        <v>0</v>
      </c>
      <c r="CE82" s="20">
        <f>CD82*AF82</f>
        <v>0</v>
      </c>
      <c r="CF82" s="36">
        <v>0</v>
      </c>
      <c r="CG82" s="12">
        <f t="shared" si="143"/>
        <v>0</v>
      </c>
      <c r="CH82" s="20">
        <f>CG82*AF82</f>
        <v>0</v>
      </c>
      <c r="CI82" s="36">
        <v>50</v>
      </c>
      <c r="CJ82" s="12">
        <f t="shared" si="144"/>
        <v>150</v>
      </c>
      <c r="CK82" s="20">
        <f>CJ82*AF82</f>
        <v>38203.5</v>
      </c>
      <c r="CL82" s="23"/>
      <c r="CM82" s="12">
        <f t="shared" si="145"/>
        <v>0</v>
      </c>
      <c r="CN82" s="20">
        <f>CM82*AF82</f>
        <v>0</v>
      </c>
      <c r="CO82" s="23"/>
      <c r="CP82" s="12">
        <f t="shared" si="146"/>
        <v>0</v>
      </c>
      <c r="CQ82" s="20">
        <f>CP82*AF82</f>
        <v>0</v>
      </c>
      <c r="CR82" s="54">
        <v>470</v>
      </c>
    </row>
    <row r="83" spans="1:96" ht="25.5" x14ac:dyDescent="0.25">
      <c r="A83" s="46" t="s">
        <v>817</v>
      </c>
      <c r="B83" s="46" t="s">
        <v>34</v>
      </c>
      <c r="C83" s="46" t="s">
        <v>316</v>
      </c>
      <c r="D83" s="46" t="s">
        <v>85</v>
      </c>
      <c r="E83" s="49" t="s">
        <v>257</v>
      </c>
      <c r="F83" s="49" t="s">
        <v>173</v>
      </c>
      <c r="G83" s="49" t="s">
        <v>421</v>
      </c>
      <c r="H83" s="49">
        <v>18228</v>
      </c>
      <c r="I83" s="47">
        <v>9284796.3599999994</v>
      </c>
      <c r="J83" s="59"/>
      <c r="K83" s="49" t="s">
        <v>842</v>
      </c>
      <c r="L83" s="50" t="s">
        <v>843</v>
      </c>
      <c r="M83" s="51" t="s">
        <v>844</v>
      </c>
      <c r="N83" s="50" t="s">
        <v>845</v>
      </c>
      <c r="O83" s="52" t="s">
        <v>846</v>
      </c>
      <c r="P83" s="40" t="s">
        <v>124</v>
      </c>
      <c r="Q83" s="49" t="s">
        <v>452</v>
      </c>
      <c r="R83" s="46" t="s">
        <v>668</v>
      </c>
      <c r="S83" s="46" t="s">
        <v>742</v>
      </c>
      <c r="T83" s="47">
        <v>509.37</v>
      </c>
      <c r="U83" s="46" t="s">
        <v>34</v>
      </c>
      <c r="V83" s="47">
        <v>560.30999999999995</v>
      </c>
      <c r="W83" s="47">
        <v>10</v>
      </c>
      <c r="X83" s="46" t="s">
        <v>620</v>
      </c>
      <c r="Y83" s="46" t="s">
        <v>359</v>
      </c>
      <c r="Z83" s="48">
        <v>117610</v>
      </c>
      <c r="AA83" s="47">
        <v>1</v>
      </c>
      <c r="AB83" s="47">
        <v>0</v>
      </c>
      <c r="AC83" s="47">
        <v>27.338429999999999</v>
      </c>
      <c r="AD83" s="47">
        <v>36.68</v>
      </c>
      <c r="AE83" s="49"/>
      <c r="AF83" s="5">
        <v>509.37</v>
      </c>
      <c r="AG83" s="24">
        <v>137</v>
      </c>
      <c r="AH83" s="12">
        <f t="shared" si="127"/>
        <v>411</v>
      </c>
      <c r="AI83" s="18">
        <f t="shared" ref="AI83:AI96" si="168">AH83*AF83</f>
        <v>209351.07</v>
      </c>
      <c r="AJ83" s="29">
        <v>312</v>
      </c>
      <c r="AK83" s="12">
        <f t="shared" si="128"/>
        <v>936</v>
      </c>
      <c r="AL83" s="18">
        <f t="shared" ref="AL83:AL96" si="169">AK83*AF83</f>
        <v>476770.32</v>
      </c>
      <c r="AM83" s="33">
        <v>96</v>
      </c>
      <c r="AN83" s="12">
        <f t="shared" ref="AN83:AN96" si="170">TRUNC((AM83/12*36),0)</f>
        <v>288</v>
      </c>
      <c r="AO83" s="18">
        <f t="shared" ref="AO83:AO96" si="171">AN83*AF83</f>
        <v>146698.56</v>
      </c>
      <c r="AP83" s="33">
        <v>0</v>
      </c>
      <c r="AQ83" s="12">
        <f t="shared" si="129"/>
        <v>0</v>
      </c>
      <c r="AR83" s="18">
        <f t="shared" ref="AR83:AR96" si="172">AQ83*AF83</f>
        <v>0</v>
      </c>
      <c r="AS83" s="24">
        <v>0</v>
      </c>
      <c r="AT83" s="12">
        <f t="shared" si="130"/>
        <v>0</v>
      </c>
      <c r="AU83" s="18">
        <f t="shared" ref="AU83:AU96" si="173">AT83*AF83</f>
        <v>0</v>
      </c>
      <c r="AV83" s="24">
        <v>0</v>
      </c>
      <c r="AW83" s="12">
        <f t="shared" si="131"/>
        <v>0</v>
      </c>
      <c r="AX83" s="18">
        <f t="shared" ref="AX83:AX96" si="174">AW83*AF83</f>
        <v>0</v>
      </c>
      <c r="AY83" s="24">
        <v>674</v>
      </c>
      <c r="AZ83" s="12">
        <f t="shared" si="132"/>
        <v>2022</v>
      </c>
      <c r="BA83" s="19">
        <f t="shared" ref="BA83:BA96" si="175">AZ83*AF83</f>
        <v>1029946.14</v>
      </c>
      <c r="BB83" s="24">
        <v>190</v>
      </c>
      <c r="BC83" s="12">
        <f t="shared" si="133"/>
        <v>570</v>
      </c>
      <c r="BD83" s="18">
        <f t="shared" ref="BD83:BD96" si="176">BC83*AF83</f>
        <v>290340.90000000002</v>
      </c>
      <c r="BE83" s="24">
        <v>0</v>
      </c>
      <c r="BF83" s="12">
        <f t="shared" si="134"/>
        <v>0</v>
      </c>
      <c r="BG83" s="18">
        <f t="shared" ref="BG83:BG96" si="177">BF83*AF83</f>
        <v>0</v>
      </c>
      <c r="BH83" s="24">
        <v>910</v>
      </c>
      <c r="BI83" s="12">
        <f t="shared" si="135"/>
        <v>2730</v>
      </c>
      <c r="BJ83" s="18">
        <f t="shared" ref="BJ83:BJ96" si="178">BI83*AF83</f>
        <v>1390580.1</v>
      </c>
      <c r="BK83" s="24">
        <v>194</v>
      </c>
      <c r="BL83" s="12">
        <f t="shared" si="136"/>
        <v>582</v>
      </c>
      <c r="BM83" s="18">
        <f t="shared" ref="BM83:BM96" si="179">BL83*AF83</f>
        <v>296453.34000000003</v>
      </c>
      <c r="BN83" s="24">
        <v>706</v>
      </c>
      <c r="BO83" s="12">
        <f t="shared" si="137"/>
        <v>2118</v>
      </c>
      <c r="BP83" s="18">
        <f t="shared" ref="BP83:BP96" si="180">BO83*AF83</f>
        <v>1078845.6599999999</v>
      </c>
      <c r="BQ83" s="24">
        <v>38</v>
      </c>
      <c r="BR83" s="12">
        <f t="shared" si="138"/>
        <v>114</v>
      </c>
      <c r="BS83" s="18">
        <f t="shared" si="118"/>
        <v>58068.18</v>
      </c>
      <c r="BT83" s="38">
        <v>0</v>
      </c>
      <c r="BU83" s="12">
        <f t="shared" si="139"/>
        <v>0</v>
      </c>
      <c r="BV83" s="18">
        <f t="shared" ref="BV83:BV96" si="181">BU83*AF83</f>
        <v>0</v>
      </c>
      <c r="BW83" s="23">
        <v>199</v>
      </c>
      <c r="BX83" s="12">
        <f t="shared" si="140"/>
        <v>597</v>
      </c>
      <c r="BY83" s="20">
        <f t="shared" ref="BY83:BY96" si="182">BX83*AF83</f>
        <v>304093.89</v>
      </c>
      <c r="BZ83" s="36">
        <v>514</v>
      </c>
      <c r="CA83" s="12">
        <f t="shared" si="141"/>
        <v>1542</v>
      </c>
      <c r="CB83" s="20">
        <f t="shared" ref="CB83:CB96" si="183">CA83*AF83</f>
        <v>785448.54</v>
      </c>
      <c r="CC83" s="28">
        <v>154</v>
      </c>
      <c r="CD83" s="12">
        <f t="shared" si="142"/>
        <v>462</v>
      </c>
      <c r="CE83" s="20">
        <f t="shared" ref="CE83:CE96" si="184">CD83*AF83</f>
        <v>235328.94</v>
      </c>
      <c r="CF83" s="36">
        <v>500</v>
      </c>
      <c r="CG83" s="12">
        <f t="shared" si="143"/>
        <v>1500</v>
      </c>
      <c r="CH83" s="20">
        <f t="shared" ref="CH83:CH96" si="185">CG83*AF83</f>
        <v>764055</v>
      </c>
      <c r="CI83" s="36">
        <v>50</v>
      </c>
      <c r="CJ83" s="12">
        <f t="shared" si="144"/>
        <v>150</v>
      </c>
      <c r="CK83" s="20">
        <f t="shared" ref="CK83:CK96" si="186">CJ83*AF83</f>
        <v>76405.5</v>
      </c>
      <c r="CL83" s="23"/>
      <c r="CM83" s="12">
        <f t="shared" si="145"/>
        <v>0</v>
      </c>
      <c r="CN83" s="20">
        <f t="shared" ref="CN83:CN96" si="187">CM83*AF83</f>
        <v>0</v>
      </c>
      <c r="CO83" s="23"/>
      <c r="CP83" s="12">
        <f t="shared" si="146"/>
        <v>0</v>
      </c>
      <c r="CQ83" s="20">
        <f t="shared" ref="CQ83:CQ96" si="188">CP83*AF83</f>
        <v>0</v>
      </c>
      <c r="CR83" s="54">
        <v>4206</v>
      </c>
    </row>
    <row r="84" spans="1:96" ht="25.5" x14ac:dyDescent="0.25">
      <c r="A84" s="46" t="s">
        <v>818</v>
      </c>
      <c r="B84" s="46" t="s">
        <v>31</v>
      </c>
      <c r="C84" s="46" t="s">
        <v>317</v>
      </c>
      <c r="D84" s="46" t="s">
        <v>86</v>
      </c>
      <c r="E84" s="49" t="s">
        <v>258</v>
      </c>
      <c r="F84" s="49" t="s">
        <v>174</v>
      </c>
      <c r="G84" s="49" t="s">
        <v>422</v>
      </c>
      <c r="H84" s="49">
        <v>117</v>
      </c>
      <c r="I84" s="47">
        <v>96404.49</v>
      </c>
      <c r="J84" s="59">
        <v>895748.49</v>
      </c>
      <c r="K84" s="49" t="s">
        <v>842</v>
      </c>
      <c r="L84" s="50" t="s">
        <v>843</v>
      </c>
      <c r="M84" s="51" t="s">
        <v>844</v>
      </c>
      <c r="N84" s="50" t="s">
        <v>845</v>
      </c>
      <c r="O84" s="52" t="s">
        <v>846</v>
      </c>
      <c r="P84" s="40" t="s">
        <v>124</v>
      </c>
      <c r="Q84" s="49" t="s">
        <v>452</v>
      </c>
      <c r="R84" s="46" t="s">
        <v>669</v>
      </c>
      <c r="S84" s="46" t="s">
        <v>743</v>
      </c>
      <c r="T84" s="47">
        <v>867.34</v>
      </c>
      <c r="U84" s="46" t="s">
        <v>260</v>
      </c>
      <c r="V84" s="47">
        <v>1431.45</v>
      </c>
      <c r="W84" s="47">
        <v>10</v>
      </c>
      <c r="X84" s="46" t="s">
        <v>758</v>
      </c>
      <c r="Y84" s="46" t="s">
        <v>359</v>
      </c>
      <c r="Z84" s="48">
        <v>117610</v>
      </c>
      <c r="AA84" s="47">
        <v>1</v>
      </c>
      <c r="AB84" s="47">
        <v>0</v>
      </c>
      <c r="AC84" s="47">
        <v>0</v>
      </c>
      <c r="AD84" s="47">
        <v>41.79</v>
      </c>
      <c r="AE84" s="49"/>
      <c r="AF84" s="4">
        <v>823.97</v>
      </c>
      <c r="AG84" s="24">
        <v>0</v>
      </c>
      <c r="AH84" s="12">
        <f t="shared" si="127"/>
        <v>0</v>
      </c>
      <c r="AI84" s="18">
        <f t="shared" si="168"/>
        <v>0</v>
      </c>
      <c r="AJ84" s="29">
        <v>0</v>
      </c>
      <c r="AK84" s="12">
        <f t="shared" si="128"/>
        <v>0</v>
      </c>
      <c r="AL84" s="18">
        <f t="shared" si="169"/>
        <v>0</v>
      </c>
      <c r="AM84" s="24">
        <v>0</v>
      </c>
      <c r="AN84" s="12">
        <f t="shared" si="170"/>
        <v>0</v>
      </c>
      <c r="AO84" s="18">
        <f t="shared" si="171"/>
        <v>0</v>
      </c>
      <c r="AP84" s="24">
        <v>0</v>
      </c>
      <c r="AQ84" s="12">
        <f t="shared" si="129"/>
        <v>0</v>
      </c>
      <c r="AR84" s="18">
        <f t="shared" si="172"/>
        <v>0</v>
      </c>
      <c r="AS84" s="24">
        <v>0</v>
      </c>
      <c r="AT84" s="12">
        <f t="shared" si="130"/>
        <v>0</v>
      </c>
      <c r="AU84" s="18">
        <f t="shared" si="173"/>
        <v>0</v>
      </c>
      <c r="AV84" s="24">
        <v>0</v>
      </c>
      <c r="AW84" s="12">
        <f t="shared" si="131"/>
        <v>0</v>
      </c>
      <c r="AX84" s="18">
        <f t="shared" si="174"/>
        <v>0</v>
      </c>
      <c r="AY84" s="24">
        <v>0</v>
      </c>
      <c r="AZ84" s="12">
        <f t="shared" si="132"/>
        <v>0</v>
      </c>
      <c r="BA84" s="19">
        <f t="shared" si="175"/>
        <v>0</v>
      </c>
      <c r="BB84" s="24">
        <v>0</v>
      </c>
      <c r="BC84" s="12">
        <f t="shared" si="133"/>
        <v>0</v>
      </c>
      <c r="BD84" s="18">
        <f t="shared" si="176"/>
        <v>0</v>
      </c>
      <c r="BE84" s="24">
        <v>0</v>
      </c>
      <c r="BF84" s="12">
        <f t="shared" si="134"/>
        <v>0</v>
      </c>
      <c r="BG84" s="18">
        <f t="shared" si="177"/>
        <v>0</v>
      </c>
      <c r="BH84" s="24">
        <v>0</v>
      </c>
      <c r="BI84" s="12">
        <f t="shared" si="135"/>
        <v>0</v>
      </c>
      <c r="BJ84" s="18">
        <f t="shared" si="178"/>
        <v>0</v>
      </c>
      <c r="BK84" s="24">
        <v>0</v>
      </c>
      <c r="BL84" s="12">
        <f t="shared" si="136"/>
        <v>0</v>
      </c>
      <c r="BM84" s="18">
        <f t="shared" si="179"/>
        <v>0</v>
      </c>
      <c r="BN84" s="24">
        <v>0</v>
      </c>
      <c r="BO84" s="12">
        <f t="shared" si="137"/>
        <v>0</v>
      </c>
      <c r="BP84" s="18">
        <f t="shared" si="180"/>
        <v>0</v>
      </c>
      <c r="BQ84" s="24">
        <v>5</v>
      </c>
      <c r="BR84" s="12">
        <f t="shared" si="138"/>
        <v>15</v>
      </c>
      <c r="BS84" s="18">
        <f t="shared" si="118"/>
        <v>12359.550000000001</v>
      </c>
      <c r="BT84" s="38">
        <v>0</v>
      </c>
      <c r="BU84" s="12">
        <f t="shared" si="139"/>
        <v>0</v>
      </c>
      <c r="BV84" s="18">
        <f t="shared" si="181"/>
        <v>0</v>
      </c>
      <c r="BW84" s="23">
        <v>0</v>
      </c>
      <c r="BX84" s="12">
        <f t="shared" si="140"/>
        <v>0</v>
      </c>
      <c r="BY84" s="20">
        <f t="shared" si="182"/>
        <v>0</v>
      </c>
      <c r="BZ84" s="36">
        <v>5</v>
      </c>
      <c r="CA84" s="12">
        <f t="shared" si="141"/>
        <v>15</v>
      </c>
      <c r="CB84" s="20">
        <f t="shared" si="183"/>
        <v>12359.550000000001</v>
      </c>
      <c r="CC84" s="28">
        <v>0</v>
      </c>
      <c r="CD84" s="12">
        <f t="shared" si="142"/>
        <v>0</v>
      </c>
      <c r="CE84" s="20">
        <f t="shared" si="184"/>
        <v>0</v>
      </c>
      <c r="CF84" s="36">
        <v>0</v>
      </c>
      <c r="CG84" s="12">
        <f t="shared" si="143"/>
        <v>0</v>
      </c>
      <c r="CH84" s="20">
        <f t="shared" si="185"/>
        <v>0</v>
      </c>
      <c r="CI84" s="36">
        <v>0</v>
      </c>
      <c r="CJ84" s="12">
        <f t="shared" si="144"/>
        <v>0</v>
      </c>
      <c r="CK84" s="20">
        <f t="shared" si="186"/>
        <v>0</v>
      </c>
      <c r="CL84" s="23"/>
      <c r="CM84" s="12">
        <f t="shared" si="145"/>
        <v>0</v>
      </c>
      <c r="CN84" s="20">
        <f t="shared" si="187"/>
        <v>0</v>
      </c>
      <c r="CO84" s="23">
        <v>20</v>
      </c>
      <c r="CP84" s="12">
        <f t="shared" si="146"/>
        <v>60</v>
      </c>
      <c r="CQ84" s="20">
        <f t="shared" si="188"/>
        <v>49438.200000000004</v>
      </c>
      <c r="CR84" s="54">
        <v>27</v>
      </c>
    </row>
    <row r="85" spans="1:96" ht="25.5" x14ac:dyDescent="0.25">
      <c r="A85" s="46" t="s">
        <v>818</v>
      </c>
      <c r="B85" s="46" t="s">
        <v>33</v>
      </c>
      <c r="C85" s="46" t="s">
        <v>317</v>
      </c>
      <c r="D85" s="46" t="s">
        <v>86</v>
      </c>
      <c r="E85" s="49" t="s">
        <v>259</v>
      </c>
      <c r="F85" s="49" t="s">
        <v>174</v>
      </c>
      <c r="G85" s="49" t="s">
        <v>407</v>
      </c>
      <c r="H85" s="49">
        <v>4270</v>
      </c>
      <c r="I85" s="47">
        <v>799344</v>
      </c>
      <c r="J85" s="59"/>
      <c r="K85" s="49" t="s">
        <v>842</v>
      </c>
      <c r="L85" s="50" t="s">
        <v>843</v>
      </c>
      <c r="M85" s="51" t="s">
        <v>844</v>
      </c>
      <c r="N85" s="50" t="s">
        <v>845</v>
      </c>
      <c r="O85" s="52" t="s">
        <v>846</v>
      </c>
      <c r="P85" s="40" t="s">
        <v>124</v>
      </c>
      <c r="Q85" s="49" t="s">
        <v>452</v>
      </c>
      <c r="R85" s="46" t="s">
        <v>670</v>
      </c>
      <c r="S85" s="46" t="s">
        <v>744</v>
      </c>
      <c r="T85" s="47">
        <v>1975</v>
      </c>
      <c r="U85" s="46" t="s">
        <v>260</v>
      </c>
      <c r="V85" s="47">
        <v>325.20999999999998</v>
      </c>
      <c r="W85" s="47">
        <v>10</v>
      </c>
      <c r="X85" s="46" t="s">
        <v>758</v>
      </c>
      <c r="Y85" s="46" t="s">
        <v>359</v>
      </c>
      <c r="Z85" s="48">
        <v>117610</v>
      </c>
      <c r="AA85" s="47">
        <v>1</v>
      </c>
      <c r="AB85" s="47">
        <v>0</v>
      </c>
      <c r="AC85" s="47">
        <v>0</v>
      </c>
      <c r="AD85" s="47">
        <v>333</v>
      </c>
      <c r="AE85" s="49"/>
      <c r="AF85" s="8">
        <v>187.2</v>
      </c>
      <c r="AG85" s="24">
        <v>0</v>
      </c>
      <c r="AH85" s="12">
        <f t="shared" si="127"/>
        <v>0</v>
      </c>
      <c r="AI85" s="18">
        <f t="shared" si="168"/>
        <v>0</v>
      </c>
      <c r="AJ85" s="29">
        <v>0</v>
      </c>
      <c r="AK85" s="12">
        <f t="shared" si="128"/>
        <v>0</v>
      </c>
      <c r="AL85" s="18">
        <f t="shared" si="169"/>
        <v>0</v>
      </c>
      <c r="AM85" s="24">
        <v>0</v>
      </c>
      <c r="AN85" s="12">
        <f t="shared" si="170"/>
        <v>0</v>
      </c>
      <c r="AO85" s="18">
        <f t="shared" si="171"/>
        <v>0</v>
      </c>
      <c r="AP85" s="24">
        <v>0</v>
      </c>
      <c r="AQ85" s="12">
        <f t="shared" si="129"/>
        <v>0</v>
      </c>
      <c r="AR85" s="18">
        <f t="shared" si="172"/>
        <v>0</v>
      </c>
      <c r="AS85" s="24">
        <v>0</v>
      </c>
      <c r="AT85" s="12">
        <f t="shared" si="130"/>
        <v>0</v>
      </c>
      <c r="AU85" s="18">
        <f t="shared" si="173"/>
        <v>0</v>
      </c>
      <c r="AV85" s="24">
        <v>0</v>
      </c>
      <c r="AW85" s="12">
        <f t="shared" si="131"/>
        <v>0</v>
      </c>
      <c r="AX85" s="18">
        <f t="shared" si="174"/>
        <v>0</v>
      </c>
      <c r="AY85" s="24">
        <v>0</v>
      </c>
      <c r="AZ85" s="12">
        <f t="shared" si="132"/>
        <v>0</v>
      </c>
      <c r="BA85" s="19">
        <f t="shared" si="175"/>
        <v>0</v>
      </c>
      <c r="BB85" s="24">
        <v>0</v>
      </c>
      <c r="BC85" s="12">
        <f t="shared" si="133"/>
        <v>0</v>
      </c>
      <c r="BD85" s="18">
        <f t="shared" si="176"/>
        <v>0</v>
      </c>
      <c r="BE85" s="24">
        <v>0</v>
      </c>
      <c r="BF85" s="12">
        <f t="shared" si="134"/>
        <v>0</v>
      </c>
      <c r="BG85" s="18">
        <f t="shared" si="177"/>
        <v>0</v>
      </c>
      <c r="BH85" s="24">
        <v>0</v>
      </c>
      <c r="BI85" s="12">
        <f t="shared" si="135"/>
        <v>0</v>
      </c>
      <c r="BJ85" s="18">
        <f t="shared" si="178"/>
        <v>0</v>
      </c>
      <c r="BK85" s="24">
        <v>0</v>
      </c>
      <c r="BL85" s="12">
        <f t="shared" si="136"/>
        <v>0</v>
      </c>
      <c r="BM85" s="18">
        <f t="shared" si="179"/>
        <v>0</v>
      </c>
      <c r="BN85" s="24">
        <v>1090</v>
      </c>
      <c r="BO85" s="12">
        <f t="shared" si="137"/>
        <v>3270</v>
      </c>
      <c r="BP85" s="18">
        <f t="shared" si="180"/>
        <v>612144</v>
      </c>
      <c r="BQ85" s="24">
        <v>0</v>
      </c>
      <c r="BR85" s="12">
        <f t="shared" si="138"/>
        <v>0</v>
      </c>
      <c r="BS85" s="18">
        <f t="shared" si="118"/>
        <v>0</v>
      </c>
      <c r="BT85" s="38">
        <v>0</v>
      </c>
      <c r="BU85" s="12">
        <f t="shared" si="139"/>
        <v>0</v>
      </c>
      <c r="BV85" s="18">
        <f t="shared" si="181"/>
        <v>0</v>
      </c>
      <c r="BW85" s="23">
        <v>5</v>
      </c>
      <c r="BX85" s="12">
        <f t="shared" si="140"/>
        <v>15</v>
      </c>
      <c r="BY85" s="20">
        <f t="shared" si="182"/>
        <v>2808</v>
      </c>
      <c r="BZ85" s="36">
        <v>0</v>
      </c>
      <c r="CA85" s="12">
        <f t="shared" si="141"/>
        <v>0</v>
      </c>
      <c r="CB85" s="20">
        <f t="shared" si="183"/>
        <v>0</v>
      </c>
      <c r="CC85" s="28">
        <v>0</v>
      </c>
      <c r="CD85" s="12">
        <f t="shared" si="142"/>
        <v>0</v>
      </c>
      <c r="CE85" s="20">
        <f t="shared" si="184"/>
        <v>0</v>
      </c>
      <c r="CF85" s="36">
        <v>0</v>
      </c>
      <c r="CG85" s="12">
        <f t="shared" si="143"/>
        <v>0</v>
      </c>
      <c r="CH85" s="20">
        <f t="shared" si="185"/>
        <v>0</v>
      </c>
      <c r="CI85" s="36">
        <v>0</v>
      </c>
      <c r="CJ85" s="12">
        <f t="shared" si="144"/>
        <v>0</v>
      </c>
      <c r="CK85" s="20">
        <f t="shared" si="186"/>
        <v>0</v>
      </c>
      <c r="CL85" s="23"/>
      <c r="CM85" s="12">
        <f t="shared" si="145"/>
        <v>0</v>
      </c>
      <c r="CN85" s="20">
        <f t="shared" si="187"/>
        <v>0</v>
      </c>
      <c r="CO85" s="23"/>
      <c r="CP85" s="12">
        <f t="shared" si="146"/>
        <v>0</v>
      </c>
      <c r="CQ85" s="20">
        <f t="shared" si="188"/>
        <v>0</v>
      </c>
      <c r="CR85" s="54">
        <v>985</v>
      </c>
    </row>
    <row r="86" spans="1:96" ht="15.75" x14ac:dyDescent="0.25">
      <c r="A86" s="46" t="s">
        <v>819</v>
      </c>
      <c r="B86" s="46" t="s">
        <v>31</v>
      </c>
      <c r="C86" s="46" t="s">
        <v>318</v>
      </c>
      <c r="D86" s="46" t="s">
        <v>66</v>
      </c>
      <c r="E86" s="49" t="s">
        <v>368</v>
      </c>
      <c r="F86" s="49" t="s">
        <v>162</v>
      </c>
      <c r="G86" s="49" t="s">
        <v>119</v>
      </c>
      <c r="H86" s="49">
        <v>7679</v>
      </c>
      <c r="I86" s="66"/>
      <c r="J86" s="67"/>
      <c r="K86" s="46" t="s">
        <v>485</v>
      </c>
      <c r="L86" s="46" t="s">
        <v>486</v>
      </c>
      <c r="M86" s="46" t="s">
        <v>487</v>
      </c>
      <c r="N86" s="46" t="s">
        <v>488</v>
      </c>
      <c r="O86" s="46" t="s">
        <v>489</v>
      </c>
      <c r="P86" s="40" t="s">
        <v>124</v>
      </c>
      <c r="Q86" s="49" t="s">
        <v>128</v>
      </c>
      <c r="R86" s="46" t="s">
        <v>671</v>
      </c>
      <c r="S86" s="46" t="s">
        <v>745</v>
      </c>
      <c r="T86" s="66"/>
      <c r="U86" s="69"/>
      <c r="V86" s="66"/>
      <c r="W86" s="66"/>
      <c r="X86" s="69"/>
      <c r="Y86" s="46" t="s">
        <v>359</v>
      </c>
      <c r="Z86" s="48">
        <v>45367</v>
      </c>
      <c r="AA86" s="47">
        <v>1</v>
      </c>
      <c r="AB86" s="66"/>
      <c r="AC86" s="66"/>
      <c r="AD86" s="66"/>
      <c r="AE86" s="49"/>
      <c r="AF86" s="72"/>
      <c r="AG86" s="25">
        <v>22</v>
      </c>
      <c r="AH86" s="12">
        <f t="shared" si="127"/>
        <v>66</v>
      </c>
      <c r="AI86" s="18">
        <f t="shared" si="168"/>
        <v>0</v>
      </c>
      <c r="AJ86" s="30">
        <v>4</v>
      </c>
      <c r="AK86" s="12">
        <f t="shared" si="128"/>
        <v>12</v>
      </c>
      <c r="AL86" s="18">
        <f t="shared" si="169"/>
        <v>0</v>
      </c>
      <c r="AM86" s="25">
        <v>756</v>
      </c>
      <c r="AN86" s="12">
        <f t="shared" si="170"/>
        <v>2268</v>
      </c>
      <c r="AO86" s="18">
        <f t="shared" si="171"/>
        <v>0</v>
      </c>
      <c r="AP86" s="25">
        <v>21</v>
      </c>
      <c r="AQ86" s="12">
        <f t="shared" si="129"/>
        <v>63</v>
      </c>
      <c r="AR86" s="18">
        <f t="shared" si="172"/>
        <v>0</v>
      </c>
      <c r="AS86" s="25">
        <v>160</v>
      </c>
      <c r="AT86" s="12">
        <f t="shared" si="130"/>
        <v>480</v>
      </c>
      <c r="AU86" s="18">
        <f t="shared" si="173"/>
        <v>0</v>
      </c>
      <c r="AV86" s="25">
        <v>854</v>
      </c>
      <c r="AW86" s="12">
        <f t="shared" si="131"/>
        <v>2562</v>
      </c>
      <c r="AX86" s="18">
        <f t="shared" si="174"/>
        <v>0</v>
      </c>
      <c r="AY86" s="24">
        <v>4</v>
      </c>
      <c r="AZ86" s="12">
        <f t="shared" si="132"/>
        <v>12</v>
      </c>
      <c r="BA86" s="19">
        <f t="shared" si="175"/>
        <v>0</v>
      </c>
      <c r="BB86" s="25">
        <v>123</v>
      </c>
      <c r="BC86" s="12">
        <f t="shared" si="133"/>
        <v>369</v>
      </c>
      <c r="BD86" s="18">
        <f t="shared" si="176"/>
        <v>0</v>
      </c>
      <c r="BE86" s="25">
        <v>15</v>
      </c>
      <c r="BF86" s="12">
        <f t="shared" si="134"/>
        <v>45</v>
      </c>
      <c r="BG86" s="18">
        <f t="shared" si="177"/>
        <v>0</v>
      </c>
      <c r="BH86" s="24">
        <v>0</v>
      </c>
      <c r="BI86" s="12">
        <f t="shared" si="135"/>
        <v>0</v>
      </c>
      <c r="BJ86" s="18">
        <f t="shared" si="178"/>
        <v>0</v>
      </c>
      <c r="BK86" s="24">
        <v>0</v>
      </c>
      <c r="BL86" s="12">
        <f t="shared" si="136"/>
        <v>0</v>
      </c>
      <c r="BM86" s="18">
        <f t="shared" si="179"/>
        <v>0</v>
      </c>
      <c r="BN86" s="24">
        <v>0</v>
      </c>
      <c r="BO86" s="12">
        <f t="shared" si="137"/>
        <v>0</v>
      </c>
      <c r="BP86" s="18">
        <f t="shared" si="180"/>
        <v>0</v>
      </c>
      <c r="BQ86" s="24">
        <v>0</v>
      </c>
      <c r="BR86" s="12">
        <f t="shared" si="138"/>
        <v>0</v>
      </c>
      <c r="BS86" s="18">
        <f t="shared" si="118"/>
        <v>0</v>
      </c>
      <c r="BT86" s="38">
        <v>0</v>
      </c>
      <c r="BU86" s="12">
        <f t="shared" si="139"/>
        <v>0</v>
      </c>
      <c r="BV86" s="18">
        <f t="shared" si="181"/>
        <v>0</v>
      </c>
      <c r="BW86" s="23">
        <v>0</v>
      </c>
      <c r="BX86" s="12">
        <f t="shared" si="140"/>
        <v>0</v>
      </c>
      <c r="BY86" s="20">
        <f t="shared" si="182"/>
        <v>0</v>
      </c>
      <c r="BZ86" s="36">
        <v>10</v>
      </c>
      <c r="CA86" s="12">
        <f t="shared" si="141"/>
        <v>30</v>
      </c>
      <c r="CB86" s="20">
        <f t="shared" si="183"/>
        <v>0</v>
      </c>
      <c r="CC86" s="28">
        <v>0</v>
      </c>
      <c r="CD86" s="12">
        <f t="shared" si="142"/>
        <v>0</v>
      </c>
      <c r="CE86" s="20">
        <f t="shared" si="184"/>
        <v>0</v>
      </c>
      <c r="CF86" s="36">
        <v>0</v>
      </c>
      <c r="CG86" s="12">
        <f t="shared" si="143"/>
        <v>0</v>
      </c>
      <c r="CH86" s="20">
        <f t="shared" si="185"/>
        <v>0</v>
      </c>
      <c r="CI86" s="36">
        <v>0</v>
      </c>
      <c r="CJ86" s="12">
        <f t="shared" si="144"/>
        <v>0</v>
      </c>
      <c r="CK86" s="20">
        <f t="shared" si="186"/>
        <v>0</v>
      </c>
      <c r="CL86" s="23">
        <v>0</v>
      </c>
      <c r="CM86" s="12">
        <f t="shared" si="145"/>
        <v>0</v>
      </c>
      <c r="CN86" s="20">
        <f t="shared" si="187"/>
        <v>0</v>
      </c>
      <c r="CO86" s="23">
        <v>0</v>
      </c>
      <c r="CP86" s="12">
        <f t="shared" si="146"/>
        <v>0</v>
      </c>
      <c r="CQ86" s="20">
        <f t="shared" si="188"/>
        <v>0</v>
      </c>
      <c r="CR86" s="54">
        <v>1772</v>
      </c>
    </row>
    <row r="87" spans="1:96" ht="15.75" x14ac:dyDescent="0.25">
      <c r="A87" s="46" t="s">
        <v>820</v>
      </c>
      <c r="B87" s="46" t="s">
        <v>31</v>
      </c>
      <c r="C87" s="46" t="s">
        <v>319</v>
      </c>
      <c r="D87" s="46" t="s">
        <v>87</v>
      </c>
      <c r="E87" s="49" t="s">
        <v>369</v>
      </c>
      <c r="F87" s="49" t="s">
        <v>175</v>
      </c>
      <c r="G87" s="49" t="s">
        <v>423</v>
      </c>
      <c r="H87" s="49">
        <v>2347</v>
      </c>
      <c r="I87" s="47">
        <v>156310.20000000001</v>
      </c>
      <c r="J87" s="39">
        <v>156310.20000000001</v>
      </c>
      <c r="K87" s="46" t="s">
        <v>264</v>
      </c>
      <c r="L87" s="46" t="s">
        <v>583</v>
      </c>
      <c r="M87" s="46" t="s">
        <v>584</v>
      </c>
      <c r="N87" s="46" t="s">
        <v>585</v>
      </c>
      <c r="O87" s="46" t="s">
        <v>586</v>
      </c>
      <c r="P87" s="40" t="s">
        <v>106</v>
      </c>
      <c r="Q87" s="49" t="s">
        <v>106</v>
      </c>
      <c r="R87" s="46" t="s">
        <v>672</v>
      </c>
      <c r="S87" s="46" t="s">
        <v>746</v>
      </c>
      <c r="T87" s="47">
        <v>99.45</v>
      </c>
      <c r="U87" s="46" t="s">
        <v>31</v>
      </c>
      <c r="V87" s="47">
        <v>109.39</v>
      </c>
      <c r="W87" s="47">
        <v>10</v>
      </c>
      <c r="X87" s="46" t="s">
        <v>620</v>
      </c>
      <c r="Y87" s="46" t="s">
        <v>359</v>
      </c>
      <c r="Z87" s="48">
        <v>36161</v>
      </c>
      <c r="AA87" s="47">
        <v>1</v>
      </c>
      <c r="AB87" s="47">
        <v>0</v>
      </c>
      <c r="AC87" s="47">
        <v>0</v>
      </c>
      <c r="AD87" s="47">
        <v>64.802000000000007</v>
      </c>
      <c r="AE87" s="49" t="s">
        <v>840</v>
      </c>
      <c r="AF87" s="4">
        <v>66.599999999999994</v>
      </c>
      <c r="AG87" s="26">
        <v>91</v>
      </c>
      <c r="AH87" s="12">
        <f t="shared" si="127"/>
        <v>273</v>
      </c>
      <c r="AI87" s="18">
        <f t="shared" si="168"/>
        <v>18181.8</v>
      </c>
      <c r="AJ87" s="31">
        <v>29</v>
      </c>
      <c r="AK87" s="12">
        <f t="shared" si="128"/>
        <v>87</v>
      </c>
      <c r="AL87" s="18">
        <f t="shared" si="169"/>
        <v>5794.2</v>
      </c>
      <c r="AM87" s="34">
        <v>46</v>
      </c>
      <c r="AN87" s="12">
        <f t="shared" si="170"/>
        <v>138</v>
      </c>
      <c r="AO87" s="18">
        <f t="shared" si="171"/>
        <v>9190.7999999999993</v>
      </c>
      <c r="AP87" s="33">
        <v>79</v>
      </c>
      <c r="AQ87" s="12">
        <f t="shared" si="129"/>
        <v>237</v>
      </c>
      <c r="AR87" s="18">
        <f t="shared" si="172"/>
        <v>15784.199999999999</v>
      </c>
      <c r="AS87" s="34">
        <v>2</v>
      </c>
      <c r="AT87" s="12">
        <f t="shared" si="130"/>
        <v>6</v>
      </c>
      <c r="AU87" s="18">
        <f t="shared" si="173"/>
        <v>399.59999999999997</v>
      </c>
      <c r="AV87" s="34">
        <v>14</v>
      </c>
      <c r="AW87" s="12">
        <f t="shared" si="131"/>
        <v>42</v>
      </c>
      <c r="AX87" s="18">
        <f t="shared" si="174"/>
        <v>2797.2</v>
      </c>
      <c r="AY87" s="35">
        <v>77</v>
      </c>
      <c r="AZ87" s="12">
        <f t="shared" si="132"/>
        <v>231</v>
      </c>
      <c r="BA87" s="19">
        <f t="shared" si="175"/>
        <v>15384.599999999999</v>
      </c>
      <c r="BB87" s="34">
        <v>5</v>
      </c>
      <c r="BC87" s="12">
        <f t="shared" si="133"/>
        <v>15</v>
      </c>
      <c r="BD87" s="18">
        <f t="shared" si="176"/>
        <v>998.99999999999989</v>
      </c>
      <c r="BE87" s="33">
        <v>38</v>
      </c>
      <c r="BF87" s="12">
        <f t="shared" si="134"/>
        <v>114</v>
      </c>
      <c r="BG87" s="18">
        <f t="shared" si="177"/>
        <v>7592.4</v>
      </c>
      <c r="BH87" s="24">
        <v>31</v>
      </c>
      <c r="BI87" s="12">
        <f t="shared" si="135"/>
        <v>93</v>
      </c>
      <c r="BJ87" s="18">
        <f t="shared" si="178"/>
        <v>6193.7999999999993</v>
      </c>
      <c r="BK87" s="24">
        <v>10</v>
      </c>
      <c r="BL87" s="12">
        <f t="shared" si="136"/>
        <v>30</v>
      </c>
      <c r="BM87" s="18">
        <f t="shared" si="179"/>
        <v>1997.9999999999998</v>
      </c>
      <c r="BN87" s="24">
        <v>17</v>
      </c>
      <c r="BO87" s="12">
        <f t="shared" si="137"/>
        <v>51</v>
      </c>
      <c r="BP87" s="18">
        <f t="shared" si="180"/>
        <v>3396.6</v>
      </c>
      <c r="BQ87" s="24">
        <v>19</v>
      </c>
      <c r="BR87" s="12">
        <f t="shared" si="138"/>
        <v>57</v>
      </c>
      <c r="BS87" s="18">
        <f t="shared" si="118"/>
        <v>3796.2</v>
      </c>
      <c r="BT87" s="38">
        <v>2</v>
      </c>
      <c r="BU87" s="12">
        <f t="shared" si="139"/>
        <v>6</v>
      </c>
      <c r="BV87" s="18">
        <f t="shared" si="181"/>
        <v>399.59999999999997</v>
      </c>
      <c r="BW87" s="23">
        <v>70</v>
      </c>
      <c r="BX87" s="12">
        <f t="shared" si="140"/>
        <v>210</v>
      </c>
      <c r="BY87" s="20">
        <f t="shared" si="182"/>
        <v>13985.999999999998</v>
      </c>
      <c r="BZ87" s="36">
        <v>67</v>
      </c>
      <c r="CA87" s="12">
        <f t="shared" si="141"/>
        <v>201</v>
      </c>
      <c r="CB87" s="20">
        <f t="shared" si="183"/>
        <v>13386.599999999999</v>
      </c>
      <c r="CC87" s="28">
        <v>5</v>
      </c>
      <c r="CD87" s="12">
        <f t="shared" si="142"/>
        <v>15</v>
      </c>
      <c r="CE87" s="20">
        <f t="shared" si="184"/>
        <v>998.99999999999989</v>
      </c>
      <c r="CF87" s="36">
        <v>0</v>
      </c>
      <c r="CG87" s="12">
        <f t="shared" si="143"/>
        <v>0</v>
      </c>
      <c r="CH87" s="20">
        <f t="shared" si="185"/>
        <v>0</v>
      </c>
      <c r="CI87" s="36">
        <v>0</v>
      </c>
      <c r="CJ87" s="12">
        <f t="shared" si="144"/>
        <v>0</v>
      </c>
      <c r="CK87" s="20">
        <f t="shared" si="186"/>
        <v>0</v>
      </c>
      <c r="CL87" s="23">
        <v>0</v>
      </c>
      <c r="CM87" s="12">
        <f t="shared" si="145"/>
        <v>0</v>
      </c>
      <c r="CN87" s="20">
        <f t="shared" si="187"/>
        <v>0</v>
      </c>
      <c r="CO87" s="23">
        <v>0</v>
      </c>
      <c r="CP87" s="12">
        <f t="shared" si="146"/>
        <v>0</v>
      </c>
      <c r="CQ87" s="20">
        <f t="shared" si="188"/>
        <v>0</v>
      </c>
      <c r="CR87" s="54">
        <v>541</v>
      </c>
    </row>
    <row r="88" spans="1:96" ht="15.75" x14ac:dyDescent="0.25">
      <c r="A88" s="46" t="s">
        <v>821</v>
      </c>
      <c r="B88" s="46" t="s">
        <v>31</v>
      </c>
      <c r="C88" s="46" t="s">
        <v>320</v>
      </c>
      <c r="D88" s="46" t="s">
        <v>88</v>
      </c>
      <c r="E88" s="49" t="s">
        <v>370</v>
      </c>
      <c r="F88" s="49" t="s">
        <v>371</v>
      </c>
      <c r="G88" s="49" t="s">
        <v>424</v>
      </c>
      <c r="H88" s="49">
        <v>11637</v>
      </c>
      <c r="I88" s="66"/>
      <c r="J88" s="67"/>
      <c r="K88" s="46" t="s">
        <v>350</v>
      </c>
      <c r="L88" s="46" t="s">
        <v>507</v>
      </c>
      <c r="M88" s="46" t="s">
        <v>508</v>
      </c>
      <c r="N88" s="46" t="s">
        <v>509</v>
      </c>
      <c r="O88" s="46" t="s">
        <v>510</v>
      </c>
      <c r="P88" s="40" t="s">
        <v>124</v>
      </c>
      <c r="Q88" s="49" t="s">
        <v>449</v>
      </c>
      <c r="R88" s="46" t="s">
        <v>673</v>
      </c>
      <c r="S88" s="46" t="s">
        <v>747</v>
      </c>
      <c r="T88" s="66"/>
      <c r="U88" s="69"/>
      <c r="V88" s="66"/>
      <c r="W88" s="66"/>
      <c r="X88" s="69"/>
      <c r="Y88" s="46" t="s">
        <v>359</v>
      </c>
      <c r="Z88" s="48">
        <v>401768</v>
      </c>
      <c r="AA88" s="47">
        <v>1</v>
      </c>
      <c r="AB88" s="66"/>
      <c r="AC88" s="66"/>
      <c r="AD88" s="66"/>
      <c r="AE88" s="49"/>
      <c r="AF88" s="72"/>
      <c r="AG88" s="27">
        <v>182</v>
      </c>
      <c r="AH88" s="12">
        <f t="shared" si="127"/>
        <v>546</v>
      </c>
      <c r="AI88" s="18">
        <f t="shared" si="168"/>
        <v>0</v>
      </c>
      <c r="AJ88" s="32">
        <v>91</v>
      </c>
      <c r="AK88" s="12">
        <f t="shared" si="128"/>
        <v>273</v>
      </c>
      <c r="AL88" s="18">
        <f t="shared" si="169"/>
        <v>0</v>
      </c>
      <c r="AM88" s="33">
        <v>1089</v>
      </c>
      <c r="AN88" s="12">
        <f t="shared" si="170"/>
        <v>3267</v>
      </c>
      <c r="AO88" s="18">
        <f t="shared" si="171"/>
        <v>0</v>
      </c>
      <c r="AP88" s="33">
        <v>119</v>
      </c>
      <c r="AQ88" s="12">
        <f t="shared" si="129"/>
        <v>357</v>
      </c>
      <c r="AR88" s="18">
        <f t="shared" si="172"/>
        <v>0</v>
      </c>
      <c r="AS88" s="33">
        <v>413</v>
      </c>
      <c r="AT88" s="12">
        <f t="shared" si="130"/>
        <v>1239</v>
      </c>
      <c r="AU88" s="18">
        <f t="shared" si="173"/>
        <v>0</v>
      </c>
      <c r="AV88" s="33">
        <v>323</v>
      </c>
      <c r="AW88" s="12">
        <f t="shared" si="131"/>
        <v>969</v>
      </c>
      <c r="AX88" s="18">
        <f t="shared" si="174"/>
        <v>0</v>
      </c>
      <c r="AY88" s="35">
        <v>72</v>
      </c>
      <c r="AZ88" s="12">
        <f t="shared" si="132"/>
        <v>216</v>
      </c>
      <c r="BA88" s="19">
        <f t="shared" si="175"/>
        <v>0</v>
      </c>
      <c r="BB88" s="33">
        <v>538</v>
      </c>
      <c r="BC88" s="12">
        <f t="shared" si="133"/>
        <v>1614</v>
      </c>
      <c r="BD88" s="18">
        <f t="shared" si="176"/>
        <v>0</v>
      </c>
      <c r="BE88" s="33">
        <v>147</v>
      </c>
      <c r="BF88" s="12">
        <f t="shared" si="134"/>
        <v>441</v>
      </c>
      <c r="BG88" s="18">
        <f t="shared" si="177"/>
        <v>0</v>
      </c>
      <c r="BH88" s="24">
        <v>0</v>
      </c>
      <c r="BI88" s="12">
        <f t="shared" si="135"/>
        <v>0</v>
      </c>
      <c r="BJ88" s="18">
        <f t="shared" si="178"/>
        <v>0</v>
      </c>
      <c r="BK88" s="24">
        <v>0</v>
      </c>
      <c r="BL88" s="12">
        <f t="shared" si="136"/>
        <v>0</v>
      </c>
      <c r="BM88" s="18">
        <f t="shared" si="179"/>
        <v>0</v>
      </c>
      <c r="BN88" s="24">
        <v>10</v>
      </c>
      <c r="BO88" s="12">
        <f t="shared" si="137"/>
        <v>30</v>
      </c>
      <c r="BP88" s="18">
        <f t="shared" si="180"/>
        <v>0</v>
      </c>
      <c r="BQ88" s="24">
        <v>0</v>
      </c>
      <c r="BR88" s="12">
        <f t="shared" si="138"/>
        <v>0</v>
      </c>
      <c r="BS88" s="18">
        <f t="shared" si="118"/>
        <v>0</v>
      </c>
      <c r="BT88" s="38">
        <v>0</v>
      </c>
      <c r="BU88" s="12">
        <f t="shared" si="139"/>
        <v>0</v>
      </c>
      <c r="BV88" s="18">
        <f t="shared" si="181"/>
        <v>0</v>
      </c>
      <c r="BW88" s="23">
        <v>0</v>
      </c>
      <c r="BX88" s="12">
        <f t="shared" si="140"/>
        <v>0</v>
      </c>
      <c r="BY88" s="20">
        <f t="shared" si="182"/>
        <v>0</v>
      </c>
      <c r="BZ88" s="36">
        <v>0</v>
      </c>
      <c r="CA88" s="12">
        <f t="shared" si="141"/>
        <v>0</v>
      </c>
      <c r="CB88" s="20">
        <f t="shared" si="183"/>
        <v>0</v>
      </c>
      <c r="CC88" s="28">
        <v>0</v>
      </c>
      <c r="CD88" s="12">
        <f t="shared" si="142"/>
        <v>0</v>
      </c>
      <c r="CE88" s="20">
        <f t="shared" si="184"/>
        <v>0</v>
      </c>
      <c r="CF88" s="37">
        <v>0</v>
      </c>
      <c r="CG88" s="12">
        <f t="shared" si="143"/>
        <v>0</v>
      </c>
      <c r="CH88" s="20">
        <f t="shared" si="185"/>
        <v>0</v>
      </c>
      <c r="CI88" s="37">
        <v>0</v>
      </c>
      <c r="CJ88" s="12">
        <f t="shared" si="144"/>
        <v>0</v>
      </c>
      <c r="CK88" s="20">
        <f t="shared" si="186"/>
        <v>0</v>
      </c>
      <c r="CL88" s="37">
        <v>0</v>
      </c>
      <c r="CM88" s="12">
        <f t="shared" si="145"/>
        <v>0</v>
      </c>
      <c r="CN88" s="20">
        <f t="shared" si="187"/>
        <v>0</v>
      </c>
      <c r="CO88" s="23">
        <v>0</v>
      </c>
      <c r="CP88" s="12">
        <f t="shared" si="146"/>
        <v>0</v>
      </c>
      <c r="CQ88" s="20">
        <f t="shared" si="188"/>
        <v>0</v>
      </c>
      <c r="CR88" s="54">
        <v>2685</v>
      </c>
    </row>
    <row r="89" spans="1:96" ht="15.75" x14ac:dyDescent="0.25">
      <c r="A89" s="46" t="s">
        <v>822</v>
      </c>
      <c r="B89" s="46" t="s">
        <v>31</v>
      </c>
      <c r="C89" s="46" t="s">
        <v>321</v>
      </c>
      <c r="D89" s="46" t="s">
        <v>89</v>
      </c>
      <c r="E89" s="49" t="s">
        <v>372</v>
      </c>
      <c r="F89" s="49" t="s">
        <v>176</v>
      </c>
      <c r="G89" s="49" t="s">
        <v>425</v>
      </c>
      <c r="H89" s="49">
        <v>2129</v>
      </c>
      <c r="I89" s="66"/>
      <c r="J89" s="67"/>
      <c r="K89" s="46" t="s">
        <v>358</v>
      </c>
      <c r="L89" s="46" t="s">
        <v>591</v>
      </c>
      <c r="M89" s="46" t="s">
        <v>531</v>
      </c>
      <c r="N89" s="46" t="s">
        <v>592</v>
      </c>
      <c r="O89" s="46" t="s">
        <v>593</v>
      </c>
      <c r="P89" s="40" t="s">
        <v>124</v>
      </c>
      <c r="Q89" s="49" t="s">
        <v>124</v>
      </c>
      <c r="R89" s="46" t="s">
        <v>372</v>
      </c>
      <c r="S89" s="46" t="s">
        <v>748</v>
      </c>
      <c r="T89" s="66"/>
      <c r="U89" s="69"/>
      <c r="V89" s="66"/>
      <c r="W89" s="66"/>
      <c r="X89" s="69"/>
      <c r="Y89" s="46" t="s">
        <v>359</v>
      </c>
      <c r="Z89" s="48">
        <v>48379</v>
      </c>
      <c r="AA89" s="47">
        <v>1</v>
      </c>
      <c r="AB89" s="66"/>
      <c r="AC89" s="66"/>
      <c r="AD89" s="66"/>
      <c r="AE89" s="49"/>
      <c r="AF89" s="72"/>
      <c r="AG89" s="24">
        <v>0</v>
      </c>
      <c r="AH89" s="12">
        <f t="shared" si="127"/>
        <v>0</v>
      </c>
      <c r="AI89" s="18">
        <f t="shared" si="168"/>
        <v>0</v>
      </c>
      <c r="AJ89" s="29">
        <v>0</v>
      </c>
      <c r="AK89" s="12">
        <f t="shared" si="128"/>
        <v>0</v>
      </c>
      <c r="AL89" s="18">
        <f t="shared" si="169"/>
        <v>0</v>
      </c>
      <c r="AM89" s="24">
        <v>0</v>
      </c>
      <c r="AN89" s="12">
        <f t="shared" si="170"/>
        <v>0</v>
      </c>
      <c r="AO89" s="18">
        <f t="shared" si="171"/>
        <v>0</v>
      </c>
      <c r="AP89" s="24">
        <v>0</v>
      </c>
      <c r="AQ89" s="12">
        <f t="shared" si="129"/>
        <v>0</v>
      </c>
      <c r="AR89" s="18">
        <f t="shared" si="172"/>
        <v>0</v>
      </c>
      <c r="AS89" s="24">
        <v>0</v>
      </c>
      <c r="AT89" s="12">
        <f t="shared" si="130"/>
        <v>0</v>
      </c>
      <c r="AU89" s="18">
        <f t="shared" si="173"/>
        <v>0</v>
      </c>
      <c r="AV89" s="24">
        <v>0</v>
      </c>
      <c r="AW89" s="12">
        <f t="shared" si="131"/>
        <v>0</v>
      </c>
      <c r="AX89" s="18">
        <f t="shared" si="174"/>
        <v>0</v>
      </c>
      <c r="AY89" s="24">
        <v>0</v>
      </c>
      <c r="AZ89" s="12">
        <f t="shared" si="132"/>
        <v>0</v>
      </c>
      <c r="BA89" s="19">
        <f t="shared" si="175"/>
        <v>0</v>
      </c>
      <c r="BB89" s="24">
        <v>0</v>
      </c>
      <c r="BC89" s="12">
        <f t="shared" si="133"/>
        <v>0</v>
      </c>
      <c r="BD89" s="18">
        <f t="shared" si="176"/>
        <v>0</v>
      </c>
      <c r="BE89" s="33">
        <v>0</v>
      </c>
      <c r="BF89" s="12">
        <f t="shared" si="134"/>
        <v>0</v>
      </c>
      <c r="BG89" s="18">
        <f t="shared" si="177"/>
        <v>0</v>
      </c>
      <c r="BH89" s="24">
        <v>0</v>
      </c>
      <c r="BI89" s="12">
        <f t="shared" si="135"/>
        <v>0</v>
      </c>
      <c r="BJ89" s="18">
        <f t="shared" si="178"/>
        <v>0</v>
      </c>
      <c r="BK89" s="24">
        <v>0</v>
      </c>
      <c r="BL89" s="12">
        <f t="shared" si="136"/>
        <v>0</v>
      </c>
      <c r="BM89" s="18">
        <f t="shared" si="179"/>
        <v>0</v>
      </c>
      <c r="BN89" s="24">
        <v>117</v>
      </c>
      <c r="BO89" s="12">
        <f t="shared" si="137"/>
        <v>351</v>
      </c>
      <c r="BP89" s="18">
        <f t="shared" si="180"/>
        <v>0</v>
      </c>
      <c r="BQ89" s="24">
        <v>0</v>
      </c>
      <c r="BR89" s="12">
        <f t="shared" si="138"/>
        <v>0</v>
      </c>
      <c r="BS89" s="18">
        <f t="shared" si="118"/>
        <v>0</v>
      </c>
      <c r="BT89" s="38">
        <v>0</v>
      </c>
      <c r="BU89" s="12">
        <f t="shared" si="139"/>
        <v>0</v>
      </c>
      <c r="BV89" s="18">
        <f t="shared" si="181"/>
        <v>0</v>
      </c>
      <c r="BW89" s="23">
        <v>117</v>
      </c>
      <c r="BX89" s="12">
        <f t="shared" si="140"/>
        <v>351</v>
      </c>
      <c r="BY89" s="20">
        <f t="shared" si="182"/>
        <v>0</v>
      </c>
      <c r="BZ89" s="36">
        <v>312</v>
      </c>
      <c r="CA89" s="12">
        <f t="shared" si="141"/>
        <v>936</v>
      </c>
      <c r="CB89" s="20">
        <f t="shared" si="183"/>
        <v>0</v>
      </c>
      <c r="CC89" s="28">
        <v>0</v>
      </c>
      <c r="CD89" s="12">
        <f t="shared" si="142"/>
        <v>0</v>
      </c>
      <c r="CE89" s="20">
        <f t="shared" si="184"/>
        <v>0</v>
      </c>
      <c r="CF89" s="36">
        <v>0</v>
      </c>
      <c r="CG89" s="12">
        <f t="shared" si="143"/>
        <v>0</v>
      </c>
      <c r="CH89" s="20">
        <f t="shared" si="185"/>
        <v>0</v>
      </c>
      <c r="CI89" s="36">
        <v>0</v>
      </c>
      <c r="CJ89" s="12">
        <f t="shared" si="144"/>
        <v>0</v>
      </c>
      <c r="CK89" s="20">
        <f t="shared" si="186"/>
        <v>0</v>
      </c>
      <c r="CL89" s="23">
        <v>0</v>
      </c>
      <c r="CM89" s="12">
        <f t="shared" si="145"/>
        <v>0</v>
      </c>
      <c r="CN89" s="20">
        <f t="shared" si="187"/>
        <v>0</v>
      </c>
      <c r="CO89" s="23">
        <v>0</v>
      </c>
      <c r="CP89" s="12">
        <f t="shared" si="146"/>
        <v>0</v>
      </c>
      <c r="CQ89" s="20">
        <f t="shared" si="188"/>
        <v>0</v>
      </c>
      <c r="CR89" s="54">
        <v>491</v>
      </c>
    </row>
    <row r="90" spans="1:96" ht="15.6" customHeight="1" x14ac:dyDescent="0.25">
      <c r="A90" s="46" t="s">
        <v>823</v>
      </c>
      <c r="B90" s="46" t="s">
        <v>31</v>
      </c>
      <c r="C90" s="46" t="s">
        <v>322</v>
      </c>
      <c r="D90" s="46" t="s">
        <v>90</v>
      </c>
      <c r="E90" s="49" t="s">
        <v>373</v>
      </c>
      <c r="F90" s="49" t="s">
        <v>177</v>
      </c>
      <c r="G90" s="49" t="s">
        <v>426</v>
      </c>
      <c r="H90" s="49">
        <v>2496</v>
      </c>
      <c r="I90" s="66"/>
      <c r="J90" s="68"/>
      <c r="K90" s="46" t="s">
        <v>352</v>
      </c>
      <c r="L90" s="46" t="s">
        <v>534</v>
      </c>
      <c r="M90" s="46" t="s">
        <v>535</v>
      </c>
      <c r="N90" s="46" t="s">
        <v>536</v>
      </c>
      <c r="O90" s="46" t="s">
        <v>537</v>
      </c>
      <c r="P90" s="40" t="s">
        <v>129</v>
      </c>
      <c r="Q90" s="49" t="s">
        <v>454</v>
      </c>
      <c r="R90" s="46" t="s">
        <v>674</v>
      </c>
      <c r="S90" s="46" t="s">
        <v>749</v>
      </c>
      <c r="T90" s="66"/>
      <c r="U90" s="69"/>
      <c r="V90" s="66"/>
      <c r="W90" s="66"/>
      <c r="X90" s="69"/>
      <c r="Y90" s="46" t="s">
        <v>359</v>
      </c>
      <c r="Z90" s="48">
        <v>49188</v>
      </c>
      <c r="AA90" s="47">
        <v>10</v>
      </c>
      <c r="AB90" s="66"/>
      <c r="AC90" s="66"/>
      <c r="AD90" s="66"/>
      <c r="AE90" s="49" t="s">
        <v>841</v>
      </c>
      <c r="AF90" s="72"/>
      <c r="AG90" s="24">
        <v>30</v>
      </c>
      <c r="AH90" s="12">
        <f t="shared" si="127"/>
        <v>90</v>
      </c>
      <c r="AI90" s="18">
        <f t="shared" si="168"/>
        <v>0</v>
      </c>
      <c r="AJ90" s="29">
        <v>30</v>
      </c>
      <c r="AK90" s="12">
        <f t="shared" si="128"/>
        <v>90</v>
      </c>
      <c r="AL90" s="18">
        <f t="shared" si="169"/>
        <v>0</v>
      </c>
      <c r="AM90" s="24">
        <v>30</v>
      </c>
      <c r="AN90" s="12">
        <f t="shared" si="170"/>
        <v>90</v>
      </c>
      <c r="AO90" s="18">
        <f t="shared" si="171"/>
        <v>0</v>
      </c>
      <c r="AP90" s="24">
        <v>30</v>
      </c>
      <c r="AQ90" s="12">
        <f t="shared" si="129"/>
        <v>90</v>
      </c>
      <c r="AR90" s="18">
        <f t="shared" si="172"/>
        <v>0</v>
      </c>
      <c r="AS90" s="24">
        <v>30</v>
      </c>
      <c r="AT90" s="12">
        <f t="shared" si="130"/>
        <v>90</v>
      </c>
      <c r="AU90" s="18">
        <f t="shared" si="173"/>
        <v>0</v>
      </c>
      <c r="AV90" s="24">
        <v>10</v>
      </c>
      <c r="AW90" s="12">
        <f t="shared" si="131"/>
        <v>30</v>
      </c>
      <c r="AX90" s="18">
        <f t="shared" si="174"/>
        <v>0</v>
      </c>
      <c r="AY90" s="24">
        <v>30</v>
      </c>
      <c r="AZ90" s="12">
        <f t="shared" si="132"/>
        <v>90</v>
      </c>
      <c r="BA90" s="19">
        <f t="shared" si="175"/>
        <v>0</v>
      </c>
      <c r="BB90" s="24">
        <v>30</v>
      </c>
      <c r="BC90" s="12">
        <f t="shared" si="133"/>
        <v>90</v>
      </c>
      <c r="BD90" s="18">
        <f t="shared" si="176"/>
        <v>0</v>
      </c>
      <c r="BE90" s="33">
        <v>30</v>
      </c>
      <c r="BF90" s="12">
        <f t="shared" si="134"/>
        <v>90</v>
      </c>
      <c r="BG90" s="18">
        <f t="shared" si="177"/>
        <v>0</v>
      </c>
      <c r="BH90" s="24">
        <v>50</v>
      </c>
      <c r="BI90" s="12">
        <f t="shared" si="135"/>
        <v>150</v>
      </c>
      <c r="BJ90" s="18">
        <f t="shared" si="178"/>
        <v>0</v>
      </c>
      <c r="BK90" s="24">
        <v>50</v>
      </c>
      <c r="BL90" s="12">
        <f t="shared" si="136"/>
        <v>150</v>
      </c>
      <c r="BM90" s="18">
        <f t="shared" si="179"/>
        <v>0</v>
      </c>
      <c r="BN90" s="24">
        <v>50</v>
      </c>
      <c r="BO90" s="12">
        <f t="shared" si="137"/>
        <v>150</v>
      </c>
      <c r="BP90" s="18">
        <f t="shared" si="180"/>
        <v>0</v>
      </c>
      <c r="BQ90" s="24">
        <v>50</v>
      </c>
      <c r="BR90" s="12">
        <f t="shared" si="138"/>
        <v>150</v>
      </c>
      <c r="BS90" s="18">
        <f t="shared" si="118"/>
        <v>0</v>
      </c>
      <c r="BT90" s="38">
        <v>40</v>
      </c>
      <c r="BU90" s="12">
        <f t="shared" si="139"/>
        <v>120</v>
      </c>
      <c r="BV90" s="18">
        <f t="shared" si="181"/>
        <v>0</v>
      </c>
      <c r="BW90" s="23">
        <v>50</v>
      </c>
      <c r="BX90" s="12">
        <f t="shared" si="140"/>
        <v>150</v>
      </c>
      <c r="BY90" s="20">
        <f t="shared" si="182"/>
        <v>0</v>
      </c>
      <c r="BZ90" s="36">
        <v>50</v>
      </c>
      <c r="CA90" s="12">
        <f t="shared" si="141"/>
        <v>150</v>
      </c>
      <c r="CB90" s="20">
        <f t="shared" si="183"/>
        <v>0</v>
      </c>
      <c r="CC90" s="28">
        <v>40</v>
      </c>
      <c r="CD90" s="12">
        <f t="shared" si="142"/>
        <v>120</v>
      </c>
      <c r="CE90" s="20">
        <f t="shared" si="184"/>
        <v>0</v>
      </c>
      <c r="CF90" s="36">
        <v>0</v>
      </c>
      <c r="CG90" s="12">
        <f t="shared" si="143"/>
        <v>0</v>
      </c>
      <c r="CH90" s="20">
        <f t="shared" si="185"/>
        <v>0</v>
      </c>
      <c r="CI90" s="36">
        <v>10</v>
      </c>
      <c r="CJ90" s="12">
        <f t="shared" si="144"/>
        <v>30</v>
      </c>
      <c r="CK90" s="20">
        <f t="shared" si="186"/>
        <v>0</v>
      </c>
      <c r="CL90" s="23">
        <v>0</v>
      </c>
      <c r="CM90" s="12">
        <f t="shared" si="145"/>
        <v>0</v>
      </c>
      <c r="CN90" s="20">
        <f t="shared" si="187"/>
        <v>0</v>
      </c>
      <c r="CO90" s="23">
        <v>0</v>
      </c>
      <c r="CP90" s="12">
        <f t="shared" si="146"/>
        <v>0</v>
      </c>
      <c r="CQ90" s="20">
        <f t="shared" si="188"/>
        <v>0</v>
      </c>
      <c r="CR90" s="54">
        <v>576</v>
      </c>
    </row>
    <row r="91" spans="1:96" ht="15.75" x14ac:dyDescent="0.25">
      <c r="A91" s="46" t="s">
        <v>823</v>
      </c>
      <c r="B91" s="46" t="s">
        <v>33</v>
      </c>
      <c r="C91" s="46" t="s">
        <v>322</v>
      </c>
      <c r="D91" s="46" t="s">
        <v>90</v>
      </c>
      <c r="E91" s="49" t="s">
        <v>374</v>
      </c>
      <c r="F91" s="49" t="s">
        <v>177</v>
      </c>
      <c r="G91" s="49" t="s">
        <v>122</v>
      </c>
      <c r="H91" s="49">
        <v>2496</v>
      </c>
      <c r="I91" s="66"/>
      <c r="J91" s="68"/>
      <c r="K91" s="46" t="s">
        <v>352</v>
      </c>
      <c r="L91" s="46" t="s">
        <v>534</v>
      </c>
      <c r="M91" s="46" t="s">
        <v>535</v>
      </c>
      <c r="N91" s="46" t="s">
        <v>536</v>
      </c>
      <c r="O91" s="46" t="s">
        <v>537</v>
      </c>
      <c r="P91" s="40" t="s">
        <v>130</v>
      </c>
      <c r="Q91" s="49" t="s">
        <v>437</v>
      </c>
      <c r="R91" s="46" t="s">
        <v>675</v>
      </c>
      <c r="S91" s="46" t="s">
        <v>750</v>
      </c>
      <c r="T91" s="66"/>
      <c r="U91" s="69"/>
      <c r="V91" s="66"/>
      <c r="W91" s="66"/>
      <c r="X91" s="69"/>
      <c r="Y91" s="46" t="s">
        <v>359</v>
      </c>
      <c r="Z91" s="48">
        <v>49188</v>
      </c>
      <c r="AA91" s="47">
        <v>10</v>
      </c>
      <c r="AB91" s="66"/>
      <c r="AC91" s="66"/>
      <c r="AD91" s="66"/>
      <c r="AE91" s="49" t="s">
        <v>841</v>
      </c>
      <c r="AF91" s="70"/>
      <c r="AG91" s="24">
        <v>30</v>
      </c>
      <c r="AH91" s="12">
        <f t="shared" si="127"/>
        <v>90</v>
      </c>
      <c r="AI91" s="18">
        <f t="shared" si="168"/>
        <v>0</v>
      </c>
      <c r="AJ91" s="29">
        <v>30</v>
      </c>
      <c r="AK91" s="12">
        <f t="shared" si="128"/>
        <v>90</v>
      </c>
      <c r="AL91" s="18">
        <f t="shared" si="169"/>
        <v>0</v>
      </c>
      <c r="AM91" s="24">
        <v>30</v>
      </c>
      <c r="AN91" s="12">
        <f t="shared" si="170"/>
        <v>90</v>
      </c>
      <c r="AO91" s="18">
        <f t="shared" si="171"/>
        <v>0</v>
      </c>
      <c r="AP91" s="24">
        <v>30</v>
      </c>
      <c r="AQ91" s="12">
        <f t="shared" si="129"/>
        <v>90</v>
      </c>
      <c r="AR91" s="18">
        <f t="shared" si="172"/>
        <v>0</v>
      </c>
      <c r="AS91" s="24">
        <v>30</v>
      </c>
      <c r="AT91" s="12">
        <f t="shared" si="130"/>
        <v>90</v>
      </c>
      <c r="AU91" s="18">
        <f t="shared" si="173"/>
        <v>0</v>
      </c>
      <c r="AV91" s="24">
        <v>10</v>
      </c>
      <c r="AW91" s="12">
        <f t="shared" si="131"/>
        <v>30</v>
      </c>
      <c r="AX91" s="18">
        <f t="shared" si="174"/>
        <v>0</v>
      </c>
      <c r="AY91" s="24">
        <v>30</v>
      </c>
      <c r="AZ91" s="12">
        <f t="shared" si="132"/>
        <v>90</v>
      </c>
      <c r="BA91" s="19">
        <f t="shared" si="175"/>
        <v>0</v>
      </c>
      <c r="BB91" s="24">
        <v>30</v>
      </c>
      <c r="BC91" s="12">
        <f t="shared" si="133"/>
        <v>90</v>
      </c>
      <c r="BD91" s="18">
        <f t="shared" si="176"/>
        <v>0</v>
      </c>
      <c r="BE91" s="24">
        <v>30</v>
      </c>
      <c r="BF91" s="12">
        <f t="shared" si="134"/>
        <v>90</v>
      </c>
      <c r="BG91" s="18">
        <f t="shared" si="177"/>
        <v>0</v>
      </c>
      <c r="BH91" s="24">
        <v>50</v>
      </c>
      <c r="BI91" s="12">
        <f t="shared" si="135"/>
        <v>150</v>
      </c>
      <c r="BJ91" s="18">
        <f t="shared" si="178"/>
        <v>0</v>
      </c>
      <c r="BK91" s="24">
        <v>50</v>
      </c>
      <c r="BL91" s="12">
        <f t="shared" si="136"/>
        <v>150</v>
      </c>
      <c r="BM91" s="18">
        <f t="shared" si="179"/>
        <v>0</v>
      </c>
      <c r="BN91" s="24">
        <v>50</v>
      </c>
      <c r="BO91" s="12">
        <f t="shared" si="137"/>
        <v>150</v>
      </c>
      <c r="BP91" s="18">
        <f t="shared" si="180"/>
        <v>0</v>
      </c>
      <c r="BQ91" s="24">
        <v>50</v>
      </c>
      <c r="BR91" s="12">
        <f t="shared" si="138"/>
        <v>150</v>
      </c>
      <c r="BS91" s="18">
        <f t="shared" si="118"/>
        <v>0</v>
      </c>
      <c r="BT91" s="38">
        <v>40</v>
      </c>
      <c r="BU91" s="12">
        <f t="shared" si="139"/>
        <v>120</v>
      </c>
      <c r="BV91" s="18">
        <f t="shared" si="181"/>
        <v>0</v>
      </c>
      <c r="BW91" s="23">
        <v>50</v>
      </c>
      <c r="BX91" s="12">
        <f t="shared" si="140"/>
        <v>150</v>
      </c>
      <c r="BY91" s="20">
        <f t="shared" si="182"/>
        <v>0</v>
      </c>
      <c r="BZ91" s="36">
        <v>50</v>
      </c>
      <c r="CA91" s="12">
        <f t="shared" si="141"/>
        <v>150</v>
      </c>
      <c r="CB91" s="20">
        <f t="shared" si="183"/>
        <v>0</v>
      </c>
      <c r="CC91" s="28">
        <v>40</v>
      </c>
      <c r="CD91" s="12">
        <f t="shared" si="142"/>
        <v>120</v>
      </c>
      <c r="CE91" s="20">
        <f t="shared" si="184"/>
        <v>0</v>
      </c>
      <c r="CF91" s="36">
        <v>0</v>
      </c>
      <c r="CG91" s="12">
        <f t="shared" si="143"/>
        <v>0</v>
      </c>
      <c r="CH91" s="20">
        <f t="shared" si="185"/>
        <v>0</v>
      </c>
      <c r="CI91" s="36">
        <v>10</v>
      </c>
      <c r="CJ91" s="12">
        <f t="shared" si="144"/>
        <v>30</v>
      </c>
      <c r="CK91" s="20">
        <f t="shared" si="186"/>
        <v>0</v>
      </c>
      <c r="CL91" s="23">
        <v>0</v>
      </c>
      <c r="CM91" s="12">
        <f t="shared" si="145"/>
        <v>0</v>
      </c>
      <c r="CN91" s="20">
        <f t="shared" si="187"/>
        <v>0</v>
      </c>
      <c r="CO91" s="23">
        <v>0</v>
      </c>
      <c r="CP91" s="12">
        <f t="shared" si="146"/>
        <v>0</v>
      </c>
      <c r="CQ91" s="20">
        <f t="shared" si="188"/>
        <v>0</v>
      </c>
      <c r="CR91" s="54">
        <v>576</v>
      </c>
    </row>
    <row r="92" spans="1:96" ht="15.75" x14ac:dyDescent="0.25">
      <c r="A92" s="46" t="s">
        <v>824</v>
      </c>
      <c r="B92" s="46" t="s">
        <v>31</v>
      </c>
      <c r="C92" s="46" t="s">
        <v>323</v>
      </c>
      <c r="D92" s="46" t="s">
        <v>91</v>
      </c>
      <c r="E92" s="49" t="s">
        <v>375</v>
      </c>
      <c r="F92" s="49" t="s">
        <v>178</v>
      </c>
      <c r="G92" s="49" t="s">
        <v>427</v>
      </c>
      <c r="H92" s="49">
        <v>24511</v>
      </c>
      <c r="I92" s="47">
        <v>8492571.2799999993</v>
      </c>
      <c r="J92" s="39">
        <v>8492571.2800000012</v>
      </c>
      <c r="K92" s="46" t="s">
        <v>357</v>
      </c>
      <c r="L92" s="46" t="s">
        <v>587</v>
      </c>
      <c r="M92" s="46" t="s">
        <v>588</v>
      </c>
      <c r="N92" s="46" t="s">
        <v>589</v>
      </c>
      <c r="O92" s="46" t="s">
        <v>590</v>
      </c>
      <c r="P92" s="40" t="s">
        <v>131</v>
      </c>
      <c r="Q92" s="49" t="s">
        <v>455</v>
      </c>
      <c r="R92" s="46" t="s">
        <v>676</v>
      </c>
      <c r="S92" s="46" t="s">
        <v>751</v>
      </c>
      <c r="T92" s="47">
        <v>631.91999999999996</v>
      </c>
      <c r="U92" s="46" t="s">
        <v>260</v>
      </c>
      <c r="V92" s="47">
        <v>1042.92</v>
      </c>
      <c r="W92" s="47">
        <v>10</v>
      </c>
      <c r="X92" s="46" t="s">
        <v>767</v>
      </c>
      <c r="Y92" s="46" t="s">
        <v>359</v>
      </c>
      <c r="Z92" s="48">
        <v>50298</v>
      </c>
      <c r="AA92" s="47">
        <v>1</v>
      </c>
      <c r="AB92" s="47">
        <v>0</v>
      </c>
      <c r="AC92" s="47">
        <v>0</v>
      </c>
      <c r="AD92" s="47">
        <v>80</v>
      </c>
      <c r="AE92" s="49"/>
      <c r="AF92" s="6">
        <v>346.48</v>
      </c>
      <c r="AG92" s="24">
        <v>985</v>
      </c>
      <c r="AH92" s="12">
        <f t="shared" si="127"/>
        <v>2955</v>
      </c>
      <c r="AI92" s="18">
        <f t="shared" si="168"/>
        <v>1023848.4</v>
      </c>
      <c r="AJ92" s="29">
        <v>200</v>
      </c>
      <c r="AK92" s="12">
        <f t="shared" si="128"/>
        <v>600</v>
      </c>
      <c r="AL92" s="18">
        <f t="shared" si="169"/>
        <v>207888</v>
      </c>
      <c r="AM92" s="24">
        <v>180</v>
      </c>
      <c r="AN92" s="12">
        <f t="shared" si="170"/>
        <v>540</v>
      </c>
      <c r="AO92" s="18">
        <f t="shared" si="171"/>
        <v>187099.2</v>
      </c>
      <c r="AP92" s="24">
        <v>100</v>
      </c>
      <c r="AQ92" s="12">
        <f t="shared" si="129"/>
        <v>300</v>
      </c>
      <c r="AR92" s="18">
        <f t="shared" si="172"/>
        <v>103944</v>
      </c>
      <c r="AS92" s="24">
        <v>395</v>
      </c>
      <c r="AT92" s="12">
        <f t="shared" si="130"/>
        <v>1185</v>
      </c>
      <c r="AU92" s="18">
        <f t="shared" si="173"/>
        <v>410578.80000000005</v>
      </c>
      <c r="AV92" s="24">
        <v>0</v>
      </c>
      <c r="AW92" s="12">
        <f t="shared" si="131"/>
        <v>0</v>
      </c>
      <c r="AX92" s="18">
        <f t="shared" si="174"/>
        <v>0</v>
      </c>
      <c r="AY92" s="24">
        <v>550</v>
      </c>
      <c r="AZ92" s="12">
        <f t="shared" si="132"/>
        <v>1650</v>
      </c>
      <c r="BA92" s="19">
        <f t="shared" si="175"/>
        <v>571692</v>
      </c>
      <c r="BB92" s="24">
        <v>250</v>
      </c>
      <c r="BC92" s="12">
        <f t="shared" si="133"/>
        <v>750</v>
      </c>
      <c r="BD92" s="18">
        <f t="shared" si="176"/>
        <v>259860</v>
      </c>
      <c r="BE92" s="24">
        <v>100</v>
      </c>
      <c r="BF92" s="12">
        <f t="shared" si="134"/>
        <v>300</v>
      </c>
      <c r="BG92" s="18">
        <f t="shared" si="177"/>
        <v>103944</v>
      </c>
      <c r="BH92" s="24">
        <v>150</v>
      </c>
      <c r="BI92" s="12">
        <f t="shared" si="135"/>
        <v>450</v>
      </c>
      <c r="BJ92" s="18">
        <f t="shared" si="178"/>
        <v>155916</v>
      </c>
      <c r="BK92" s="24">
        <v>250</v>
      </c>
      <c r="BL92" s="12">
        <f t="shared" si="136"/>
        <v>750</v>
      </c>
      <c r="BM92" s="18">
        <f t="shared" si="179"/>
        <v>259860</v>
      </c>
      <c r="BN92" s="24">
        <v>990</v>
      </c>
      <c r="BO92" s="12">
        <f t="shared" si="137"/>
        <v>2970</v>
      </c>
      <c r="BP92" s="18">
        <f t="shared" si="180"/>
        <v>1029045.6000000001</v>
      </c>
      <c r="BQ92" s="24">
        <v>395</v>
      </c>
      <c r="BR92" s="12">
        <f t="shared" si="138"/>
        <v>1185</v>
      </c>
      <c r="BS92" s="18">
        <f t="shared" si="118"/>
        <v>410578.80000000005</v>
      </c>
      <c r="BT92" s="38">
        <v>350</v>
      </c>
      <c r="BU92" s="12">
        <f t="shared" si="139"/>
        <v>1050</v>
      </c>
      <c r="BV92" s="18">
        <f t="shared" si="181"/>
        <v>363804</v>
      </c>
      <c r="BW92" s="23">
        <v>200</v>
      </c>
      <c r="BX92" s="12">
        <f t="shared" si="140"/>
        <v>600</v>
      </c>
      <c r="BY92" s="20">
        <f t="shared" si="182"/>
        <v>207888</v>
      </c>
      <c r="BZ92" s="36">
        <v>990</v>
      </c>
      <c r="CA92" s="12">
        <f t="shared" si="141"/>
        <v>2970</v>
      </c>
      <c r="CB92" s="20">
        <f t="shared" si="183"/>
        <v>1029045.6000000001</v>
      </c>
      <c r="CC92" s="28">
        <v>200</v>
      </c>
      <c r="CD92" s="12">
        <f t="shared" si="142"/>
        <v>600</v>
      </c>
      <c r="CE92" s="20">
        <f t="shared" si="184"/>
        <v>207888</v>
      </c>
      <c r="CF92" s="36">
        <v>0</v>
      </c>
      <c r="CG92" s="12">
        <f t="shared" si="143"/>
        <v>0</v>
      </c>
      <c r="CH92" s="20">
        <f t="shared" si="185"/>
        <v>0</v>
      </c>
      <c r="CI92" s="36">
        <v>0</v>
      </c>
      <c r="CJ92" s="12">
        <f t="shared" si="144"/>
        <v>0</v>
      </c>
      <c r="CK92" s="20">
        <f t="shared" si="186"/>
        <v>0</v>
      </c>
      <c r="CL92" s="23">
        <v>0</v>
      </c>
      <c r="CM92" s="12">
        <f t="shared" si="145"/>
        <v>0</v>
      </c>
      <c r="CN92" s="20">
        <f t="shared" si="187"/>
        <v>0</v>
      </c>
      <c r="CO92" s="23">
        <v>0</v>
      </c>
      <c r="CP92" s="12">
        <f t="shared" si="146"/>
        <v>0</v>
      </c>
      <c r="CQ92" s="20">
        <f t="shared" si="188"/>
        <v>0</v>
      </c>
      <c r="CR92" s="54">
        <v>5656</v>
      </c>
    </row>
    <row r="93" spans="1:96" ht="15.75" x14ac:dyDescent="0.25">
      <c r="A93" s="46" t="s">
        <v>825</v>
      </c>
      <c r="B93" s="46" t="s">
        <v>31</v>
      </c>
      <c r="C93" s="46" t="s">
        <v>324</v>
      </c>
      <c r="D93" s="46" t="s">
        <v>92</v>
      </c>
      <c r="E93" s="49" t="s">
        <v>376</v>
      </c>
      <c r="F93" s="49" t="s">
        <v>179</v>
      </c>
      <c r="G93" s="49" t="s">
        <v>380</v>
      </c>
      <c r="H93" s="49">
        <v>78</v>
      </c>
      <c r="I93" s="47">
        <v>21822.84</v>
      </c>
      <c r="J93" s="59">
        <v>680000.08000000007</v>
      </c>
      <c r="K93" s="46" t="s">
        <v>325</v>
      </c>
      <c r="L93" s="46" t="s">
        <v>594</v>
      </c>
      <c r="M93" s="46" t="s">
        <v>595</v>
      </c>
      <c r="N93" s="46" t="s">
        <v>596</v>
      </c>
      <c r="O93" s="46" t="s">
        <v>597</v>
      </c>
      <c r="P93" s="40" t="s">
        <v>132</v>
      </c>
      <c r="Q93" s="49" t="s">
        <v>124</v>
      </c>
      <c r="R93" s="46" t="s">
        <v>376</v>
      </c>
      <c r="S93" s="46" t="s">
        <v>752</v>
      </c>
      <c r="T93" s="47">
        <v>2098.8182000000002</v>
      </c>
      <c r="U93" s="46" t="s">
        <v>260</v>
      </c>
      <c r="V93" s="47">
        <v>2308.6999999999998</v>
      </c>
      <c r="W93" s="47">
        <v>10</v>
      </c>
      <c r="X93" s="46" t="s">
        <v>758</v>
      </c>
      <c r="Y93" s="46" t="s">
        <v>359</v>
      </c>
      <c r="Z93" s="48">
        <v>47580</v>
      </c>
      <c r="AA93" s="47">
        <v>1</v>
      </c>
      <c r="AB93" s="47">
        <v>0</v>
      </c>
      <c r="AC93" s="47">
        <v>0</v>
      </c>
      <c r="AD93" s="47">
        <v>80</v>
      </c>
      <c r="AE93" s="49"/>
      <c r="AF93" s="6">
        <v>279.77999999999997</v>
      </c>
      <c r="AG93" s="24">
        <v>1</v>
      </c>
      <c r="AH93" s="12">
        <f t="shared" si="127"/>
        <v>3</v>
      </c>
      <c r="AI93" s="18">
        <f t="shared" si="168"/>
        <v>839.33999999999992</v>
      </c>
      <c r="AJ93" s="29">
        <v>1</v>
      </c>
      <c r="AK93" s="12">
        <f t="shared" si="128"/>
        <v>3</v>
      </c>
      <c r="AL93" s="18">
        <f t="shared" si="169"/>
        <v>839.33999999999992</v>
      </c>
      <c r="AM93" s="24">
        <v>1</v>
      </c>
      <c r="AN93" s="12">
        <f t="shared" si="170"/>
        <v>3</v>
      </c>
      <c r="AO93" s="18">
        <f t="shared" si="171"/>
        <v>839.33999999999992</v>
      </c>
      <c r="AP93" s="24">
        <v>1</v>
      </c>
      <c r="AQ93" s="12">
        <f t="shared" si="129"/>
        <v>3</v>
      </c>
      <c r="AR93" s="18">
        <f t="shared" si="172"/>
        <v>839.33999999999992</v>
      </c>
      <c r="AS93" s="24">
        <v>1</v>
      </c>
      <c r="AT93" s="12">
        <f t="shared" si="130"/>
        <v>3</v>
      </c>
      <c r="AU93" s="18">
        <f t="shared" si="173"/>
        <v>839.33999999999992</v>
      </c>
      <c r="AV93" s="24">
        <v>1</v>
      </c>
      <c r="AW93" s="12">
        <f t="shared" si="131"/>
        <v>3</v>
      </c>
      <c r="AX93" s="18">
        <f t="shared" si="174"/>
        <v>839.33999999999992</v>
      </c>
      <c r="AY93" s="24">
        <v>1</v>
      </c>
      <c r="AZ93" s="12">
        <f t="shared" si="132"/>
        <v>3</v>
      </c>
      <c r="BA93" s="19">
        <f t="shared" si="175"/>
        <v>839.33999999999992</v>
      </c>
      <c r="BB93" s="24">
        <v>2</v>
      </c>
      <c r="BC93" s="12">
        <f t="shared" si="133"/>
        <v>6</v>
      </c>
      <c r="BD93" s="18">
        <f t="shared" si="176"/>
        <v>1678.6799999999998</v>
      </c>
      <c r="BE93" s="24">
        <v>1</v>
      </c>
      <c r="BF93" s="12">
        <f t="shared" si="134"/>
        <v>3</v>
      </c>
      <c r="BG93" s="18">
        <f t="shared" si="177"/>
        <v>839.33999999999992</v>
      </c>
      <c r="BH93" s="24">
        <v>0</v>
      </c>
      <c r="BI93" s="12">
        <f t="shared" si="135"/>
        <v>0</v>
      </c>
      <c r="BJ93" s="18">
        <f t="shared" si="178"/>
        <v>0</v>
      </c>
      <c r="BK93" s="24">
        <v>0</v>
      </c>
      <c r="BL93" s="12">
        <f t="shared" si="136"/>
        <v>0</v>
      </c>
      <c r="BM93" s="18">
        <f t="shared" si="179"/>
        <v>0</v>
      </c>
      <c r="BN93" s="24">
        <v>5</v>
      </c>
      <c r="BO93" s="12">
        <f t="shared" si="137"/>
        <v>15</v>
      </c>
      <c r="BP93" s="18">
        <f t="shared" si="180"/>
        <v>4196.7</v>
      </c>
      <c r="BQ93" s="24">
        <v>0</v>
      </c>
      <c r="BR93" s="12">
        <f t="shared" si="138"/>
        <v>0</v>
      </c>
      <c r="BS93" s="18">
        <f t="shared" si="118"/>
        <v>0</v>
      </c>
      <c r="BT93" s="38">
        <v>0</v>
      </c>
      <c r="BU93" s="12">
        <f t="shared" si="139"/>
        <v>0</v>
      </c>
      <c r="BV93" s="18">
        <f t="shared" si="181"/>
        <v>0</v>
      </c>
      <c r="BW93" s="23">
        <v>0</v>
      </c>
      <c r="BX93" s="12">
        <f t="shared" si="140"/>
        <v>0</v>
      </c>
      <c r="BY93" s="20">
        <f t="shared" si="182"/>
        <v>0</v>
      </c>
      <c r="BZ93" s="36">
        <v>0</v>
      </c>
      <c r="CA93" s="12">
        <f t="shared" si="141"/>
        <v>0</v>
      </c>
      <c r="CB93" s="20">
        <f t="shared" si="183"/>
        <v>0</v>
      </c>
      <c r="CC93" s="28">
        <v>5</v>
      </c>
      <c r="CD93" s="12">
        <f t="shared" si="142"/>
        <v>15</v>
      </c>
      <c r="CE93" s="20">
        <f t="shared" si="184"/>
        <v>4196.7</v>
      </c>
      <c r="CF93" s="36">
        <v>0</v>
      </c>
      <c r="CG93" s="12">
        <f t="shared" si="143"/>
        <v>0</v>
      </c>
      <c r="CH93" s="20">
        <f t="shared" si="185"/>
        <v>0</v>
      </c>
      <c r="CI93" s="36">
        <v>0</v>
      </c>
      <c r="CJ93" s="12">
        <f t="shared" si="144"/>
        <v>0</v>
      </c>
      <c r="CK93" s="20">
        <f t="shared" si="186"/>
        <v>0</v>
      </c>
      <c r="CL93" s="23">
        <v>0</v>
      </c>
      <c r="CM93" s="12">
        <f t="shared" si="145"/>
        <v>0</v>
      </c>
      <c r="CN93" s="20">
        <f t="shared" si="187"/>
        <v>0</v>
      </c>
      <c r="CO93" s="23">
        <v>0</v>
      </c>
      <c r="CP93" s="12">
        <f t="shared" si="146"/>
        <v>0</v>
      </c>
      <c r="CQ93" s="20">
        <f t="shared" si="188"/>
        <v>0</v>
      </c>
      <c r="CR93" s="54">
        <v>18</v>
      </c>
    </row>
    <row r="94" spans="1:96" ht="15.75" x14ac:dyDescent="0.25">
      <c r="A94" s="46" t="s">
        <v>825</v>
      </c>
      <c r="B94" s="46" t="s">
        <v>33</v>
      </c>
      <c r="C94" s="46" t="s">
        <v>324</v>
      </c>
      <c r="D94" s="46" t="s">
        <v>92</v>
      </c>
      <c r="E94" s="49" t="s">
        <v>377</v>
      </c>
      <c r="F94" s="49" t="s">
        <v>179</v>
      </c>
      <c r="G94" s="49" t="s">
        <v>428</v>
      </c>
      <c r="H94" s="49">
        <v>171</v>
      </c>
      <c r="I94" s="47">
        <v>119604.24</v>
      </c>
      <c r="J94" s="59"/>
      <c r="K94" s="46" t="s">
        <v>325</v>
      </c>
      <c r="L94" s="46" t="s">
        <v>594</v>
      </c>
      <c r="M94" s="46" t="s">
        <v>595</v>
      </c>
      <c r="N94" s="46" t="s">
        <v>596</v>
      </c>
      <c r="O94" s="46" t="s">
        <v>597</v>
      </c>
      <c r="P94" s="40" t="s">
        <v>133</v>
      </c>
      <c r="Q94" s="49" t="s">
        <v>124</v>
      </c>
      <c r="R94" s="46" t="s">
        <v>377</v>
      </c>
      <c r="S94" s="46" t="s">
        <v>753</v>
      </c>
      <c r="T94" s="47">
        <v>5247545</v>
      </c>
      <c r="U94" s="46" t="s">
        <v>260</v>
      </c>
      <c r="V94" s="47">
        <v>5771.76</v>
      </c>
      <c r="W94" s="47">
        <v>10</v>
      </c>
      <c r="X94" s="46" t="s">
        <v>758</v>
      </c>
      <c r="Y94" s="46" t="s">
        <v>359</v>
      </c>
      <c r="Z94" s="48">
        <v>47580</v>
      </c>
      <c r="AA94" s="47">
        <v>1</v>
      </c>
      <c r="AB94" s="47">
        <v>0</v>
      </c>
      <c r="AC94" s="47">
        <v>0</v>
      </c>
      <c r="AD94" s="47">
        <v>80</v>
      </c>
      <c r="AE94" s="49"/>
      <c r="AF94" s="6">
        <v>699.44</v>
      </c>
      <c r="AG94" s="27">
        <v>4</v>
      </c>
      <c r="AH94" s="12">
        <f t="shared" si="127"/>
        <v>12</v>
      </c>
      <c r="AI94" s="18">
        <f t="shared" si="168"/>
        <v>8393.2800000000007</v>
      </c>
      <c r="AJ94" s="32">
        <v>4</v>
      </c>
      <c r="AK94" s="12">
        <f t="shared" si="128"/>
        <v>12</v>
      </c>
      <c r="AL94" s="18">
        <f t="shared" si="169"/>
        <v>8393.2800000000007</v>
      </c>
      <c r="AM94" s="33">
        <v>4</v>
      </c>
      <c r="AN94" s="12">
        <f t="shared" si="170"/>
        <v>12</v>
      </c>
      <c r="AO94" s="18">
        <f t="shared" si="171"/>
        <v>8393.2800000000007</v>
      </c>
      <c r="AP94" s="33">
        <v>4</v>
      </c>
      <c r="AQ94" s="12">
        <f t="shared" si="129"/>
        <v>12</v>
      </c>
      <c r="AR94" s="18">
        <f t="shared" si="172"/>
        <v>8393.2800000000007</v>
      </c>
      <c r="AS94" s="33">
        <v>4</v>
      </c>
      <c r="AT94" s="12">
        <f t="shared" si="130"/>
        <v>12</v>
      </c>
      <c r="AU94" s="18">
        <f t="shared" si="173"/>
        <v>8393.2800000000007</v>
      </c>
      <c r="AV94" s="33">
        <v>4</v>
      </c>
      <c r="AW94" s="12">
        <f t="shared" si="131"/>
        <v>12</v>
      </c>
      <c r="AX94" s="18">
        <f t="shared" si="174"/>
        <v>8393.2800000000007</v>
      </c>
      <c r="AY94" s="35">
        <v>4</v>
      </c>
      <c r="AZ94" s="12">
        <f t="shared" si="132"/>
        <v>12</v>
      </c>
      <c r="BA94" s="19">
        <f t="shared" si="175"/>
        <v>8393.2800000000007</v>
      </c>
      <c r="BB94" s="33">
        <v>4</v>
      </c>
      <c r="BC94" s="12">
        <f t="shared" si="133"/>
        <v>12</v>
      </c>
      <c r="BD94" s="18">
        <f t="shared" si="176"/>
        <v>8393.2800000000007</v>
      </c>
      <c r="BE94" s="33">
        <v>4</v>
      </c>
      <c r="BF94" s="12">
        <f t="shared" si="134"/>
        <v>12</v>
      </c>
      <c r="BG94" s="18">
        <f t="shared" si="177"/>
        <v>8393.2800000000007</v>
      </c>
      <c r="BH94" s="24">
        <v>0</v>
      </c>
      <c r="BI94" s="12">
        <f t="shared" si="135"/>
        <v>0</v>
      </c>
      <c r="BJ94" s="18">
        <f t="shared" si="178"/>
        <v>0</v>
      </c>
      <c r="BK94" s="24">
        <v>0</v>
      </c>
      <c r="BL94" s="12">
        <f t="shared" si="136"/>
        <v>0</v>
      </c>
      <c r="BM94" s="18">
        <f t="shared" si="179"/>
        <v>0</v>
      </c>
      <c r="BN94" s="24">
        <v>4</v>
      </c>
      <c r="BO94" s="12">
        <f t="shared" si="137"/>
        <v>12</v>
      </c>
      <c r="BP94" s="18">
        <f t="shared" si="180"/>
        <v>8393.2800000000007</v>
      </c>
      <c r="BQ94" s="24">
        <v>0</v>
      </c>
      <c r="BR94" s="12">
        <f t="shared" si="138"/>
        <v>0</v>
      </c>
      <c r="BS94" s="18">
        <f t="shared" si="118"/>
        <v>0</v>
      </c>
      <c r="BT94" s="38">
        <v>0</v>
      </c>
      <c r="BU94" s="12">
        <f t="shared" si="139"/>
        <v>0</v>
      </c>
      <c r="BV94" s="18">
        <f t="shared" si="181"/>
        <v>0</v>
      </c>
      <c r="BW94" s="23">
        <v>0</v>
      </c>
      <c r="BX94" s="12">
        <f t="shared" si="140"/>
        <v>0</v>
      </c>
      <c r="BY94" s="20">
        <f t="shared" si="182"/>
        <v>0</v>
      </c>
      <c r="BZ94" s="36">
        <v>0</v>
      </c>
      <c r="CA94" s="12">
        <f t="shared" si="141"/>
        <v>0</v>
      </c>
      <c r="CB94" s="20">
        <f t="shared" si="183"/>
        <v>0</v>
      </c>
      <c r="CC94" s="28">
        <v>4</v>
      </c>
      <c r="CD94" s="12">
        <f t="shared" si="142"/>
        <v>12</v>
      </c>
      <c r="CE94" s="20">
        <f t="shared" si="184"/>
        <v>8393.2800000000007</v>
      </c>
      <c r="CF94" s="36">
        <v>0</v>
      </c>
      <c r="CG94" s="12">
        <f t="shared" si="143"/>
        <v>0</v>
      </c>
      <c r="CH94" s="20">
        <f t="shared" si="185"/>
        <v>0</v>
      </c>
      <c r="CI94" s="36">
        <v>0</v>
      </c>
      <c r="CJ94" s="12">
        <f t="shared" si="144"/>
        <v>0</v>
      </c>
      <c r="CK94" s="20">
        <f t="shared" si="186"/>
        <v>0</v>
      </c>
      <c r="CL94" s="23">
        <v>0</v>
      </c>
      <c r="CM94" s="12">
        <f t="shared" si="145"/>
        <v>0</v>
      </c>
      <c r="CN94" s="20">
        <f t="shared" si="187"/>
        <v>0</v>
      </c>
      <c r="CO94" s="23">
        <v>0</v>
      </c>
      <c r="CP94" s="12">
        <f t="shared" si="146"/>
        <v>0</v>
      </c>
      <c r="CQ94" s="20">
        <f t="shared" si="188"/>
        <v>0</v>
      </c>
      <c r="CR94" s="54">
        <v>39</v>
      </c>
    </row>
    <row r="95" spans="1:96" ht="15.75" x14ac:dyDescent="0.25">
      <c r="A95" s="46" t="s">
        <v>825</v>
      </c>
      <c r="B95" s="46" t="s">
        <v>34</v>
      </c>
      <c r="C95" s="46" t="s">
        <v>324</v>
      </c>
      <c r="D95" s="46" t="s">
        <v>92</v>
      </c>
      <c r="E95" s="49" t="s">
        <v>378</v>
      </c>
      <c r="F95" s="49" t="s">
        <v>179</v>
      </c>
      <c r="G95" s="49" t="s">
        <v>111</v>
      </c>
      <c r="H95" s="49">
        <v>175</v>
      </c>
      <c r="I95" s="47">
        <v>244804</v>
      </c>
      <c r="J95" s="59"/>
      <c r="K95" s="46" t="s">
        <v>325</v>
      </c>
      <c r="L95" s="46" t="s">
        <v>594</v>
      </c>
      <c r="M95" s="46" t="s">
        <v>595</v>
      </c>
      <c r="N95" s="46" t="s">
        <v>596</v>
      </c>
      <c r="O95" s="46" t="s">
        <v>597</v>
      </c>
      <c r="P95" s="40" t="s">
        <v>132</v>
      </c>
      <c r="Q95" s="49" t="s">
        <v>124</v>
      </c>
      <c r="R95" s="46" t="s">
        <v>378</v>
      </c>
      <c r="S95" s="46" t="s">
        <v>754</v>
      </c>
      <c r="T95" s="47">
        <v>10494.1091</v>
      </c>
      <c r="U95" s="46" t="s">
        <v>260</v>
      </c>
      <c r="V95" s="47">
        <v>11543.52</v>
      </c>
      <c r="W95" s="47">
        <v>10</v>
      </c>
      <c r="X95" s="46" t="s">
        <v>758</v>
      </c>
      <c r="Y95" s="46" t="s">
        <v>359</v>
      </c>
      <c r="Z95" s="48">
        <v>47580</v>
      </c>
      <c r="AA95" s="47">
        <v>1</v>
      </c>
      <c r="AB95" s="47">
        <v>0</v>
      </c>
      <c r="AC95" s="47">
        <v>0</v>
      </c>
      <c r="AD95" s="39" t="s">
        <v>110</v>
      </c>
      <c r="AE95" s="49"/>
      <c r="AF95" s="6">
        <v>1398.88</v>
      </c>
      <c r="AG95" s="27">
        <v>5</v>
      </c>
      <c r="AH95" s="12">
        <f t="shared" si="127"/>
        <v>15</v>
      </c>
      <c r="AI95" s="18">
        <f t="shared" si="168"/>
        <v>20983.200000000001</v>
      </c>
      <c r="AJ95" s="32">
        <v>5</v>
      </c>
      <c r="AK95" s="12">
        <f t="shared" si="128"/>
        <v>15</v>
      </c>
      <c r="AL95" s="18">
        <f t="shared" si="169"/>
        <v>20983.200000000001</v>
      </c>
      <c r="AM95" s="33">
        <v>5</v>
      </c>
      <c r="AN95" s="12">
        <f t="shared" si="170"/>
        <v>15</v>
      </c>
      <c r="AO95" s="18">
        <f t="shared" si="171"/>
        <v>20983.200000000001</v>
      </c>
      <c r="AP95" s="33">
        <v>5</v>
      </c>
      <c r="AQ95" s="12">
        <f t="shared" si="129"/>
        <v>15</v>
      </c>
      <c r="AR95" s="18">
        <f t="shared" si="172"/>
        <v>20983.200000000001</v>
      </c>
      <c r="AS95" s="33">
        <v>5</v>
      </c>
      <c r="AT95" s="12">
        <f t="shared" si="130"/>
        <v>15</v>
      </c>
      <c r="AU95" s="18">
        <f t="shared" si="173"/>
        <v>20983.200000000001</v>
      </c>
      <c r="AV95" s="33">
        <v>5</v>
      </c>
      <c r="AW95" s="12">
        <f t="shared" si="131"/>
        <v>15</v>
      </c>
      <c r="AX95" s="18">
        <f t="shared" si="174"/>
        <v>20983.200000000001</v>
      </c>
      <c r="AY95" s="35">
        <v>5</v>
      </c>
      <c r="AZ95" s="12">
        <f t="shared" si="132"/>
        <v>15</v>
      </c>
      <c r="BA95" s="19">
        <f t="shared" si="175"/>
        <v>20983.200000000001</v>
      </c>
      <c r="BB95" s="33">
        <v>5</v>
      </c>
      <c r="BC95" s="12">
        <f t="shared" si="133"/>
        <v>15</v>
      </c>
      <c r="BD95" s="18">
        <f t="shared" si="176"/>
        <v>20983.200000000001</v>
      </c>
      <c r="BE95" s="33">
        <v>5</v>
      </c>
      <c r="BF95" s="12">
        <f t="shared" si="134"/>
        <v>15</v>
      </c>
      <c r="BG95" s="18">
        <f t="shared" si="177"/>
        <v>20983.200000000001</v>
      </c>
      <c r="BH95" s="24">
        <v>0</v>
      </c>
      <c r="BI95" s="12">
        <f t="shared" si="135"/>
        <v>0</v>
      </c>
      <c r="BJ95" s="18">
        <f t="shared" si="178"/>
        <v>0</v>
      </c>
      <c r="BK95" s="24">
        <v>0</v>
      </c>
      <c r="BL95" s="12">
        <f t="shared" si="136"/>
        <v>0</v>
      </c>
      <c r="BM95" s="18">
        <f t="shared" si="179"/>
        <v>0</v>
      </c>
      <c r="BN95" s="24">
        <v>0</v>
      </c>
      <c r="BO95" s="12">
        <f t="shared" si="137"/>
        <v>0</v>
      </c>
      <c r="BP95" s="18">
        <f t="shared" si="180"/>
        <v>0</v>
      </c>
      <c r="BQ95" s="24">
        <v>0</v>
      </c>
      <c r="BR95" s="12">
        <f t="shared" si="138"/>
        <v>0</v>
      </c>
      <c r="BS95" s="18">
        <f t="shared" si="118"/>
        <v>0</v>
      </c>
      <c r="BT95" s="38">
        <v>0</v>
      </c>
      <c r="BU95" s="12">
        <f t="shared" si="139"/>
        <v>0</v>
      </c>
      <c r="BV95" s="18">
        <f t="shared" si="181"/>
        <v>0</v>
      </c>
      <c r="BW95" s="23">
        <v>0</v>
      </c>
      <c r="BX95" s="12">
        <f t="shared" si="140"/>
        <v>0</v>
      </c>
      <c r="BY95" s="20">
        <f t="shared" si="182"/>
        <v>0</v>
      </c>
      <c r="BZ95" s="36">
        <v>0</v>
      </c>
      <c r="CA95" s="12">
        <f t="shared" si="141"/>
        <v>0</v>
      </c>
      <c r="CB95" s="20">
        <f t="shared" si="183"/>
        <v>0</v>
      </c>
      <c r="CC95" s="28">
        <v>0</v>
      </c>
      <c r="CD95" s="12">
        <f t="shared" si="142"/>
        <v>0</v>
      </c>
      <c r="CE95" s="20">
        <f t="shared" si="184"/>
        <v>0</v>
      </c>
      <c r="CF95" s="36">
        <v>0</v>
      </c>
      <c r="CG95" s="12">
        <f t="shared" si="143"/>
        <v>0</v>
      </c>
      <c r="CH95" s="20">
        <f t="shared" si="185"/>
        <v>0</v>
      </c>
      <c r="CI95" s="36">
        <v>0</v>
      </c>
      <c r="CJ95" s="12">
        <f t="shared" si="144"/>
        <v>0</v>
      </c>
      <c r="CK95" s="20">
        <f t="shared" si="186"/>
        <v>0</v>
      </c>
      <c r="CL95" s="23">
        <v>0</v>
      </c>
      <c r="CM95" s="12">
        <f t="shared" si="145"/>
        <v>0</v>
      </c>
      <c r="CN95" s="20">
        <f t="shared" si="187"/>
        <v>0</v>
      </c>
      <c r="CO95" s="23">
        <v>0</v>
      </c>
      <c r="CP95" s="12">
        <f t="shared" si="146"/>
        <v>0</v>
      </c>
      <c r="CQ95" s="20">
        <f t="shared" si="188"/>
        <v>0</v>
      </c>
      <c r="CR95" s="54">
        <v>40</v>
      </c>
    </row>
    <row r="96" spans="1:96" ht="15.75" x14ac:dyDescent="0.25">
      <c r="A96" s="46" t="s">
        <v>825</v>
      </c>
      <c r="B96" s="46" t="s">
        <v>64</v>
      </c>
      <c r="C96" s="46" t="s">
        <v>324</v>
      </c>
      <c r="D96" s="46" t="s">
        <v>92</v>
      </c>
      <c r="E96" s="49" t="s">
        <v>379</v>
      </c>
      <c r="F96" s="49" t="s">
        <v>179</v>
      </c>
      <c r="G96" s="49" t="s">
        <v>429</v>
      </c>
      <c r="H96" s="49">
        <v>105</v>
      </c>
      <c r="I96" s="47">
        <v>293769</v>
      </c>
      <c r="J96" s="59"/>
      <c r="K96" s="46" t="s">
        <v>325</v>
      </c>
      <c r="L96" s="46" t="s">
        <v>594</v>
      </c>
      <c r="M96" s="46" t="s">
        <v>595</v>
      </c>
      <c r="N96" s="46" t="s">
        <v>596</v>
      </c>
      <c r="O96" s="46" t="s">
        <v>597</v>
      </c>
      <c r="P96" s="40" t="s">
        <v>132</v>
      </c>
      <c r="Q96" s="49" t="s">
        <v>124</v>
      </c>
      <c r="R96" s="46" t="s">
        <v>379</v>
      </c>
      <c r="S96" s="46" t="s">
        <v>755</v>
      </c>
      <c r="T96" s="47">
        <v>20988.590899999999</v>
      </c>
      <c r="U96" s="46" t="s">
        <v>260</v>
      </c>
      <c r="V96" s="47">
        <v>23087.45</v>
      </c>
      <c r="W96" s="47">
        <v>10</v>
      </c>
      <c r="X96" s="46" t="s">
        <v>758</v>
      </c>
      <c r="Y96" s="46" t="s">
        <v>359</v>
      </c>
      <c r="Z96" s="48">
        <v>47580</v>
      </c>
      <c r="AA96" s="47">
        <v>1</v>
      </c>
      <c r="AB96" s="47">
        <v>0</v>
      </c>
      <c r="AC96" s="47">
        <v>0</v>
      </c>
      <c r="AD96" s="40" t="s">
        <v>110</v>
      </c>
      <c r="AE96" s="49"/>
      <c r="AF96" s="6">
        <v>2797.8</v>
      </c>
      <c r="AG96" s="27">
        <v>3</v>
      </c>
      <c r="AH96" s="12">
        <f t="shared" si="127"/>
        <v>9</v>
      </c>
      <c r="AI96" s="18">
        <f t="shared" si="168"/>
        <v>25180.2</v>
      </c>
      <c r="AJ96" s="32">
        <v>3</v>
      </c>
      <c r="AK96" s="12">
        <f t="shared" si="128"/>
        <v>9</v>
      </c>
      <c r="AL96" s="18">
        <f t="shared" si="169"/>
        <v>25180.2</v>
      </c>
      <c r="AM96" s="33">
        <v>3</v>
      </c>
      <c r="AN96" s="12">
        <f t="shared" si="170"/>
        <v>9</v>
      </c>
      <c r="AO96" s="18">
        <f t="shared" si="171"/>
        <v>25180.2</v>
      </c>
      <c r="AP96" s="33">
        <v>3</v>
      </c>
      <c r="AQ96" s="12">
        <f t="shared" si="129"/>
        <v>9</v>
      </c>
      <c r="AR96" s="18">
        <f t="shared" si="172"/>
        <v>25180.2</v>
      </c>
      <c r="AS96" s="33">
        <v>3</v>
      </c>
      <c r="AT96" s="12">
        <f t="shared" si="130"/>
        <v>9</v>
      </c>
      <c r="AU96" s="18">
        <f t="shared" si="173"/>
        <v>25180.2</v>
      </c>
      <c r="AV96" s="33">
        <v>3</v>
      </c>
      <c r="AW96" s="12">
        <f t="shared" si="131"/>
        <v>9</v>
      </c>
      <c r="AX96" s="18">
        <f t="shared" si="174"/>
        <v>25180.2</v>
      </c>
      <c r="AY96" s="35">
        <v>3</v>
      </c>
      <c r="AZ96" s="12">
        <f t="shared" si="132"/>
        <v>9</v>
      </c>
      <c r="BA96" s="19">
        <f t="shared" si="175"/>
        <v>25180.2</v>
      </c>
      <c r="BB96" s="33">
        <v>3</v>
      </c>
      <c r="BC96" s="12">
        <f t="shared" si="133"/>
        <v>9</v>
      </c>
      <c r="BD96" s="18">
        <f t="shared" si="176"/>
        <v>25180.2</v>
      </c>
      <c r="BE96" s="33">
        <v>3</v>
      </c>
      <c r="BF96" s="12">
        <f t="shared" si="134"/>
        <v>9</v>
      </c>
      <c r="BG96" s="18">
        <f t="shared" si="177"/>
        <v>25180.2</v>
      </c>
      <c r="BH96" s="24">
        <v>0</v>
      </c>
      <c r="BI96" s="12">
        <f t="shared" si="135"/>
        <v>0</v>
      </c>
      <c r="BJ96" s="18">
        <f t="shared" si="178"/>
        <v>0</v>
      </c>
      <c r="BK96" s="24">
        <v>0</v>
      </c>
      <c r="BL96" s="12">
        <f t="shared" si="136"/>
        <v>0</v>
      </c>
      <c r="BM96" s="18">
        <f t="shared" si="179"/>
        <v>0</v>
      </c>
      <c r="BN96" s="24">
        <v>0</v>
      </c>
      <c r="BO96" s="12">
        <f t="shared" si="137"/>
        <v>0</v>
      </c>
      <c r="BP96" s="18">
        <f t="shared" si="180"/>
        <v>0</v>
      </c>
      <c r="BQ96" s="24">
        <v>0</v>
      </c>
      <c r="BR96" s="12">
        <f t="shared" si="138"/>
        <v>0</v>
      </c>
      <c r="BS96" s="18">
        <f t="shared" si="118"/>
        <v>0</v>
      </c>
      <c r="BT96" s="38">
        <v>0</v>
      </c>
      <c r="BU96" s="12">
        <f t="shared" si="139"/>
        <v>0</v>
      </c>
      <c r="BV96" s="18">
        <f t="shared" si="181"/>
        <v>0</v>
      </c>
      <c r="BW96" s="23">
        <v>0</v>
      </c>
      <c r="BX96" s="12">
        <f t="shared" si="140"/>
        <v>0</v>
      </c>
      <c r="BY96" s="20">
        <f t="shared" si="182"/>
        <v>0</v>
      </c>
      <c r="BZ96" s="36">
        <v>0</v>
      </c>
      <c r="CA96" s="12">
        <f t="shared" si="141"/>
        <v>0</v>
      </c>
      <c r="CB96" s="20">
        <f t="shared" si="183"/>
        <v>0</v>
      </c>
      <c r="CC96" s="28">
        <v>0</v>
      </c>
      <c r="CD96" s="12">
        <f t="shared" si="142"/>
        <v>0</v>
      </c>
      <c r="CE96" s="20">
        <f t="shared" si="184"/>
        <v>0</v>
      </c>
      <c r="CF96" s="36">
        <v>0</v>
      </c>
      <c r="CG96" s="12">
        <f t="shared" si="143"/>
        <v>0</v>
      </c>
      <c r="CH96" s="20">
        <f t="shared" si="185"/>
        <v>0</v>
      </c>
      <c r="CI96" s="36">
        <v>0</v>
      </c>
      <c r="CJ96" s="12">
        <f t="shared" si="144"/>
        <v>0</v>
      </c>
      <c r="CK96" s="20">
        <f t="shared" si="186"/>
        <v>0</v>
      </c>
      <c r="CL96" s="23">
        <v>0</v>
      </c>
      <c r="CM96" s="12">
        <f t="shared" si="145"/>
        <v>0</v>
      </c>
      <c r="CN96" s="20">
        <f t="shared" si="187"/>
        <v>0</v>
      </c>
      <c r="CO96" s="23">
        <v>0</v>
      </c>
      <c r="CP96" s="12">
        <f t="shared" si="146"/>
        <v>0</v>
      </c>
      <c r="CQ96" s="20">
        <f t="shared" si="188"/>
        <v>0</v>
      </c>
      <c r="CR96" s="54">
        <v>24</v>
      </c>
    </row>
    <row r="97" spans="1:96" ht="67.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2"/>
      <c r="AF97" s="7"/>
      <c r="AG97" s="13"/>
      <c r="AH97" s="13"/>
      <c r="AI97" s="17"/>
      <c r="AJ97" s="13"/>
      <c r="AK97" s="13"/>
      <c r="AL97" s="17"/>
      <c r="AM97" s="13"/>
      <c r="AN97" s="13"/>
      <c r="AO97" s="17"/>
      <c r="AP97" s="13"/>
      <c r="AQ97" s="13"/>
      <c r="AR97" s="17"/>
      <c r="AS97" s="13"/>
      <c r="AT97" s="13"/>
      <c r="AU97" s="17"/>
      <c r="AV97" s="13"/>
      <c r="AW97" s="13"/>
      <c r="AX97" s="17"/>
      <c r="AY97" s="13"/>
      <c r="AZ97" s="13"/>
      <c r="BA97" s="17"/>
      <c r="BB97" s="13"/>
      <c r="BC97" s="13"/>
      <c r="BD97" s="17"/>
      <c r="BE97" s="13"/>
      <c r="BF97" s="13"/>
      <c r="BG97" s="17"/>
      <c r="BH97" s="13"/>
      <c r="BI97" s="13"/>
      <c r="BJ97" s="17"/>
      <c r="BK97" s="13"/>
      <c r="BL97" s="13"/>
      <c r="BM97" s="17"/>
      <c r="BN97" s="13"/>
      <c r="BO97" s="13"/>
      <c r="BP97" s="17"/>
      <c r="BQ97" s="13"/>
      <c r="BR97" s="13"/>
      <c r="BS97" s="17"/>
      <c r="BT97" s="13"/>
      <c r="BU97" s="13"/>
      <c r="BV97" s="17"/>
      <c r="BW97" s="13"/>
      <c r="BX97" s="13"/>
      <c r="BY97" s="17"/>
      <c r="BZ97" s="13"/>
      <c r="CA97" s="13"/>
      <c r="CB97" s="17"/>
      <c r="CC97" s="13"/>
      <c r="CD97" s="13"/>
      <c r="CE97" s="17"/>
      <c r="CF97" s="13"/>
      <c r="CG97" s="13"/>
      <c r="CH97" s="17"/>
      <c r="CI97" s="13"/>
      <c r="CJ97" s="13"/>
      <c r="CK97" s="17"/>
      <c r="CL97" s="13"/>
      <c r="CM97" s="13"/>
      <c r="CN97" s="17"/>
      <c r="CO97" s="13"/>
      <c r="CP97" s="13"/>
      <c r="CQ97" s="17"/>
      <c r="CR97" s="21"/>
    </row>
  </sheetData>
  <mergeCells count="41">
    <mergeCell ref="BZ1:CB1"/>
    <mergeCell ref="AV1:AX1"/>
    <mergeCell ref="AY1:BA1"/>
    <mergeCell ref="BB1:BD1"/>
    <mergeCell ref="BE1:BG1"/>
    <mergeCell ref="BH1:BJ1"/>
    <mergeCell ref="BK1:BM1"/>
    <mergeCell ref="BN1:BP1"/>
    <mergeCell ref="BQ1:BS1"/>
    <mergeCell ref="BT1:BV1"/>
    <mergeCell ref="BW1:BY1"/>
    <mergeCell ref="CC1:CE1"/>
    <mergeCell ref="CF1:CH1"/>
    <mergeCell ref="CI1:CK1"/>
    <mergeCell ref="CL1:CN1"/>
    <mergeCell ref="CO1:CQ1"/>
    <mergeCell ref="J93:J96"/>
    <mergeCell ref="AG1:AI1"/>
    <mergeCell ref="AJ1:AL1"/>
    <mergeCell ref="AM1:AO1"/>
    <mergeCell ref="AP1:AR1"/>
    <mergeCell ref="J81:J83"/>
    <mergeCell ref="J84:J85"/>
    <mergeCell ref="J90:J91"/>
    <mergeCell ref="J57:J60"/>
    <mergeCell ref="J61:J64"/>
    <mergeCell ref="J65:J67"/>
    <mergeCell ref="J68:J69"/>
    <mergeCell ref="J11:J12"/>
    <mergeCell ref="J17:J18"/>
    <mergeCell ref="J21:J22"/>
    <mergeCell ref="J35:J39"/>
    <mergeCell ref="AS1:AU1"/>
    <mergeCell ref="A1:AE1"/>
    <mergeCell ref="J71:J73"/>
    <mergeCell ref="J75:J76"/>
    <mergeCell ref="J77:J80"/>
    <mergeCell ref="J47:J48"/>
    <mergeCell ref="J51:J52"/>
    <mergeCell ref="J41:J42"/>
    <mergeCell ref="J44:J46"/>
  </mergeCells>
  <conditionalFormatting sqref="I2:J2">
    <cfRule type="duplicateValues" dxfId="0" priority="1"/>
  </conditionalFormatting>
  <dataValidations disablePrompts="1" count="1">
    <dataValidation type="textLength" operator="equal" allowBlank="1" showErrorMessage="1" sqref="C3 C87:C88 C27 C31 C29 C49 C56 C53:C54 C81 C90 C5:C6 C14:C17">
      <formula1>10</formula1>
    </dataValidation>
  </dataValidations>
  <hyperlinks>
    <hyperlink ref="O81" r:id="rId1"/>
    <hyperlink ref="O82" r:id="rId2"/>
    <hyperlink ref="O83" r:id="rId3"/>
    <hyperlink ref="O84" r:id="rId4"/>
    <hyperlink ref="O85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Fabbisogni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2024-03-18T16:33:39Z</dcterms:modified>
</cp:coreProperties>
</file>