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og\Desktop\"/>
    </mc:Choice>
  </mc:AlternateContent>
  <xr:revisionPtr revIDLastSave="0" documentId="13_ncr:1_{7E47581D-2C74-428D-87BC-7A2234B82E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Generale " sheetId="1" r:id="rId1"/>
    <sheet name="Abaco IRSP" sheetId="7" r:id="rId2"/>
    <sheet name="Caratteristiche Dissesto " sheetId="9" r:id="rId3"/>
    <sheet name="Cronoprogramma" sheetId="8" r:id="rId4"/>
  </sheets>
  <definedNames>
    <definedName name="_xlnm.Print_Area" localSheetId="0">'Scheda Generale '!$A$2:$G$30</definedName>
  </definedNames>
  <calcPr calcId="191029"/>
</workbook>
</file>

<file path=xl/calcChain.xml><?xml version="1.0" encoding="utf-8"?>
<calcChain xmlns="http://schemas.openxmlformats.org/spreadsheetml/2006/main">
  <c r="H24" i="7" l="1"/>
  <c r="H23" i="7"/>
  <c r="G23" i="7" l="1"/>
  <c r="G24" i="7"/>
  <c r="I23" i="7"/>
  <c r="I24" i="7"/>
  <c r="I22" i="7"/>
  <c r="H22" i="7"/>
  <c r="G22" i="7"/>
  <c r="B15" i="7"/>
  <c r="C15" i="7"/>
  <c r="B16" i="7"/>
  <c r="C16" i="7"/>
  <c r="B17" i="7"/>
  <c r="C17" i="7"/>
  <c r="B18" i="7"/>
  <c r="C18" i="7"/>
  <c r="B9" i="7" l="1"/>
  <c r="E21" i="7" s="1"/>
  <c r="C9" i="7" l="1"/>
</calcChain>
</file>

<file path=xl/sharedStrings.xml><?xml version="1.0" encoding="utf-8"?>
<sst xmlns="http://schemas.openxmlformats.org/spreadsheetml/2006/main" count="429" uniqueCount="343">
  <si>
    <t>Procedure di esproprio</t>
  </si>
  <si>
    <t>C10</t>
  </si>
  <si>
    <t>Elencare i pareri richiesti, specificando se conseguito o mancante e l'autorità competente al rilascio</t>
  </si>
  <si>
    <t xml:space="preserve">Acquisizione autorizzazioni </t>
  </si>
  <si>
    <t>C9</t>
  </si>
  <si>
    <t>SI/NO</t>
  </si>
  <si>
    <t>Appalto integrato</t>
  </si>
  <si>
    <t>C8</t>
  </si>
  <si>
    <t>x</t>
  </si>
  <si>
    <t>Indicare la modalità di aggiudicazione</t>
  </si>
  <si>
    <t>Modalità di appalto</t>
  </si>
  <si>
    <t>C7</t>
  </si>
  <si>
    <t xml:space="preserve"> Altre risorse - Altre fonti</t>
  </si>
  <si>
    <t>C6</t>
  </si>
  <si>
    <t>(x)</t>
  </si>
  <si>
    <t>Quota parte dell'importo Altre risorse costituita da risorse UE regionali. (obbligatorio se Altre risorse diverso da zero)</t>
  </si>
  <si>
    <t>C5</t>
  </si>
  <si>
    <t>Quota parte dell'importo Altre risorse costituita da fondi FSC regionali. (obbligatorio se Altre risorse diverso da zero)</t>
  </si>
  <si>
    <t>C4</t>
  </si>
  <si>
    <t>Quota parte dell'importo Altre risorse costituita da risorse regionali. (obbligatorio se Altre risorse diverso da zero)</t>
  </si>
  <si>
    <t xml:space="preserve">Altre risorse - Cofinanziamento bilancio regionale </t>
  </si>
  <si>
    <t>C3</t>
  </si>
  <si>
    <t>Ammontare del finanziamento richiesto</t>
  </si>
  <si>
    <t>Importo richiesto</t>
  </si>
  <si>
    <t>C2</t>
  </si>
  <si>
    <t xml:space="preserve">Importo globale dell'intervento </t>
  </si>
  <si>
    <t>C1</t>
  </si>
  <si>
    <t>Finanziamento &amp; progetto</t>
  </si>
  <si>
    <t>C</t>
  </si>
  <si>
    <t>Posizione geografica</t>
  </si>
  <si>
    <t>B7</t>
  </si>
  <si>
    <t>Sicilia</t>
  </si>
  <si>
    <t>Unità di gestione</t>
  </si>
  <si>
    <t>B6</t>
  </si>
  <si>
    <t>Indicare l'Autorità di bacino distrettuale</t>
  </si>
  <si>
    <t>Autorità di bacino distrettuale</t>
  </si>
  <si>
    <t>B5</t>
  </si>
  <si>
    <t xml:space="preserve">Indicare la/le località interessate (preferibilmente toponimo IGM); </t>
  </si>
  <si>
    <t>Località</t>
  </si>
  <si>
    <t>B4</t>
  </si>
  <si>
    <t>Indicare il Comune interessato dall'intervento; per interventi che ne coinvolgono più d'uno indicare per primo quello considerato "primario".</t>
  </si>
  <si>
    <t>Comune</t>
  </si>
  <si>
    <t>B3</t>
  </si>
  <si>
    <t>Indicare una sola Provincia; per interventi che ne coinvolgono più d'una indicare solo quella considerata "primaria".</t>
  </si>
  <si>
    <t>Provincia</t>
  </si>
  <si>
    <t>B2</t>
  </si>
  <si>
    <t>B1</t>
  </si>
  <si>
    <t>Localizzazione opere</t>
  </si>
  <si>
    <t>B</t>
  </si>
  <si>
    <t>Codice locale</t>
  </si>
  <si>
    <t>A10</t>
  </si>
  <si>
    <t>Nome e Cognome del RUP</t>
  </si>
  <si>
    <t>RUP</t>
  </si>
  <si>
    <t>A9</t>
  </si>
  <si>
    <t>Soggetto richiedente</t>
  </si>
  <si>
    <t>A8</t>
  </si>
  <si>
    <t>Breve descrizione delle finalità e tipologia delle opere in progetto</t>
  </si>
  <si>
    <t>Descrizione</t>
  </si>
  <si>
    <t>A7</t>
  </si>
  <si>
    <t>Titolo sintetico dell'intervento (max  100 caratteri)</t>
  </si>
  <si>
    <t xml:space="preserve">Titolo intervento </t>
  </si>
  <si>
    <t>A6</t>
  </si>
  <si>
    <t xml:space="preserve">Indicare il codice CUP - anche provvisorio - attribuito al progetto </t>
  </si>
  <si>
    <t>CUP</t>
  </si>
  <si>
    <t>A5</t>
  </si>
  <si>
    <t>Area vasta di riferimento</t>
  </si>
  <si>
    <t>A4</t>
  </si>
  <si>
    <t>Categoria intervento</t>
  </si>
  <si>
    <t>A3</t>
  </si>
  <si>
    <t>Se l'intervento è in relazione con un più vasto "Progetto Quadro" già caricato nel ReNDiS, indicare il corrispondente codice istruttoria</t>
  </si>
  <si>
    <t>Progetto quadro di riferimento</t>
  </si>
  <si>
    <t>A2</t>
  </si>
  <si>
    <t>Codice univoco assegnato in automatico dal sistema</t>
  </si>
  <si>
    <t>Codice istruttoria ReNDiS</t>
  </si>
  <si>
    <t>A1</t>
  </si>
  <si>
    <t>x </t>
  </si>
  <si>
    <t>Anagrafica Intervento</t>
  </si>
  <si>
    <t>A</t>
  </si>
  <si>
    <t>Inserimento Dati</t>
  </si>
  <si>
    <t>Descrizione - codifica - formato</t>
  </si>
  <si>
    <t>Denominazione Campo</t>
  </si>
  <si>
    <t>Obbligatorio</t>
  </si>
  <si>
    <t>Sezione</t>
  </si>
  <si>
    <t>C11</t>
  </si>
  <si>
    <t>Livello della progettazione ed approvazioni</t>
  </si>
  <si>
    <t>C12</t>
  </si>
  <si>
    <t>C13</t>
  </si>
  <si>
    <t>Completamento (Si/No)</t>
  </si>
  <si>
    <t xml:space="preserve">Indicare SI se l'intervento completa un'opera in esecuzione o già realizzata </t>
  </si>
  <si>
    <t>C14</t>
  </si>
  <si>
    <t>Cantierabilità</t>
  </si>
  <si>
    <t>C15</t>
  </si>
  <si>
    <t>Caricamento file progetto (Si/No)</t>
  </si>
  <si>
    <t>Indicare SI se sono allegati tutti i documenti del progetto</t>
  </si>
  <si>
    <t>C16</t>
  </si>
  <si>
    <t xml:space="preserve">Cronoprogramma </t>
  </si>
  <si>
    <t>C17</t>
  </si>
  <si>
    <t>Importo opere accessorie</t>
  </si>
  <si>
    <t>Quantificazione delle opere accessorie comprese nel progetto. Indicare "zero" se non presenti</t>
  </si>
  <si>
    <t>C18</t>
  </si>
  <si>
    <t>Dichiarazione copertura costi opere accessorie eccedenti</t>
  </si>
  <si>
    <t>Indicare se è stato inviato il file contente la dichiarazione della copertura a carico regionale dei costi. (Obbligatorio se presenti opere accessorie eccedenti il 10% del finanziamento statale richiesto (SI/NO))</t>
  </si>
  <si>
    <t>C19</t>
  </si>
  <si>
    <t>Eventuali interventi di mitigazione / compensazione ambientale</t>
  </si>
  <si>
    <t>SI/NO se sì indicare l'importo corrispondente e allegare le prescrizioni ricevute (non obbligatorio per la categoria degli interventi integrati)</t>
  </si>
  <si>
    <t>D1</t>
  </si>
  <si>
    <t>Tipologia del dissesto</t>
  </si>
  <si>
    <t>Alluvione, Frana, Costiero (eventualmente inondazione o erosione), Valanga, Misto; in caso di misto specificare quale è il prevalente</t>
  </si>
  <si>
    <t>D2</t>
  </si>
  <si>
    <t>Classe di rischio dell'area correlata all'intervento; riportare il codice e la descrizione adottati nel PAI, Piano Straordinario o altro piano</t>
  </si>
  <si>
    <t>D3</t>
  </si>
  <si>
    <t>Classe di pericolosità dell'area correlata all'intervento; riportare il codice e la descrizione adottati nel PAI, PGRA o altro piano</t>
  </si>
  <si>
    <t>D4</t>
  </si>
  <si>
    <t>Strumento di pianificazione</t>
  </si>
  <si>
    <t>Indicare tipologia e denominazione completa del piano vigente da cui risulta la perimetrazione dell'area correlata all'intervento</t>
  </si>
  <si>
    <t>D5</t>
  </si>
  <si>
    <t>Area critica non perimetrata</t>
  </si>
  <si>
    <t>Per i casi non perimetrati nei Piani riportare una sintetica descrizione degli elementi per cui viene riferita la criticità dell'area</t>
  </si>
  <si>
    <t>D6</t>
  </si>
  <si>
    <t>Area colpita da eventi recenti</t>
  </si>
  <si>
    <t>Compilare nel caso di sito interessato da fenomeni calamitosi recenti indicandone anche la data</t>
  </si>
  <si>
    <t>D7</t>
  </si>
  <si>
    <t>Priorità regionale</t>
  </si>
  <si>
    <t>E1</t>
  </si>
  <si>
    <t>Stima persone a rischio (Si/No)</t>
  </si>
  <si>
    <t>E1a</t>
  </si>
  <si>
    <t>Persone a rischio diretto</t>
  </si>
  <si>
    <t>Numero di persone esposte a rischio (incolumità) nell'area di influenza dell'intervento proposto (obbligatorio qualora E1 è uguale a SI)</t>
  </si>
  <si>
    <t>E1b</t>
  </si>
  <si>
    <t>Persone a rischio indiretto</t>
  </si>
  <si>
    <t>E1c</t>
  </si>
  <si>
    <t>Persone a rischio perdita abitazione</t>
  </si>
  <si>
    <t>E2</t>
  </si>
  <si>
    <t>Informazioni sui beni esposti (Si/No)</t>
  </si>
  <si>
    <t>Indicare "Si" solo se è possibile fornire il dettaglio per i campi sottostanti</t>
  </si>
  <si>
    <t>E</t>
  </si>
  <si>
    <t>Esposizione e Vulnerabilità</t>
  </si>
  <si>
    <t>E2a</t>
  </si>
  <si>
    <t>Edifici strategici (ospedali, scuole, sedi amministrative, ecc.)</t>
  </si>
  <si>
    <t>E2b</t>
  </si>
  <si>
    <t>E2c</t>
  </si>
  <si>
    <t>E2d</t>
  </si>
  <si>
    <t>Case sparse</t>
  </si>
  <si>
    <t>Insediamenti produttivi /commerciali</t>
  </si>
  <si>
    <t>E2g</t>
  </si>
  <si>
    <t>Lifelines (elettrodi, acquedotto, oleodotti, linee telefoniche, ecc.)</t>
  </si>
  <si>
    <t>E2h</t>
  </si>
  <si>
    <t>Grandi infrastrutture idriche</t>
  </si>
  <si>
    <t>E2i</t>
  </si>
  <si>
    <t>E2l</t>
  </si>
  <si>
    <t>E2m</t>
  </si>
  <si>
    <t>E2n</t>
  </si>
  <si>
    <t>Strutture ricettive e di svago</t>
  </si>
  <si>
    <t>E2o</t>
  </si>
  <si>
    <t>E2p</t>
  </si>
  <si>
    <t>E3</t>
  </si>
  <si>
    <t>E4</t>
  </si>
  <si>
    <t>Informazioni sui beni esposti post intervento</t>
  </si>
  <si>
    <t>E5</t>
  </si>
  <si>
    <t>Classe caratteristica del fenomeno</t>
  </si>
  <si>
    <t>E6</t>
  </si>
  <si>
    <t>Quantificazione del danno economico atteso</t>
  </si>
  <si>
    <t xml:space="preserve">SI/NO se sì indicare l'importo corrispondente  </t>
  </si>
  <si>
    <t>F</t>
  </si>
  <si>
    <t>Caratterizzazione del fenomeno di dissesto</t>
  </si>
  <si>
    <t>F1</t>
  </si>
  <si>
    <t>Area dissesto ante operam</t>
  </si>
  <si>
    <t>F2</t>
  </si>
  <si>
    <t>Classificazione del dissesto</t>
  </si>
  <si>
    <t>F3</t>
  </si>
  <si>
    <t>Area elementi esposti ante operam</t>
  </si>
  <si>
    <t xml:space="preserve">Indicare il nome del file allegato alla richiesta di inserimento su ReNDiS, contenente uno o più poligoni che racchiudono gli elementi a rischio ritenuti significativi in relazione alle aree di dissesto definite nel progetto. L'area va individuata in formato digitale e georeferenziato, con associata una tabella attributi che riporti la/le tipologie di elementi contenuti, utilizzando la classificazione della Sezione E della scheda </t>
  </si>
  <si>
    <t>F4</t>
  </si>
  <si>
    <t>Area dissesto post operam</t>
  </si>
  <si>
    <t>Riportare le stesse informazioni di cui al campo F1 facendo riferimento alla situazione che si stima possa essere conseguita a seguito della realizzazione delle opere previste dal progetto.</t>
  </si>
  <si>
    <t>F5</t>
  </si>
  <si>
    <t>Area elementi esposti post operam</t>
  </si>
  <si>
    <t>Riportare le stesse informazioni di cui al campo F3 facendo riferimento alla situazione che si stima possa essere conseguita a seguito della realizzazione delle opere previste dal progetto.</t>
  </si>
  <si>
    <t>G</t>
  </si>
  <si>
    <t>G1</t>
  </si>
  <si>
    <t>Area interessata dalle opere</t>
  </si>
  <si>
    <t>Indicare il nome del file allegato alla richiesta di inserimento su ReNDiS in cui vengono rappresentati uno o più poligoni relativi alle opere e al loro inviluppo. Ciascun poligono può inglobare una o più opere in funzione del livello di dettaglio del progetto. I poligoni vanno individuati in formato digitale e georeferenziati.</t>
  </si>
  <si>
    <t>G2</t>
  </si>
  <si>
    <t>Classificazione delle opere</t>
  </si>
  <si>
    <t>G3</t>
  </si>
  <si>
    <t>Altre caratteristiche delle opere</t>
  </si>
  <si>
    <t>Altre caratteristiche significative, dimensionali, numeriche o tipologiche.</t>
  </si>
  <si>
    <t>N.B. per poter utilizzare le funzioni di calcolo automatico abilitare le macro</t>
  </si>
  <si>
    <t>ISRP</t>
  </si>
  <si>
    <t>CLASSE</t>
  </si>
  <si>
    <t xml:space="preserve"> area tot. interessata (ha)</t>
  </si>
  <si>
    <t>classif. pericolosità aree  ante operam</t>
  </si>
  <si>
    <t>P0/P1</t>
  </si>
  <si>
    <t>P2</t>
  </si>
  <si>
    <t>P3/P4</t>
  </si>
  <si>
    <t>Inserire i valori delle aree parziali nella celle bianche della tabella a fianco</t>
  </si>
  <si>
    <t>post operam</t>
  </si>
  <si>
    <t>P1</t>
  </si>
  <si>
    <t>P3</t>
  </si>
  <si>
    <t>VALORI INDICE</t>
  </si>
  <si>
    <t>Classe</t>
  </si>
  <si>
    <t>Abaco</t>
  </si>
  <si>
    <t>soglie max classi</t>
  </si>
  <si>
    <t>classe</t>
  </si>
  <si>
    <t>ISRP calcolato</t>
  </si>
  <si>
    <t>Istruzioni:</t>
  </si>
  <si>
    <t>Codice ReNDiS:</t>
  </si>
  <si>
    <t>Soggetto Attuatore</t>
  </si>
  <si>
    <t>FRANA</t>
  </si>
  <si>
    <t>Caratteristiche</t>
  </si>
  <si>
    <t>Risposta</t>
  </si>
  <si>
    <t>Dissesto rivalutato rispetto al PAI a seguito indagini geognostiche</t>
  </si>
  <si>
    <t>si o no</t>
  </si>
  <si>
    <t>Tipologia principale (classificazione PAI)</t>
  </si>
  <si>
    <t>Velocità del fenomeno</t>
  </si>
  <si>
    <t>Area complessiva</t>
  </si>
  <si>
    <t>espressa in ettari</t>
  </si>
  <si>
    <t>Area di influenza dell'intervento</t>
  </si>
  <si>
    <t>Stato di Attività</t>
  </si>
  <si>
    <t>Volume mobilizzato o previsto</t>
  </si>
  <si>
    <t>1 = minore di 10,000 mc.; 2 = tra 10.000 e 500.000 mc.; 3 = oltre 500.000 mc.</t>
  </si>
  <si>
    <t>Spessore coinvolto dai movimenti</t>
  </si>
  <si>
    <t>espresso in metri</t>
  </si>
  <si>
    <t>Lunghezza in metri del tratto di costa in erosione</t>
  </si>
  <si>
    <t>Ampiezza in metri della spiaggia da ricostruire</t>
  </si>
  <si>
    <t>Quantità di materiali da immettere in mc</t>
  </si>
  <si>
    <t>Tipologie di opere previste</t>
  </si>
  <si>
    <t>1= Difese rigide; 2 = Difese morbide; 3 = Miste</t>
  </si>
  <si>
    <t>ALLUVIONE</t>
  </si>
  <si>
    <t xml:space="preserve">Risposta </t>
  </si>
  <si>
    <t>Ambiti fisiografici coinvolti</t>
  </si>
  <si>
    <t>Indicare ambito - I) montano, pedemontano, collinare, di pianura, II) bacino, rete idrografica, estuari III) urbano, extraurbano</t>
  </si>
  <si>
    <t>Specificare in ettari l'area interessata dall'evento in relazione al tempo di ritorno considerato</t>
  </si>
  <si>
    <t>Altezza max presunta del tirante idrico</t>
  </si>
  <si>
    <t>Specificare l'altezza max presunta del tirante idrico nell'area allagata</t>
  </si>
  <si>
    <t xml:space="preserve">Velocità max presunta della corrente </t>
  </si>
  <si>
    <t>Specificare la velocità max presunta della corrente nell'area allagata</t>
  </si>
  <si>
    <t>Portata max presunta al colmo della piena</t>
  </si>
  <si>
    <t>Specificare la portata max presunta della corrente nell'area allagata</t>
  </si>
  <si>
    <t>Se sì indicare misura considerata</t>
  </si>
  <si>
    <t xml:space="preserve">Vita economica dell'opera </t>
  </si>
  <si>
    <t>Efficacia dell'intervento</t>
  </si>
  <si>
    <t>Indicare l'efficacia dell'intervento in termini di "Messa in sicurezza" o "Riduzione del rischio".</t>
  </si>
  <si>
    <t>Intervento che utilizza misure "passive"</t>
  </si>
  <si>
    <t>Se sì indicare la tipologia:  ricalibratura sezione dell'alveo, riduzione delle resistenze in alveo, sopralzo delle arginature, altro.</t>
  </si>
  <si>
    <t>Intervento che utilizza misure "attive"</t>
  </si>
  <si>
    <t>Se sì indicare la tipologia: scolmatori, diversivi, casse di espansione, serbatoi di laminazione, serbatoi a fini multipli, altro</t>
  </si>
  <si>
    <t xml:space="preserve">Valutazione delle interferenze delle opere di mitigazione del rischio, in rapporto al costruito, in relazione ad eventuali altri ambiti natuarli coinvolti </t>
  </si>
  <si>
    <t>Risoluzione delle interferenze</t>
  </si>
  <si>
    <t>SI/NO Indicare le soluzioni adottate per il superamento delle interferenze</t>
  </si>
  <si>
    <r>
      <t xml:space="preserve">                                                     </t>
    </r>
    <r>
      <rPr>
        <b/>
        <sz val="16"/>
        <color theme="1"/>
        <rFont val="Garamond"/>
        <family val="1"/>
      </rPr>
      <t>REGIONE SICILIANA
                                                     PRESIDENZA</t>
    </r>
    <r>
      <rPr>
        <b/>
        <i/>
        <sz val="16"/>
        <color theme="1"/>
        <rFont val="Garamond"/>
        <family val="1"/>
      </rPr>
      <t xml:space="preserve">
                                                     AUTORITÀ DI BACINO DEL DISTRETTO IDROGRAFICO DELLA SICILIA</t>
    </r>
  </si>
  <si>
    <r>
      <t>Altre risorse -</t>
    </r>
    <r>
      <rPr>
        <sz val="12"/>
        <color rgb="FF000000"/>
        <rFont val="Times New Roman"/>
        <family val="1"/>
      </rPr>
      <t xml:space="preserve"> FSC regionale </t>
    </r>
  </si>
  <si>
    <t>Numero di persone esposte a rischio indiretto (perdita posto lavoro, isolate per interruzione viabilità, ecc) in relazione all'area di influenza dell'intervento proposto (obbligatorio qualora E1 è uguale a SI)</t>
  </si>
  <si>
    <t>Numero di persone esposte a rischio di perdita abitazione nell'area di influenza dell'intervento proposto (obbligatorio qualora E1 è uguale a SI)</t>
  </si>
  <si>
    <t>D</t>
  </si>
  <si>
    <t>Classificazione Area</t>
  </si>
  <si>
    <t>Altre linee di comunicazione, altre linee ferroviarie</t>
  </si>
  <si>
    <t>Altre strutture di interesse pubblico</t>
  </si>
  <si>
    <t>Riduzione percentuale a rischio post intervento da progetto</t>
  </si>
  <si>
    <t>Stralcio o lotto funzionale (Si/No)</t>
  </si>
  <si>
    <t xml:space="preserve">Indicare SI se l'intervento costituisce stralcio o lotto di opere più ampie che prevedono ulteriori e successivi interventi </t>
  </si>
  <si>
    <t>D9</t>
  </si>
  <si>
    <t>Codice IFFI</t>
  </si>
  <si>
    <t>Per i fenomeni franosi inseriti nella piattaforma IFFI, indicare i codici correlati all'intervento proposto</t>
  </si>
  <si>
    <t>D8</t>
  </si>
  <si>
    <t>Codice Floodcat</t>
  </si>
  <si>
    <t>Per i fenomeni franosi inseriti nella piattaforma Floodcat indicare i codici correlati all'intervento proposto</t>
  </si>
  <si>
    <t>Edifici residenziali in centro abitato</t>
  </si>
  <si>
    <t>Edifici residenziali in nucleo abitato</t>
  </si>
  <si>
    <t>E2e</t>
  </si>
  <si>
    <t>E2f</t>
  </si>
  <si>
    <t>Industrie a rischio incidente rilevante</t>
  </si>
  <si>
    <t>Beni culturali</t>
  </si>
  <si>
    <t>Indicare il nome del file allegato alla richiesta di inserimento su ReNDiS, relativo ad uno o più poligoni che costituiscono l'inviluppo delle superfici direttamente interessate dal dissesto e dalla sua potenziale evoluzione in assenza dell'intervento. I dissesti da prendere in considerazione sono solo quelli con i quali le opere in progetto interagiscono. I poligoni vanno individuati in formato digitale e georeferenziati.</t>
  </si>
  <si>
    <t>Caratterizzazione delle                 opere    in progetto</t>
  </si>
  <si>
    <t>Indicare il livello della progettazione già eseguita ed approvata ed estremi del provvedimento di approvazione (data e numero), con riferimento all'art. 41 (All. I.7) del D. L.vo n. 36/2023: F = progetto di fattibilità tecnico economica; E = progetto esecutivo</t>
  </si>
  <si>
    <t>Data: xx/xx/2024</t>
  </si>
  <si>
    <t>Il R.U.P.
---------------------------------------------------------------</t>
  </si>
  <si>
    <t>EROSIONE COSTIERA</t>
  </si>
  <si>
    <t>Data: XX/XX/2024</t>
  </si>
  <si>
    <t>Il R.U.P.
_____________________________</t>
  </si>
  <si>
    <r>
      <t xml:space="preserve">                                                     REGIONE SICILIANA
                                                     PRESIDENZA</t>
    </r>
    <r>
      <rPr>
        <b/>
        <i/>
        <sz val="16"/>
        <color theme="1"/>
        <rFont val="Garamond"/>
        <family val="1"/>
      </rPr>
      <t xml:space="preserve">
                                                     AUTORITÀ DI BACINO DEL DISTRETTO IDROGRAFICO DELLA SICILIA</t>
    </r>
  </si>
  <si>
    <t>Area interessata (ha)</t>
  </si>
  <si>
    <t>Titolo Progetto:</t>
  </si>
  <si>
    <t>Ente Richiedente:</t>
  </si>
  <si>
    <t>Importo del Progetto:</t>
  </si>
  <si>
    <t>TOTALI</t>
  </si>
  <si>
    <t>Fabbisogno Economico per Anno</t>
  </si>
  <si>
    <t>Importo</t>
  </si>
  <si>
    <t>FASE</t>
  </si>
  <si>
    <t>MESI PREVISTI
(Progressivi)</t>
  </si>
  <si>
    <t>FABBISOGNO ECONOMICO
 (per Fasi)</t>
  </si>
  <si>
    <t xml:space="preserve">Note </t>
  </si>
  <si>
    <t xml:space="preserve">Ultimazione lavori 
Collaudo o Certificato </t>
  </si>
  <si>
    <t>Aggiudicazione dei Lavori Cantierabilità</t>
  </si>
  <si>
    <t>Consegna dei Lavori</t>
  </si>
  <si>
    <t>Pubblicazione del Bando o Avviso</t>
  </si>
  <si>
    <t>Approvazione del Progetto di
Fattibilità Tecnica ed Economica</t>
  </si>
  <si>
    <t>Approvazione del Progetto Esecutivo</t>
  </si>
  <si>
    <t xml:space="preserve"> Anno 1°</t>
  </si>
  <si>
    <t xml:space="preserve"> Anno 2°</t>
  </si>
  <si>
    <t xml:space="preserve"> Anno 3°</t>
  </si>
  <si>
    <t>Il R.U.P.
----------------------------------------------------------</t>
  </si>
  <si>
    <r>
      <t>Indicare la classe corrispondente al fenomeno su cui si interviene, utilizzando il parametro specifico richiesto per ciascuna tipologia di fenomeno - (</t>
    </r>
    <r>
      <rPr>
        <i/>
        <sz val="12"/>
        <color rgb="FF000000"/>
        <rFont val="Times New Roman"/>
        <family val="1"/>
      </rPr>
      <t>Vedi Linee Guida</t>
    </r>
    <r>
      <rPr>
        <sz val="12"/>
        <color rgb="FF000000"/>
        <rFont val="Times New Roman"/>
        <family val="1"/>
      </rPr>
      <t>)</t>
    </r>
  </si>
  <si>
    <r>
      <t xml:space="preserve">Data una determinata area, interessata dagli effetti di un intervento progettuale, l'indice ISRP viene determinato prendendo a riferimento: 
a) la classificazione di pericolosità preesistente all'intervento; 
b) la nuova classificazione che, in base alle ipotesi progettuali, verrebbe attribuita all’area dopo la realizzazione dell'opera. 
L'ipotesi di riclassificazione P = P0 (pericolosità nulla)  viene assimilata a  P = P1. La Pericolosità P4 viene assimilata alla P3 
In tutti i casi dove le variazioni previste non siano omogenee su tutta l’area considerata, l’abaco fornisce uno strumento operativo per determinare il valore ponderato dell’indice. 
Ai fini del suo utilizzo è necessario determinare le superfici delle singole sub-aree risultanti dalla sovrapposizione/intersezione dei due scenari (ante e post operam) e riportarle nelle caselle corrispondenti.
</t>
    </r>
    <r>
      <rPr>
        <b/>
        <u/>
        <sz val="11"/>
        <rFont val="Times New Roman"/>
        <family val="1"/>
      </rPr>
      <t>Esempio:</t>
    </r>
    <r>
      <rPr>
        <sz val="11"/>
        <rFont val="Times New Roman"/>
        <family val="1"/>
      </rPr>
      <t xml:space="preserve"> a fronte di un’area di 100 ha, classificata inizialmente in P3, dopo la realizzazione dell’intervento si ipotizza che 50 ha risultino classificati in P2, 30 ha in P1, i restanti 20 rimangano in P3. Inserendo i dati corrispondenti nell’abaco si ottiene un valore di ISRP pari a 14
</t>
    </r>
  </si>
  <si>
    <t>1: Inserire il valore della superficie totale dell'area di intervento nella cella E9</t>
  </si>
  <si>
    <t>INDICE SINTETICO DI RIDUZIONE della PERICOLOSITA' (I.S.R.P.)</t>
  </si>
  <si>
    <t>SI/NO Il dato si può ricavare dagli elaborati grafici già a partire dal progetto di fattibilità tecnico economica</t>
  </si>
  <si>
    <t>Indicare la vita economica dell'intervento espressa in anni: V = 10-25; V = 25-50;  V = 50-100</t>
  </si>
  <si>
    <t>1 = attiva, se si hanno evidenze di movimenti in atto; 2 = sospesa, se gli ultimi movimenti risalgono a non più di 3 anni; 3 = quiescente, se gli ultimi movimenti risalgono a più di 3 anni.</t>
  </si>
  <si>
    <t>1 = elevata (crolli e colate rapide); 2 = media (Scivolamenti e frane complesse); 3 = lenta (colate lente e deformazioni superficiali)</t>
  </si>
  <si>
    <t>Presenza di elevato volume di trasporto  e colate detritiche</t>
  </si>
  <si>
    <t xml:space="preserve">Lunghezza in metri del tratto di costa interessato </t>
  </si>
  <si>
    <t>2: Inserire i valori delle superfici delle diverse classi di pericolosità post operam  nelle celle BIANCHE della tabella superiore (G10:I12)</t>
  </si>
  <si>
    <t>ABACO per il calcolo dell’Indice Sintetico di Riduzione della Pericolosità (ISRP)</t>
  </si>
  <si>
    <t>CRONOPROGRAMMA Procedimentale Finanziario</t>
  </si>
  <si>
    <t xml:space="preserve">Informazioni sulle CARATTERISTICHE del DISSESTO </t>
  </si>
  <si>
    <t>Categoria dell'intervento: a) interventi ordinari; b) interventi integrati</t>
  </si>
  <si>
    <t xml:space="preserve">Denominazone dell'area vasta a cui fa riferimento il progetto </t>
  </si>
  <si>
    <t>Ente che  presenta la proposta di intervento</t>
  </si>
  <si>
    <t>Eventuale altro codice  utilizzato per identificare il progetto</t>
  </si>
  <si>
    <t>Indicare, ove previsto, a quale ambito territoriale fa riferimento l'intervento</t>
  </si>
  <si>
    <t xml:space="preserve">Area metropolitana </t>
  </si>
  <si>
    <t>Indicare l'unità di gestione (Unit of management -UOM)</t>
  </si>
  <si>
    <t>Indicare le coordinate geografiche dell'intervento</t>
  </si>
  <si>
    <t xml:space="preserve">Importo complessivo dell'intervento </t>
  </si>
  <si>
    <r>
      <t>Altre risorse -</t>
    </r>
    <r>
      <rPr>
        <sz val="12"/>
        <color rgb="FF000000"/>
        <rFont val="Times New Roman"/>
        <family val="1"/>
      </rPr>
      <t xml:space="preserve"> Fondi comunitari </t>
    </r>
  </si>
  <si>
    <t>Quota parte dell'importo Altre risorse costituita da fondi comunali, contributi privati o altre fonti diverse da quelle delle voci precedenti</t>
  </si>
  <si>
    <t xml:space="preserve">Indicare se previste ed il relativo stato di attuazione </t>
  </si>
  <si>
    <t xml:space="preserve">Tempi stimati (in mesi) per la consegna dei lavori a decorrere dalla data  dell'erogazione del finanziamento </t>
  </si>
  <si>
    <t>Riferimento alle fasi se previste o effettuate correlate al fabbisogno finanziario suddiviso per annualità (vedi modello allegato alla presente)</t>
  </si>
  <si>
    <t>Rischio PAI</t>
  </si>
  <si>
    <t>Pericolosità PAI</t>
  </si>
  <si>
    <t xml:space="preserve">Linee di comunicazione strategiche come individuate nei piani di emergenza di protezione civile </t>
  </si>
  <si>
    <t xml:space="preserve">Aree naturali e protette </t>
  </si>
  <si>
    <t>Indicare per i campi E1 (da "a" a "c") considerati esposti al fenomeno, il grado di danno che si stima possa continuare a permanere a seguito della realizzazione dell'intervento</t>
  </si>
  <si>
    <r>
      <t>Riportare la classe di priorità assegnata dalla Regione (</t>
    </r>
    <r>
      <rPr>
        <i/>
        <sz val="12"/>
        <color rgb="FF000000"/>
        <rFont val="Times New Roman"/>
        <family val="1"/>
      </rPr>
      <t>Vedi Linee Guida</t>
    </r>
    <r>
      <rPr>
        <sz val="12"/>
        <color rgb="FF000000"/>
        <rFont val="Times New Roman"/>
        <family val="1"/>
      </rPr>
      <t xml:space="preserve">) Utilizzare la codifica: B=Bassa - M=Media - A=Alta - AA=Molto Alta  </t>
    </r>
  </si>
  <si>
    <r>
      <t xml:space="preserve">Per ciascuna tipologia indicare il grado di danno previsto: 
G = grave (danno strutturale o perdita totale);  
M = medio (danno funzionale);  
L =  lieve (danno a componenti accessorie, dotazioni e finiture che non compromette l'utilizzo funzionale); 
D = danno generico (non valutato); 
</t>
    </r>
    <r>
      <rPr>
        <i/>
        <sz val="12"/>
        <color theme="1"/>
        <rFont val="Times New Roman"/>
        <family val="1"/>
      </rPr>
      <t>N.B. Non compilare se la tipologia non è presente o non esposta a rischio</t>
    </r>
  </si>
  <si>
    <t>Indicare per i campi E2 (da "a" a "p") considerati, il grado di danno che può continuare a permanere a seguito della realizzazione dell'intervento</t>
  </si>
  <si>
    <r>
      <t>Indicare la/le categorie del dissesto oggetto dell'intervento utilizzando la classificazione adottata nel ReNDiS (</t>
    </r>
    <r>
      <rPr>
        <i/>
        <sz val="12"/>
        <color rgb="FF000000"/>
        <rFont val="Times New Roman"/>
        <family val="1"/>
      </rPr>
      <t>Vedi allegato alla presente</t>
    </r>
    <r>
      <rPr>
        <sz val="12"/>
        <color rgb="FF000000"/>
        <rFont val="Times New Roman"/>
        <family val="1"/>
      </rPr>
      <t>)</t>
    </r>
  </si>
  <si>
    <r>
      <t>Indicare la/le categorie di opere previste nell'intervento utilizzando la classificazione adottata nella piattaforma  ReNDiS (</t>
    </r>
    <r>
      <rPr>
        <i/>
        <sz val="12"/>
        <color rgb="FF000000"/>
        <rFont val="Times New Roman"/>
        <family val="1"/>
      </rPr>
      <t>allegato Linee Guida</t>
    </r>
    <r>
      <rPr>
        <sz val="12"/>
        <color rgb="FF000000"/>
        <rFont val="Times New Roman"/>
        <family val="1"/>
      </rPr>
      <t>)</t>
    </r>
  </si>
  <si>
    <t>SCHEDA GENERALE                                                                                  pag. 1</t>
  </si>
  <si>
    <t>SCHEDA GENERALE                                                                                  pag.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</si>
</sst>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_ ;\-#,##0.0\ 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indexed="12"/>
      <name val="Arial"/>
      <family val="2"/>
    </font>
    <font>
      <sz val="12"/>
      <color indexed="8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color indexed="9"/>
      <name val="Calibri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sz val="16"/>
      <color theme="1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6"/>
      <color rgb="FF000000"/>
      <name val="Times New Roman"/>
      <family val="1"/>
    </font>
    <font>
      <sz val="18"/>
      <name val="Arial"/>
      <family val="2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b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i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</cellStyleXfs>
  <cellXfs count="25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/>
    </xf>
    <xf numFmtId="0" fontId="0" fillId="7" borderId="26" xfId="0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vertical="top"/>
    </xf>
    <xf numFmtId="0" fontId="13" fillId="0" borderId="0" xfId="0" applyFont="1"/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9" fillId="0" borderId="9" xfId="0" applyFont="1" applyBorder="1"/>
    <xf numFmtId="0" fontId="1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9" fillId="0" borderId="2" xfId="0" applyFont="1" applyBorder="1"/>
    <xf numFmtId="0" fontId="1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9" fillId="0" borderId="20" xfId="0" applyFont="1" applyBorder="1"/>
    <xf numFmtId="0" fontId="1" fillId="0" borderId="19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9" fillId="0" borderId="23" xfId="0" applyFont="1" applyBorder="1"/>
    <xf numFmtId="0" fontId="1" fillId="0" borderId="2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9" fillId="0" borderId="47" xfId="0" applyFont="1" applyBorder="1"/>
    <xf numFmtId="0" fontId="19" fillId="0" borderId="48" xfId="0" applyFont="1" applyBorder="1"/>
    <xf numFmtId="0" fontId="1" fillId="0" borderId="22" xfId="0" applyFont="1" applyBorder="1" applyAlignment="1">
      <alignment horizontal="justify" vertical="center" wrapText="1"/>
    </xf>
    <xf numFmtId="0" fontId="0" fillId="2" borderId="40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6" fillId="0" borderId="15" xfId="3" applyFont="1" applyBorder="1" applyAlignment="1">
      <alignment horizontal="left" vertical="center"/>
    </xf>
    <xf numFmtId="0" fontId="26" fillId="0" borderId="35" xfId="3" applyFont="1" applyBorder="1" applyAlignment="1" applyProtection="1">
      <alignment horizontal="left" vertical="center" wrapText="1"/>
      <protection locked="0"/>
    </xf>
    <xf numFmtId="0" fontId="26" fillId="0" borderId="9" xfId="3" applyFont="1" applyBorder="1" applyAlignment="1">
      <alignment horizontal="left" vertical="center" wrapText="1"/>
    </xf>
    <xf numFmtId="0" fontId="26" fillId="0" borderId="14" xfId="3" applyFont="1" applyBorder="1" applyAlignment="1">
      <alignment vertical="center"/>
    </xf>
    <xf numFmtId="0" fontId="26" fillId="0" borderId="28" xfId="3" applyFont="1" applyBorder="1" applyAlignment="1" applyProtection="1">
      <alignment vertical="top"/>
      <protection locked="0"/>
    </xf>
    <xf numFmtId="0" fontId="26" fillId="0" borderId="6" xfId="3" applyFont="1" applyBorder="1" applyAlignment="1">
      <alignment vertical="center" wrapText="1"/>
    </xf>
    <xf numFmtId="0" fontId="26" fillId="0" borderId="14" xfId="3" applyFont="1" applyBorder="1" applyAlignment="1">
      <alignment horizontal="left" vertical="center"/>
    </xf>
    <xf numFmtId="0" fontId="26" fillId="0" borderId="28" xfId="3" applyFont="1" applyBorder="1" applyAlignment="1" applyProtection="1">
      <alignment horizontal="left" vertical="center"/>
      <protection locked="0"/>
    </xf>
    <xf numFmtId="0" fontId="26" fillId="0" borderId="46" xfId="3" applyFont="1" applyBorder="1" applyAlignment="1">
      <alignment horizontal="left" vertical="center"/>
    </xf>
    <xf numFmtId="0" fontId="26" fillId="0" borderId="24" xfId="3" applyFont="1" applyBorder="1" applyAlignment="1" applyProtection="1">
      <alignment horizontal="left" vertical="center"/>
      <protection locked="0"/>
    </xf>
    <xf numFmtId="0" fontId="26" fillId="0" borderId="20" xfId="3" applyFont="1" applyBorder="1" applyAlignment="1">
      <alignment vertical="center" wrapText="1"/>
    </xf>
    <xf numFmtId="0" fontId="26" fillId="0" borderId="21" xfId="3" applyFont="1" applyBorder="1" applyAlignment="1">
      <alignment vertical="center"/>
    </xf>
    <xf numFmtId="0" fontId="26" fillId="0" borderId="26" xfId="3" applyFont="1" applyBorder="1" applyAlignment="1" applyProtection="1">
      <alignment vertical="top"/>
      <protection locked="0"/>
    </xf>
    <xf numFmtId="0" fontId="26" fillId="0" borderId="23" xfId="3" applyFont="1" applyBorder="1" applyAlignment="1">
      <alignment horizontal="left" vertical="center" wrapText="1"/>
    </xf>
    <xf numFmtId="0" fontId="26" fillId="0" borderId="6" xfId="3" applyFont="1" applyBorder="1" applyAlignment="1">
      <alignment horizontal="left" vertical="center" wrapText="1"/>
    </xf>
    <xf numFmtId="0" fontId="26" fillId="0" borderId="14" xfId="3" applyFont="1" applyBorder="1" applyAlignment="1">
      <alignment vertical="center" wrapText="1"/>
    </xf>
    <xf numFmtId="0" fontId="26" fillId="0" borderId="28" xfId="3" applyFont="1" applyBorder="1" applyAlignment="1" applyProtection="1">
      <alignment vertical="top" wrapText="1"/>
      <protection locked="0"/>
    </xf>
    <xf numFmtId="0" fontId="26" fillId="0" borderId="13" xfId="3" applyFont="1" applyBorder="1" applyAlignment="1">
      <alignment vertical="center"/>
    </xf>
    <xf numFmtId="0" fontId="26" fillId="0" borderId="36" xfId="3" applyFont="1" applyBorder="1" applyAlignment="1" applyProtection="1">
      <alignment vertical="top"/>
      <protection locked="0"/>
    </xf>
    <xf numFmtId="0" fontId="26" fillId="0" borderId="2" xfId="3" applyFont="1" applyBorder="1" applyAlignment="1">
      <alignment vertical="center" wrapText="1"/>
    </xf>
    <xf numFmtId="0" fontId="26" fillId="0" borderId="14" xfId="0" applyFont="1" applyBorder="1" applyAlignment="1">
      <alignment vertical="center"/>
    </xf>
    <xf numFmtId="0" fontId="26" fillId="0" borderId="14" xfId="0" applyFont="1" applyBorder="1" applyAlignment="1">
      <alignment horizontal="left" vertical="center"/>
    </xf>
    <xf numFmtId="0" fontId="20" fillId="0" borderId="1" xfId="0" applyFont="1" applyBorder="1"/>
    <xf numFmtId="0" fontId="26" fillId="0" borderId="6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wrapText="1" shrinkToFit="1"/>
    </xf>
    <xf numFmtId="0" fontId="26" fillId="0" borderId="6" xfId="0" applyFont="1" applyBorder="1" applyAlignment="1">
      <alignment vertical="center" wrapText="1" shrinkToFit="1"/>
    </xf>
    <xf numFmtId="0" fontId="20" fillId="0" borderId="6" xfId="0" applyFont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0" fillId="0" borderId="3" xfId="0" applyFont="1" applyBorder="1"/>
    <xf numFmtId="0" fontId="26" fillId="0" borderId="2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right" vertical="center"/>
    </xf>
    <xf numFmtId="0" fontId="29" fillId="0" borderId="14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right" vertical="center" wrapText="1"/>
    </xf>
    <xf numFmtId="0" fontId="20" fillId="0" borderId="17" xfId="0" applyFont="1" applyBorder="1"/>
    <xf numFmtId="0" fontId="20" fillId="0" borderId="16" xfId="0" applyFont="1" applyBorder="1"/>
    <xf numFmtId="0" fontId="28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/>
    <xf numFmtId="0" fontId="20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164" fontId="3" fillId="4" borderId="16" xfId="1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5" fontId="0" fillId="2" borderId="1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5" fillId="0" borderId="54" xfId="0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0" fillId="9" borderId="36" xfId="0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37" fillId="9" borderId="6" xfId="0" applyFont="1" applyFill="1" applyBorder="1" applyAlignment="1">
      <alignment horizontal="center" vertical="center"/>
    </xf>
    <xf numFmtId="0" fontId="38" fillId="7" borderId="33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1" fillId="12" borderId="3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165" fontId="36" fillId="12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165" fontId="0" fillId="13" borderId="1" xfId="0" applyNumberFormat="1" applyFill="1" applyBorder="1" applyAlignment="1">
      <alignment horizontal="center" vertical="center"/>
    </xf>
    <xf numFmtId="164" fontId="40" fillId="14" borderId="22" xfId="1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18" fillId="0" borderId="11" xfId="0" applyFont="1" applyBorder="1" applyAlignment="1">
      <alignment horizontal="center" vertical="center" textRotation="90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textRotation="90"/>
    </xf>
    <xf numFmtId="0" fontId="8" fillId="5" borderId="5" xfId="0" applyFont="1" applyFill="1" applyBorder="1" applyAlignment="1">
      <alignment horizontal="center" vertical="center" textRotation="90"/>
    </xf>
    <xf numFmtId="0" fontId="10" fillId="10" borderId="40" xfId="0" applyFont="1" applyFill="1" applyBorder="1" applyAlignment="1">
      <alignment horizontal="center" vertical="center"/>
    </xf>
    <xf numFmtId="0" fontId="10" fillId="10" borderId="60" xfId="0" applyFont="1" applyFill="1" applyBorder="1" applyAlignment="1">
      <alignment horizontal="center" vertical="center"/>
    </xf>
    <xf numFmtId="0" fontId="8" fillId="5" borderId="46" xfId="0" applyFont="1" applyFill="1" applyBorder="1" applyAlignment="1">
      <alignment horizontal="center" vertical="center" textRotation="90"/>
    </xf>
    <xf numFmtId="0" fontId="10" fillId="10" borderId="53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41" fillId="10" borderId="40" xfId="0" applyFont="1" applyFill="1" applyBorder="1" applyAlignment="1">
      <alignment horizontal="center" vertical="center"/>
    </xf>
    <xf numFmtId="0" fontId="41" fillId="10" borderId="60" xfId="0" applyFont="1" applyFill="1" applyBorder="1" applyAlignment="1">
      <alignment horizontal="center" vertical="center"/>
    </xf>
    <xf numFmtId="164" fontId="41" fillId="10" borderId="53" xfId="0" applyNumberFormat="1" applyFont="1" applyFill="1" applyBorder="1" applyAlignment="1">
      <alignment horizontal="center" vertical="center"/>
    </xf>
    <xf numFmtId="164" fontId="41" fillId="10" borderId="27" xfId="0" applyNumberFormat="1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15" borderId="40" xfId="0" applyFont="1" applyFill="1" applyBorder="1" applyAlignment="1">
      <alignment horizontal="center" vertical="center" wrapText="1"/>
    </xf>
    <xf numFmtId="0" fontId="3" fillId="15" borderId="41" xfId="0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3" fillId="15" borderId="43" xfId="0" applyFont="1" applyFill="1" applyBorder="1" applyAlignment="1">
      <alignment horizontal="center" vertical="center" wrapText="1"/>
    </xf>
    <xf numFmtId="0" fontId="3" fillId="15" borderId="44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4" fillId="2" borderId="0" xfId="0" applyFont="1" applyFill="1" applyAlignment="1">
      <alignment horizontal="right" vertical="center"/>
    </xf>
    <xf numFmtId="0" fontId="34" fillId="2" borderId="50" xfId="0" applyFont="1" applyFill="1" applyBorder="1" applyAlignment="1">
      <alignment horizontal="right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21" fillId="11" borderId="30" xfId="0" applyFont="1" applyFill="1" applyBorder="1" applyAlignment="1">
      <alignment horizontal="center" vertical="center" wrapText="1"/>
    </xf>
    <xf numFmtId="0" fontId="21" fillId="11" borderId="37" xfId="0" applyFont="1" applyFill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50" xfId="0" applyFill="1" applyBorder="1" applyAlignment="1">
      <alignment horizontal="left" vertical="top" wrapText="1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3" fillId="11" borderId="30" xfId="0" applyFont="1" applyFill="1" applyBorder="1" applyAlignment="1">
      <alignment horizontal="center" vertical="center" wrapText="1"/>
    </xf>
    <xf numFmtId="0" fontId="23" fillId="11" borderId="37" xfId="0" applyFont="1" applyFill="1" applyBorder="1" applyAlignment="1">
      <alignment horizontal="center" vertical="center" wrapText="1"/>
    </xf>
    <xf numFmtId="0" fontId="23" fillId="11" borderId="3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0" fillId="0" borderId="57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1" xfId="0" applyBorder="1" applyAlignment="1">
      <alignment horizontal="center"/>
    </xf>
    <xf numFmtId="0" fontId="16" fillId="0" borderId="30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0" fillId="0" borderId="3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8" fillId="0" borderId="12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0" fillId="0" borderId="9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1" fillId="11" borderId="30" xfId="0" applyFont="1" applyFill="1" applyBorder="1" applyAlignment="1">
      <alignment horizontal="right" vertical="center" wrapText="1"/>
    </xf>
    <xf numFmtId="0" fontId="21" fillId="11" borderId="37" xfId="0" applyFont="1" applyFill="1" applyBorder="1" applyAlignment="1">
      <alignment horizontal="right" vertical="center" wrapText="1"/>
    </xf>
    <xf numFmtId="0" fontId="21" fillId="11" borderId="31" xfId="0" applyFont="1" applyFill="1" applyBorder="1" applyAlignment="1">
      <alignment horizontal="right" vertical="center" wrapText="1"/>
    </xf>
  </cellXfs>
  <cellStyles count="4">
    <cellStyle name="Migliaia" xfId="1" builtinId="3"/>
    <cellStyle name="Normale" xfId="0" builtinId="0"/>
    <cellStyle name="Normale 3" xfId="2" xr:uid="{8E7F018E-606E-46C5-9C2D-64DE1C39CD05}"/>
    <cellStyle name="Normale 5" xfId="3" xr:uid="{1C89E223-3637-4DA0-835E-DA300D39E1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95251</xdr:rowOff>
    </xdr:from>
    <xdr:to>
      <xdr:col>2</xdr:col>
      <xdr:colOff>26493</xdr:colOff>
      <xdr:row>0</xdr:row>
      <xdr:rowOff>1057275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14CC96D-D5A4-199C-54C1-1927A6E4B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95251"/>
          <a:ext cx="778967" cy="9620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0</xdr:row>
      <xdr:rowOff>104775</xdr:rowOff>
    </xdr:from>
    <xdr:to>
      <xdr:col>4</xdr:col>
      <xdr:colOff>161925</xdr:colOff>
      <xdr:row>0</xdr:row>
      <xdr:rowOff>1028700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9FC92FB-12C0-6A87-832E-0122CCAD7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4775"/>
          <a:ext cx="923925" cy="923925"/>
        </a:xfrm>
        <a:prstGeom prst="rect">
          <a:avLst/>
        </a:prstGeom>
      </xdr:spPr>
    </xdr:pic>
    <xdr:clientData/>
  </xdr:twoCellAnchor>
  <xdr:oneCellAnchor>
    <xdr:from>
      <xdr:col>0</xdr:col>
      <xdr:colOff>133351</xdr:colOff>
      <xdr:row>48</xdr:row>
      <xdr:rowOff>95251</xdr:rowOff>
    </xdr:from>
    <xdr:ext cx="778967" cy="962024"/>
    <xdr:pic>
      <xdr:nvPicPr>
        <xdr:cNvPr id="6" name="Immagine 5">
          <a:extLst>
            <a:ext uri="{FF2B5EF4-FFF2-40B4-BE49-F238E27FC236}">
              <a16:creationId xmlns:a16="http://schemas.microsoft.com/office/drawing/2014/main" id="{6C0FF508-B1D5-44BE-B16C-B1132120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95251"/>
          <a:ext cx="778967" cy="962024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48</xdr:row>
      <xdr:rowOff>104775</xdr:rowOff>
    </xdr:from>
    <xdr:ext cx="923925" cy="923925"/>
    <xdr:pic>
      <xdr:nvPicPr>
        <xdr:cNvPr id="7" name="Immagine 6">
          <a:extLst>
            <a:ext uri="{FF2B5EF4-FFF2-40B4-BE49-F238E27FC236}">
              <a16:creationId xmlns:a16="http://schemas.microsoft.com/office/drawing/2014/main" id="{B482C1C8-A70D-4FBB-B5D4-F7E3FD0D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4775"/>
          <a:ext cx="923925" cy="923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19</xdr:row>
      <xdr:rowOff>19050</xdr:rowOff>
    </xdr:from>
    <xdr:to>
      <xdr:col>16</xdr:col>
      <xdr:colOff>38100</xdr:colOff>
      <xdr:row>22</xdr:row>
      <xdr:rowOff>47625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684FB00F-E4D9-4590-88E7-8B6DBC90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0" y="6867525"/>
          <a:ext cx="3295650" cy="1171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0</xdr:row>
      <xdr:rowOff>95251</xdr:rowOff>
    </xdr:from>
    <xdr:to>
      <xdr:col>1</xdr:col>
      <xdr:colOff>798609</xdr:colOff>
      <xdr:row>0</xdr:row>
      <xdr:rowOff>1143000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D074306-0D6A-4530-A78D-29F856EB0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95251"/>
          <a:ext cx="855758" cy="1047749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0</xdr:row>
      <xdr:rowOff>104775</xdr:rowOff>
    </xdr:from>
    <xdr:to>
      <xdr:col>3</xdr:col>
      <xdr:colOff>75364</xdr:colOff>
      <xdr:row>0</xdr:row>
      <xdr:rowOff>1143000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F679CD5-1837-4299-8D87-6A9D9F1E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04775"/>
          <a:ext cx="1056439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114301</xdr:rowOff>
    </xdr:from>
    <xdr:to>
      <xdr:col>0</xdr:col>
      <xdr:colOff>979918</xdr:colOff>
      <xdr:row>0</xdr:row>
      <xdr:rowOff>1171575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997D305-0A85-4B2A-AE0A-05430554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1"/>
          <a:ext cx="856093" cy="1057274"/>
        </a:xfrm>
        <a:prstGeom prst="rect">
          <a:avLst/>
        </a:prstGeom>
      </xdr:spPr>
    </xdr:pic>
    <xdr:clientData/>
  </xdr:twoCellAnchor>
  <xdr:twoCellAnchor editAs="oneCell">
    <xdr:from>
      <xdr:col>0</xdr:col>
      <xdr:colOff>1076324</xdr:colOff>
      <xdr:row>0</xdr:row>
      <xdr:rowOff>114299</xdr:rowOff>
    </xdr:from>
    <xdr:to>
      <xdr:col>0</xdr:col>
      <xdr:colOff>2105025</xdr:colOff>
      <xdr:row>0</xdr:row>
      <xdr:rowOff>1143000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63A330B-230B-487C-A41D-413EB5BCD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4" y="114299"/>
          <a:ext cx="1028701" cy="10287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120199</xdr:colOff>
      <xdr:row>0</xdr:row>
      <xdr:rowOff>104775</xdr:rowOff>
    </xdr:from>
    <xdr:to>
      <xdr:col>0</xdr:col>
      <xdr:colOff>1022568</xdr:colOff>
      <xdr:row>0</xdr:row>
      <xdr:rowOff>1219200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07110A0-CA43-42C6-AE91-41C459856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99" y="104775"/>
          <a:ext cx="902369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0</xdr:row>
      <xdr:rowOff>104775</xdr:rowOff>
    </xdr:from>
    <xdr:to>
      <xdr:col>0</xdr:col>
      <xdr:colOff>2219325</xdr:colOff>
      <xdr:row>0</xdr:row>
      <xdr:rowOff>1200150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01CC429-6CF1-472D-84A4-890F0292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104775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2438400</xdr:colOff>
      <xdr:row>0</xdr:row>
      <xdr:rowOff>219075</xdr:rowOff>
    </xdr:from>
    <xdr:to>
      <xdr:col>3</xdr:col>
      <xdr:colOff>2200275</xdr:colOff>
      <xdr:row>0</xdr:row>
      <xdr:rowOff>1095375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1E716B8-B6EF-4C67-A405-9A58CB80A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19075"/>
          <a:ext cx="70485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selection activeCell="L11" sqref="L11"/>
    </sheetView>
  </sheetViews>
  <sheetFormatPr defaultRowHeight="15" x14ac:dyDescent="0.25"/>
  <cols>
    <col min="1" max="1" width="5.42578125" customWidth="1"/>
    <col min="2" max="2" width="7.85546875" customWidth="1"/>
    <col min="3" max="3" width="7.5703125" customWidth="1"/>
    <col min="4" max="4" width="6.140625" style="3" customWidth="1"/>
    <col min="5" max="5" width="32.7109375" customWidth="1"/>
    <col min="6" max="6" width="66" style="1" customWidth="1"/>
    <col min="7" max="7" width="42.140625" customWidth="1"/>
  </cols>
  <sheetData>
    <row r="1" spans="1:7" ht="87.75" customHeight="1" thickBot="1" x14ac:dyDescent="0.3">
      <c r="A1" s="148" t="s">
        <v>250</v>
      </c>
      <c r="B1" s="149"/>
      <c r="C1" s="149"/>
      <c r="D1" s="149"/>
      <c r="E1" s="149"/>
      <c r="F1" s="149"/>
      <c r="G1" s="150"/>
    </row>
    <row r="2" spans="1:7" ht="37.5" customHeight="1" thickBot="1" x14ac:dyDescent="0.3">
      <c r="A2" s="256" t="s">
        <v>341</v>
      </c>
      <c r="B2" s="257"/>
      <c r="C2" s="257"/>
      <c r="D2" s="257"/>
      <c r="E2" s="257"/>
      <c r="F2" s="257"/>
      <c r="G2" s="258"/>
    </row>
    <row r="3" spans="1:7" ht="33.950000000000003" customHeight="1" thickBot="1" x14ac:dyDescent="0.3">
      <c r="A3" s="167" t="s">
        <v>82</v>
      </c>
      <c r="B3" s="168"/>
      <c r="C3" s="22" t="s">
        <v>81</v>
      </c>
      <c r="D3" s="168" t="s">
        <v>80</v>
      </c>
      <c r="E3" s="168"/>
      <c r="F3" s="22" t="s">
        <v>79</v>
      </c>
      <c r="G3" s="23" t="s">
        <v>78</v>
      </c>
    </row>
    <row r="4" spans="1:7" ht="21.95" customHeight="1" x14ac:dyDescent="0.25">
      <c r="A4" s="151" t="s">
        <v>77</v>
      </c>
      <c r="B4" s="154" t="s">
        <v>76</v>
      </c>
      <c r="C4" s="24" t="s">
        <v>75</v>
      </c>
      <c r="D4" s="24" t="s">
        <v>74</v>
      </c>
      <c r="E4" s="25" t="s">
        <v>73</v>
      </c>
      <c r="F4" s="25" t="s">
        <v>72</v>
      </c>
      <c r="G4" s="26"/>
    </row>
    <row r="5" spans="1:7" ht="33.950000000000003" customHeight="1" x14ac:dyDescent="0.25">
      <c r="A5" s="152"/>
      <c r="B5" s="155"/>
      <c r="C5" s="27"/>
      <c r="D5" s="27" t="s">
        <v>71</v>
      </c>
      <c r="E5" s="2" t="s">
        <v>70</v>
      </c>
      <c r="F5" s="2" t="s">
        <v>69</v>
      </c>
      <c r="G5" s="28"/>
    </row>
    <row r="6" spans="1:7" ht="21.95" customHeight="1" x14ac:dyDescent="0.25">
      <c r="A6" s="152"/>
      <c r="B6" s="155"/>
      <c r="C6" s="27" t="s">
        <v>8</v>
      </c>
      <c r="D6" s="27" t="s">
        <v>68</v>
      </c>
      <c r="E6" s="2" t="s">
        <v>67</v>
      </c>
      <c r="F6" s="2" t="s">
        <v>317</v>
      </c>
      <c r="G6" s="28"/>
    </row>
    <row r="7" spans="1:7" ht="21.95" customHeight="1" x14ac:dyDescent="0.25">
      <c r="A7" s="152"/>
      <c r="B7" s="155"/>
      <c r="C7" s="27" t="s">
        <v>8</v>
      </c>
      <c r="D7" s="27" t="s">
        <v>66</v>
      </c>
      <c r="E7" s="2" t="s">
        <v>65</v>
      </c>
      <c r="F7" s="2" t="s">
        <v>318</v>
      </c>
      <c r="G7" s="28"/>
    </row>
    <row r="8" spans="1:7" ht="21.95" customHeight="1" x14ac:dyDescent="0.25">
      <c r="A8" s="152"/>
      <c r="B8" s="155"/>
      <c r="C8" s="27" t="s">
        <v>8</v>
      </c>
      <c r="D8" s="27" t="s">
        <v>64</v>
      </c>
      <c r="E8" s="2" t="s">
        <v>63</v>
      </c>
      <c r="F8" s="29" t="s">
        <v>62</v>
      </c>
      <c r="G8" s="28"/>
    </row>
    <row r="9" spans="1:7" ht="21.95" customHeight="1" x14ac:dyDescent="0.25">
      <c r="A9" s="152"/>
      <c r="B9" s="155"/>
      <c r="C9" s="27" t="s">
        <v>8</v>
      </c>
      <c r="D9" s="27" t="s">
        <v>61</v>
      </c>
      <c r="E9" s="2" t="s">
        <v>60</v>
      </c>
      <c r="F9" s="2" t="s">
        <v>59</v>
      </c>
      <c r="G9" s="28"/>
    </row>
    <row r="10" spans="1:7" ht="21.95" customHeight="1" x14ac:dyDescent="0.25">
      <c r="A10" s="152"/>
      <c r="B10" s="155"/>
      <c r="C10" s="27" t="s">
        <v>8</v>
      </c>
      <c r="D10" s="27" t="s">
        <v>58</v>
      </c>
      <c r="E10" s="2" t="s">
        <v>57</v>
      </c>
      <c r="F10" s="2" t="s">
        <v>56</v>
      </c>
      <c r="G10" s="28"/>
    </row>
    <row r="11" spans="1:7" ht="21.95" customHeight="1" x14ac:dyDescent="0.25">
      <c r="A11" s="152"/>
      <c r="B11" s="155"/>
      <c r="C11" s="27"/>
      <c r="D11" s="27" t="s">
        <v>55</v>
      </c>
      <c r="E11" s="2" t="s">
        <v>54</v>
      </c>
      <c r="F11" s="2" t="s">
        <v>319</v>
      </c>
      <c r="G11" s="28"/>
    </row>
    <row r="12" spans="1:7" ht="21.95" customHeight="1" x14ac:dyDescent="0.25">
      <c r="A12" s="152"/>
      <c r="B12" s="155"/>
      <c r="C12" s="27" t="s">
        <v>8</v>
      </c>
      <c r="D12" s="27" t="s">
        <v>53</v>
      </c>
      <c r="E12" s="2" t="s">
        <v>52</v>
      </c>
      <c r="F12" s="2" t="s">
        <v>51</v>
      </c>
      <c r="G12" s="28"/>
    </row>
    <row r="13" spans="1:7" ht="21.95" customHeight="1" thickBot="1" x14ac:dyDescent="0.3">
      <c r="A13" s="153"/>
      <c r="B13" s="156"/>
      <c r="C13" s="30"/>
      <c r="D13" s="30" t="s">
        <v>50</v>
      </c>
      <c r="E13" s="31" t="s">
        <v>49</v>
      </c>
      <c r="F13" s="31" t="s">
        <v>320</v>
      </c>
      <c r="G13" s="32"/>
    </row>
    <row r="14" spans="1:7" ht="21.95" customHeight="1" x14ac:dyDescent="0.25">
      <c r="A14" s="151" t="s">
        <v>48</v>
      </c>
      <c r="B14" s="174" t="s">
        <v>47</v>
      </c>
      <c r="C14" s="24"/>
      <c r="D14" s="33" t="s">
        <v>46</v>
      </c>
      <c r="E14" s="25" t="s">
        <v>322</v>
      </c>
      <c r="F14" s="25" t="s">
        <v>321</v>
      </c>
      <c r="G14" s="26"/>
    </row>
    <row r="15" spans="1:7" ht="31.5" x14ac:dyDescent="0.25">
      <c r="A15" s="152"/>
      <c r="B15" s="165"/>
      <c r="C15" s="27" t="s">
        <v>8</v>
      </c>
      <c r="D15" s="27" t="s">
        <v>45</v>
      </c>
      <c r="E15" s="2" t="s">
        <v>44</v>
      </c>
      <c r="F15" s="2" t="s">
        <v>43</v>
      </c>
      <c r="G15" s="28"/>
    </row>
    <row r="16" spans="1:7" ht="38.25" customHeight="1" x14ac:dyDescent="0.25">
      <c r="A16" s="152"/>
      <c r="B16" s="165"/>
      <c r="C16" s="27" t="s">
        <v>8</v>
      </c>
      <c r="D16" s="27" t="s">
        <v>42</v>
      </c>
      <c r="E16" s="2" t="s">
        <v>41</v>
      </c>
      <c r="F16" s="34" t="s">
        <v>40</v>
      </c>
      <c r="G16" s="28"/>
    </row>
    <row r="17" spans="1:7" ht="21.95" customHeight="1" x14ac:dyDescent="0.25">
      <c r="A17" s="152"/>
      <c r="B17" s="165"/>
      <c r="C17" s="27" t="s">
        <v>8</v>
      </c>
      <c r="D17" s="27" t="s">
        <v>39</v>
      </c>
      <c r="E17" s="2" t="s">
        <v>38</v>
      </c>
      <c r="F17" s="2" t="s">
        <v>37</v>
      </c>
      <c r="G17" s="28"/>
    </row>
    <row r="18" spans="1:7" ht="21.95" customHeight="1" x14ac:dyDescent="0.25">
      <c r="A18" s="152"/>
      <c r="B18" s="165"/>
      <c r="C18" s="27" t="s">
        <v>8</v>
      </c>
      <c r="D18" s="27" t="s">
        <v>36</v>
      </c>
      <c r="E18" s="2" t="s">
        <v>35</v>
      </c>
      <c r="F18" s="2" t="s">
        <v>34</v>
      </c>
      <c r="G18" s="35" t="s">
        <v>31</v>
      </c>
    </row>
    <row r="19" spans="1:7" ht="21.95" customHeight="1" x14ac:dyDescent="0.25">
      <c r="A19" s="152"/>
      <c r="B19" s="165"/>
      <c r="C19" s="27" t="s">
        <v>8</v>
      </c>
      <c r="D19" s="27" t="s">
        <v>33</v>
      </c>
      <c r="E19" s="2" t="s">
        <v>32</v>
      </c>
      <c r="F19" s="34" t="s">
        <v>323</v>
      </c>
      <c r="G19" s="35" t="s">
        <v>31</v>
      </c>
    </row>
    <row r="20" spans="1:7" ht="21.95" customHeight="1" thickBot="1" x14ac:dyDescent="0.3">
      <c r="A20" s="153"/>
      <c r="B20" s="166"/>
      <c r="C20" s="30" t="s">
        <v>8</v>
      </c>
      <c r="D20" s="30" t="s">
        <v>30</v>
      </c>
      <c r="E20" s="31" t="s">
        <v>29</v>
      </c>
      <c r="F20" s="36" t="s">
        <v>324</v>
      </c>
      <c r="G20" s="37"/>
    </row>
    <row r="21" spans="1:7" ht="21.95" customHeight="1" x14ac:dyDescent="0.25">
      <c r="A21" s="162" t="s">
        <v>28</v>
      </c>
      <c r="B21" s="174" t="s">
        <v>27</v>
      </c>
      <c r="C21" s="24" t="s">
        <v>8</v>
      </c>
      <c r="D21" s="24" t="s">
        <v>26</v>
      </c>
      <c r="E21" s="25" t="s">
        <v>25</v>
      </c>
      <c r="F21" s="25" t="s">
        <v>325</v>
      </c>
      <c r="G21" s="26"/>
    </row>
    <row r="22" spans="1:7" ht="21.95" customHeight="1" x14ac:dyDescent="0.25">
      <c r="A22" s="163"/>
      <c r="B22" s="165"/>
      <c r="C22" s="27" t="s">
        <v>8</v>
      </c>
      <c r="D22" s="27" t="s">
        <v>24</v>
      </c>
      <c r="E22" s="2" t="s">
        <v>23</v>
      </c>
      <c r="F22" s="2" t="s">
        <v>22</v>
      </c>
      <c r="G22" s="28"/>
    </row>
    <row r="23" spans="1:7" ht="33.950000000000003" customHeight="1" x14ac:dyDescent="0.25">
      <c r="A23" s="163"/>
      <c r="B23" s="165"/>
      <c r="C23" s="27" t="s">
        <v>14</v>
      </c>
      <c r="D23" s="27" t="s">
        <v>21</v>
      </c>
      <c r="E23" s="2" t="s">
        <v>20</v>
      </c>
      <c r="F23" s="34" t="s">
        <v>19</v>
      </c>
      <c r="G23" s="28"/>
    </row>
    <row r="24" spans="1:7" ht="33.950000000000003" customHeight="1" x14ac:dyDescent="0.25">
      <c r="A24" s="163"/>
      <c r="B24" s="165"/>
      <c r="C24" s="27" t="s">
        <v>14</v>
      </c>
      <c r="D24" s="27" t="s">
        <v>18</v>
      </c>
      <c r="E24" s="34" t="s">
        <v>251</v>
      </c>
      <c r="F24" s="34" t="s">
        <v>17</v>
      </c>
      <c r="G24" s="28"/>
    </row>
    <row r="25" spans="1:7" ht="33.950000000000003" customHeight="1" x14ac:dyDescent="0.25">
      <c r="A25" s="163"/>
      <c r="B25" s="165"/>
      <c r="C25" s="27" t="s">
        <v>14</v>
      </c>
      <c r="D25" s="27" t="s">
        <v>16</v>
      </c>
      <c r="E25" s="34" t="s">
        <v>326</v>
      </c>
      <c r="F25" s="34" t="s">
        <v>15</v>
      </c>
      <c r="G25" s="28"/>
    </row>
    <row r="26" spans="1:7" ht="33.950000000000003" customHeight="1" x14ac:dyDescent="0.25">
      <c r="A26" s="163"/>
      <c r="B26" s="165"/>
      <c r="C26" s="27" t="s">
        <v>14</v>
      </c>
      <c r="D26" s="27" t="s">
        <v>13</v>
      </c>
      <c r="E26" s="34" t="s">
        <v>12</v>
      </c>
      <c r="F26" s="34" t="s">
        <v>327</v>
      </c>
      <c r="G26" s="28"/>
    </row>
    <row r="27" spans="1:7" ht="21.95" customHeight="1" x14ac:dyDescent="0.25">
      <c r="A27" s="163"/>
      <c r="B27" s="165"/>
      <c r="C27" s="27" t="s">
        <v>8</v>
      </c>
      <c r="D27" s="27" t="s">
        <v>11</v>
      </c>
      <c r="E27" s="2" t="s">
        <v>10</v>
      </c>
      <c r="F27" s="2" t="s">
        <v>9</v>
      </c>
      <c r="G27" s="28"/>
    </row>
    <row r="28" spans="1:7" ht="21.95" customHeight="1" x14ac:dyDescent="0.25">
      <c r="A28" s="163"/>
      <c r="B28" s="165"/>
      <c r="C28" s="27" t="s">
        <v>8</v>
      </c>
      <c r="D28" s="27" t="s">
        <v>7</v>
      </c>
      <c r="E28" s="2" t="s">
        <v>6</v>
      </c>
      <c r="F28" s="2" t="s">
        <v>5</v>
      </c>
      <c r="G28" s="28"/>
    </row>
    <row r="29" spans="1:7" ht="33.950000000000003" customHeight="1" x14ac:dyDescent="0.25">
      <c r="A29" s="163"/>
      <c r="B29" s="165"/>
      <c r="C29" s="27"/>
      <c r="D29" s="27" t="s">
        <v>4</v>
      </c>
      <c r="E29" s="2" t="s">
        <v>3</v>
      </c>
      <c r="F29" s="29" t="s">
        <v>2</v>
      </c>
      <c r="G29" s="28"/>
    </row>
    <row r="30" spans="1:7" ht="21.95" customHeight="1" x14ac:dyDescent="0.25">
      <c r="A30" s="163"/>
      <c r="B30" s="165"/>
      <c r="C30" s="27"/>
      <c r="D30" s="27" t="s">
        <v>1</v>
      </c>
      <c r="E30" s="2" t="s">
        <v>0</v>
      </c>
      <c r="F30" s="29" t="s">
        <v>328</v>
      </c>
      <c r="G30" s="28"/>
    </row>
    <row r="31" spans="1:7" ht="68.099999999999994" customHeight="1" x14ac:dyDescent="0.25">
      <c r="A31" s="163"/>
      <c r="B31" s="165"/>
      <c r="C31" s="43" t="s">
        <v>8</v>
      </c>
      <c r="D31" s="43" t="s">
        <v>83</v>
      </c>
      <c r="E31" s="42" t="s">
        <v>84</v>
      </c>
      <c r="F31" s="50" t="s">
        <v>275</v>
      </c>
      <c r="G31" s="44"/>
    </row>
    <row r="32" spans="1:7" ht="31.5" x14ac:dyDescent="0.25">
      <c r="A32" s="163"/>
      <c r="B32" s="165"/>
      <c r="C32" s="27"/>
      <c r="D32" s="27" t="s">
        <v>85</v>
      </c>
      <c r="E32" s="2" t="s">
        <v>259</v>
      </c>
      <c r="F32" s="2" t="s">
        <v>260</v>
      </c>
      <c r="G32" s="28"/>
    </row>
    <row r="33" spans="1:7" ht="21.95" customHeight="1" x14ac:dyDescent="0.25">
      <c r="A33" s="163"/>
      <c r="B33" s="165"/>
      <c r="C33" s="27"/>
      <c r="D33" s="27" t="s">
        <v>86</v>
      </c>
      <c r="E33" s="2" t="s">
        <v>87</v>
      </c>
      <c r="F33" s="2" t="s">
        <v>88</v>
      </c>
      <c r="G33" s="28"/>
    </row>
    <row r="34" spans="1:7" ht="33.950000000000003" customHeight="1" x14ac:dyDescent="0.25">
      <c r="A34" s="163"/>
      <c r="B34" s="165"/>
      <c r="C34" s="27" t="s">
        <v>8</v>
      </c>
      <c r="D34" s="27" t="s">
        <v>89</v>
      </c>
      <c r="E34" s="2" t="s">
        <v>90</v>
      </c>
      <c r="F34" s="29" t="s">
        <v>329</v>
      </c>
      <c r="G34" s="28"/>
    </row>
    <row r="35" spans="1:7" ht="21.95" customHeight="1" x14ac:dyDescent="0.25">
      <c r="A35" s="163"/>
      <c r="B35" s="165"/>
      <c r="C35" s="27" t="s">
        <v>8</v>
      </c>
      <c r="D35" s="27" t="s">
        <v>91</v>
      </c>
      <c r="E35" s="2" t="s">
        <v>92</v>
      </c>
      <c r="F35" s="2" t="s">
        <v>93</v>
      </c>
      <c r="G35" s="28"/>
    </row>
    <row r="36" spans="1:7" ht="33.950000000000003" customHeight="1" x14ac:dyDescent="0.25">
      <c r="A36" s="163"/>
      <c r="B36" s="165"/>
      <c r="C36" s="27" t="s">
        <v>8</v>
      </c>
      <c r="D36" s="27" t="s">
        <v>94</v>
      </c>
      <c r="E36" s="2" t="s">
        <v>95</v>
      </c>
      <c r="F36" s="2" t="s">
        <v>330</v>
      </c>
      <c r="G36" s="28"/>
    </row>
    <row r="37" spans="1:7" ht="33.950000000000003" customHeight="1" x14ac:dyDescent="0.25">
      <c r="A37" s="163"/>
      <c r="B37" s="165"/>
      <c r="C37" s="27" t="s">
        <v>8</v>
      </c>
      <c r="D37" s="27" t="s">
        <v>96</v>
      </c>
      <c r="E37" s="2" t="s">
        <v>97</v>
      </c>
      <c r="F37" s="2" t="s">
        <v>98</v>
      </c>
      <c r="G37" s="28"/>
    </row>
    <row r="38" spans="1:7" ht="50.1" customHeight="1" x14ac:dyDescent="0.25">
      <c r="A38" s="163"/>
      <c r="B38" s="165"/>
      <c r="C38" s="27" t="s">
        <v>14</v>
      </c>
      <c r="D38" s="27" t="s">
        <v>99</v>
      </c>
      <c r="E38" s="2" t="s">
        <v>100</v>
      </c>
      <c r="F38" s="29" t="s">
        <v>101</v>
      </c>
      <c r="G38" s="28"/>
    </row>
    <row r="39" spans="1:7" ht="33.950000000000003" customHeight="1" thickBot="1" x14ac:dyDescent="0.3">
      <c r="A39" s="164"/>
      <c r="B39" s="165"/>
      <c r="C39" s="38" t="s">
        <v>14</v>
      </c>
      <c r="D39" s="38" t="s">
        <v>102</v>
      </c>
      <c r="E39" s="40" t="s">
        <v>103</v>
      </c>
      <c r="F39" s="40" t="s">
        <v>104</v>
      </c>
      <c r="G39" s="39"/>
    </row>
    <row r="40" spans="1:7" ht="33.950000000000003" customHeight="1" x14ac:dyDescent="0.25">
      <c r="A40" s="162" t="s">
        <v>254</v>
      </c>
      <c r="B40" s="154" t="s">
        <v>255</v>
      </c>
      <c r="C40" s="24" t="s">
        <v>8</v>
      </c>
      <c r="D40" s="24" t="s">
        <v>105</v>
      </c>
      <c r="E40" s="25" t="s">
        <v>106</v>
      </c>
      <c r="F40" s="25" t="s">
        <v>107</v>
      </c>
      <c r="G40" s="26"/>
    </row>
    <row r="41" spans="1:7" ht="33.950000000000003" customHeight="1" x14ac:dyDescent="0.25">
      <c r="A41" s="163"/>
      <c r="B41" s="155"/>
      <c r="C41" s="27" t="s">
        <v>8</v>
      </c>
      <c r="D41" s="27" t="s">
        <v>108</v>
      </c>
      <c r="E41" s="2" t="s">
        <v>331</v>
      </c>
      <c r="F41" s="2" t="s">
        <v>109</v>
      </c>
      <c r="G41" s="28"/>
    </row>
    <row r="42" spans="1:7" ht="33.950000000000003" customHeight="1" x14ac:dyDescent="0.25">
      <c r="A42" s="163"/>
      <c r="B42" s="155"/>
      <c r="C42" s="27" t="s">
        <v>8</v>
      </c>
      <c r="D42" s="27" t="s">
        <v>110</v>
      </c>
      <c r="E42" s="2" t="s">
        <v>332</v>
      </c>
      <c r="F42" s="2" t="s">
        <v>111</v>
      </c>
      <c r="G42" s="28"/>
    </row>
    <row r="43" spans="1:7" ht="33.950000000000003" customHeight="1" x14ac:dyDescent="0.25">
      <c r="A43" s="163"/>
      <c r="B43" s="155"/>
      <c r="C43" s="27" t="s">
        <v>8</v>
      </c>
      <c r="D43" s="27" t="s">
        <v>112</v>
      </c>
      <c r="E43" s="2" t="s">
        <v>113</v>
      </c>
      <c r="F43" s="2" t="s">
        <v>114</v>
      </c>
      <c r="G43" s="28"/>
    </row>
    <row r="44" spans="1:7" ht="33.950000000000003" customHeight="1" x14ac:dyDescent="0.25">
      <c r="A44" s="163"/>
      <c r="B44" s="155"/>
      <c r="C44" s="27"/>
      <c r="D44" s="27" t="s">
        <v>115</v>
      </c>
      <c r="E44" s="2" t="s">
        <v>116</v>
      </c>
      <c r="F44" s="2" t="s">
        <v>117</v>
      </c>
      <c r="G44" s="28"/>
    </row>
    <row r="45" spans="1:7" ht="33.950000000000003" customHeight="1" x14ac:dyDescent="0.25">
      <c r="A45" s="163"/>
      <c r="B45" s="155"/>
      <c r="C45" s="27"/>
      <c r="D45" s="27" t="s">
        <v>118</v>
      </c>
      <c r="E45" s="2" t="s">
        <v>119</v>
      </c>
      <c r="F45" s="2" t="s">
        <v>120</v>
      </c>
      <c r="G45" s="28"/>
    </row>
    <row r="46" spans="1:7" ht="33.950000000000003" customHeight="1" x14ac:dyDescent="0.25">
      <c r="A46" s="163"/>
      <c r="B46" s="155"/>
      <c r="C46" s="27" t="s">
        <v>8</v>
      </c>
      <c r="D46" s="27" t="s">
        <v>121</v>
      </c>
      <c r="E46" s="2" t="s">
        <v>262</v>
      </c>
      <c r="F46" s="40" t="s">
        <v>263</v>
      </c>
      <c r="G46" s="39"/>
    </row>
    <row r="47" spans="1:7" ht="33.950000000000003" customHeight="1" x14ac:dyDescent="0.25">
      <c r="A47" s="163"/>
      <c r="B47" s="155"/>
      <c r="C47" s="27"/>
      <c r="D47" s="46" t="s">
        <v>264</v>
      </c>
      <c r="E47" s="47" t="s">
        <v>265</v>
      </c>
      <c r="F47" s="40" t="s">
        <v>266</v>
      </c>
      <c r="G47" s="48"/>
    </row>
    <row r="48" spans="1:7" ht="33.950000000000003" customHeight="1" thickBot="1" x14ac:dyDescent="0.3">
      <c r="A48" s="164"/>
      <c r="B48" s="156"/>
      <c r="C48" s="30" t="s">
        <v>8</v>
      </c>
      <c r="D48" s="30" t="s">
        <v>261</v>
      </c>
      <c r="E48" s="31" t="s">
        <v>122</v>
      </c>
      <c r="F48" s="31" t="s">
        <v>336</v>
      </c>
      <c r="G48" s="49"/>
    </row>
    <row r="49" spans="1:7" ht="87.75" customHeight="1" thickBot="1" x14ac:dyDescent="0.3">
      <c r="A49" s="148" t="s">
        <v>250</v>
      </c>
      <c r="B49" s="149"/>
      <c r="C49" s="149"/>
      <c r="D49" s="149"/>
      <c r="E49" s="149"/>
      <c r="F49" s="149"/>
      <c r="G49" s="150"/>
    </row>
    <row r="50" spans="1:7" ht="33.950000000000003" customHeight="1" thickBot="1" x14ac:dyDescent="0.3">
      <c r="A50" s="256" t="s">
        <v>342</v>
      </c>
      <c r="B50" s="257"/>
      <c r="C50" s="257"/>
      <c r="D50" s="257"/>
      <c r="E50" s="257"/>
      <c r="F50" s="257"/>
      <c r="G50" s="258"/>
    </row>
    <row r="51" spans="1:7" ht="20.100000000000001" customHeight="1" x14ac:dyDescent="0.25">
      <c r="A51" s="163" t="s">
        <v>135</v>
      </c>
      <c r="B51" s="165" t="s">
        <v>136</v>
      </c>
      <c r="C51" s="43" t="s">
        <v>8</v>
      </c>
      <c r="D51" s="43" t="s">
        <v>123</v>
      </c>
      <c r="E51" s="42" t="s">
        <v>124</v>
      </c>
      <c r="F51" s="42" t="s">
        <v>5</v>
      </c>
      <c r="G51" s="44"/>
    </row>
    <row r="52" spans="1:7" ht="33.950000000000003" customHeight="1" x14ac:dyDescent="0.25">
      <c r="A52" s="163"/>
      <c r="B52" s="165"/>
      <c r="C52" s="27" t="s">
        <v>14</v>
      </c>
      <c r="D52" s="27" t="s">
        <v>125</v>
      </c>
      <c r="E52" s="2" t="s">
        <v>126</v>
      </c>
      <c r="F52" s="2" t="s">
        <v>127</v>
      </c>
      <c r="G52" s="28"/>
    </row>
    <row r="53" spans="1:7" ht="50.1" customHeight="1" x14ac:dyDescent="0.25">
      <c r="A53" s="163"/>
      <c r="B53" s="165"/>
      <c r="C53" s="27" t="s">
        <v>14</v>
      </c>
      <c r="D53" s="27" t="s">
        <v>128</v>
      </c>
      <c r="E53" s="2" t="s">
        <v>129</v>
      </c>
      <c r="F53" s="2" t="s">
        <v>252</v>
      </c>
      <c r="G53" s="28"/>
    </row>
    <row r="54" spans="1:7" ht="33.950000000000003" customHeight="1" x14ac:dyDescent="0.25">
      <c r="A54" s="163"/>
      <c r="B54" s="165"/>
      <c r="C54" s="27" t="s">
        <v>14</v>
      </c>
      <c r="D54" s="27" t="s">
        <v>130</v>
      </c>
      <c r="E54" s="2" t="s">
        <v>131</v>
      </c>
      <c r="F54" s="2" t="s">
        <v>253</v>
      </c>
      <c r="G54" s="28"/>
    </row>
    <row r="55" spans="1:7" ht="21.95" customHeight="1" x14ac:dyDescent="0.25">
      <c r="A55" s="163"/>
      <c r="B55" s="165"/>
      <c r="C55" s="27" t="s">
        <v>8</v>
      </c>
      <c r="D55" s="27" t="s">
        <v>132</v>
      </c>
      <c r="E55" s="2" t="s">
        <v>133</v>
      </c>
      <c r="F55" s="2" t="s">
        <v>134</v>
      </c>
      <c r="G55" s="28"/>
    </row>
    <row r="56" spans="1:7" ht="31.5" customHeight="1" x14ac:dyDescent="0.25">
      <c r="A56" s="163"/>
      <c r="B56" s="165"/>
      <c r="C56" s="43" t="s">
        <v>14</v>
      </c>
      <c r="D56" s="43" t="s">
        <v>137</v>
      </c>
      <c r="E56" s="42" t="s">
        <v>138</v>
      </c>
      <c r="F56" s="157" t="s">
        <v>337</v>
      </c>
      <c r="G56" s="45"/>
    </row>
    <row r="57" spans="1:7" ht="20.100000000000001" customHeight="1" x14ac:dyDescent="0.25">
      <c r="A57" s="163"/>
      <c r="B57" s="165"/>
      <c r="C57" s="27" t="s">
        <v>14</v>
      </c>
      <c r="D57" s="27" t="s">
        <v>139</v>
      </c>
      <c r="E57" s="2" t="s">
        <v>267</v>
      </c>
      <c r="F57" s="158"/>
      <c r="G57" s="28"/>
    </row>
    <row r="58" spans="1:7" ht="20.100000000000001" customHeight="1" x14ac:dyDescent="0.25">
      <c r="A58" s="163"/>
      <c r="B58" s="165"/>
      <c r="C58" s="27" t="s">
        <v>14</v>
      </c>
      <c r="D58" s="27" t="s">
        <v>140</v>
      </c>
      <c r="E58" s="2" t="s">
        <v>268</v>
      </c>
      <c r="F58" s="158"/>
      <c r="G58" s="28"/>
    </row>
    <row r="59" spans="1:7" ht="20.100000000000001" customHeight="1" x14ac:dyDescent="0.25">
      <c r="A59" s="163"/>
      <c r="B59" s="165"/>
      <c r="C59" s="27" t="s">
        <v>14</v>
      </c>
      <c r="D59" s="27" t="s">
        <v>141</v>
      </c>
      <c r="E59" s="2" t="s">
        <v>142</v>
      </c>
      <c r="F59" s="158"/>
      <c r="G59" s="28"/>
    </row>
    <row r="60" spans="1:7" ht="20.100000000000001" customHeight="1" x14ac:dyDescent="0.25">
      <c r="A60" s="163"/>
      <c r="B60" s="165"/>
      <c r="C60" s="27" t="s">
        <v>14</v>
      </c>
      <c r="D60" s="27" t="s">
        <v>269</v>
      </c>
      <c r="E60" s="2" t="s">
        <v>143</v>
      </c>
      <c r="F60" s="158"/>
      <c r="G60" s="28"/>
    </row>
    <row r="61" spans="1:7" ht="20.100000000000001" customHeight="1" x14ac:dyDescent="0.25">
      <c r="A61" s="163"/>
      <c r="B61" s="165"/>
      <c r="C61" s="27" t="s">
        <v>14</v>
      </c>
      <c r="D61" s="27" t="s">
        <v>270</v>
      </c>
      <c r="E61" s="2" t="s">
        <v>271</v>
      </c>
      <c r="F61" s="158"/>
      <c r="G61" s="28"/>
    </row>
    <row r="62" spans="1:7" ht="33.950000000000003" customHeight="1" x14ac:dyDescent="0.25">
      <c r="A62" s="163"/>
      <c r="B62" s="165"/>
      <c r="C62" s="27" t="s">
        <v>14</v>
      </c>
      <c r="D62" s="27" t="s">
        <v>144</v>
      </c>
      <c r="E62" s="2" t="s">
        <v>145</v>
      </c>
      <c r="F62" s="158"/>
      <c r="G62" s="28"/>
    </row>
    <row r="63" spans="1:7" ht="20.100000000000001" customHeight="1" x14ac:dyDescent="0.25">
      <c r="A63" s="163"/>
      <c r="B63" s="165"/>
      <c r="C63" s="27" t="s">
        <v>14</v>
      </c>
      <c r="D63" s="27" t="s">
        <v>146</v>
      </c>
      <c r="E63" s="41" t="s">
        <v>147</v>
      </c>
      <c r="F63" s="158"/>
      <c r="G63" s="28"/>
    </row>
    <row r="64" spans="1:7" ht="50.1" customHeight="1" x14ac:dyDescent="0.25">
      <c r="A64" s="163"/>
      <c r="B64" s="165"/>
      <c r="C64" s="27" t="s">
        <v>14</v>
      </c>
      <c r="D64" s="27" t="s">
        <v>148</v>
      </c>
      <c r="E64" s="2" t="s">
        <v>333</v>
      </c>
      <c r="F64" s="158"/>
      <c r="G64" s="28"/>
    </row>
    <row r="65" spans="1:7" ht="33.950000000000003" customHeight="1" x14ac:dyDescent="0.25">
      <c r="A65" s="163"/>
      <c r="B65" s="165"/>
      <c r="C65" s="27" t="s">
        <v>14</v>
      </c>
      <c r="D65" s="27" t="s">
        <v>149</v>
      </c>
      <c r="E65" s="2" t="s">
        <v>256</v>
      </c>
      <c r="F65" s="158"/>
      <c r="G65" s="28"/>
    </row>
    <row r="66" spans="1:7" ht="20.100000000000001" customHeight="1" x14ac:dyDescent="0.25">
      <c r="A66" s="163"/>
      <c r="B66" s="165"/>
      <c r="C66" s="27" t="s">
        <v>14</v>
      </c>
      <c r="D66" s="27" t="s">
        <v>150</v>
      </c>
      <c r="E66" s="2" t="s">
        <v>272</v>
      </c>
      <c r="F66" s="158"/>
      <c r="G66" s="28"/>
    </row>
    <row r="67" spans="1:7" ht="20.100000000000001" customHeight="1" x14ac:dyDescent="0.25">
      <c r="A67" s="163"/>
      <c r="B67" s="165"/>
      <c r="C67" s="27" t="s">
        <v>14</v>
      </c>
      <c r="D67" s="27" t="s">
        <v>151</v>
      </c>
      <c r="E67" s="2" t="s">
        <v>152</v>
      </c>
      <c r="F67" s="158"/>
      <c r="G67" s="28"/>
    </row>
    <row r="68" spans="1:7" ht="21.95" customHeight="1" x14ac:dyDescent="0.25">
      <c r="A68" s="163"/>
      <c r="B68" s="165"/>
      <c r="C68" s="27" t="s">
        <v>14</v>
      </c>
      <c r="D68" s="27" t="s">
        <v>153</v>
      </c>
      <c r="E68" s="2" t="s">
        <v>334</v>
      </c>
      <c r="F68" s="158"/>
      <c r="G68" s="28"/>
    </row>
    <row r="69" spans="1:7" ht="20.100000000000001" customHeight="1" x14ac:dyDescent="0.25">
      <c r="A69" s="163"/>
      <c r="B69" s="165"/>
      <c r="C69" s="27" t="s">
        <v>14</v>
      </c>
      <c r="D69" s="27" t="s">
        <v>154</v>
      </c>
      <c r="E69" s="2" t="s">
        <v>257</v>
      </c>
      <c r="F69" s="158"/>
      <c r="G69" s="28"/>
    </row>
    <row r="70" spans="1:7" ht="48" customHeight="1" x14ac:dyDescent="0.25">
      <c r="A70" s="163"/>
      <c r="B70" s="165"/>
      <c r="C70" s="27" t="s">
        <v>8</v>
      </c>
      <c r="D70" s="27" t="s">
        <v>155</v>
      </c>
      <c r="E70" s="2" t="s">
        <v>258</v>
      </c>
      <c r="F70" s="2" t="s">
        <v>335</v>
      </c>
      <c r="G70" s="28"/>
    </row>
    <row r="71" spans="1:7" ht="33.950000000000003" customHeight="1" x14ac:dyDescent="0.25">
      <c r="A71" s="163"/>
      <c r="B71" s="165"/>
      <c r="C71" s="27" t="s">
        <v>8</v>
      </c>
      <c r="D71" s="27" t="s">
        <v>156</v>
      </c>
      <c r="E71" s="2" t="s">
        <v>157</v>
      </c>
      <c r="F71" s="2" t="s">
        <v>338</v>
      </c>
      <c r="G71" s="28"/>
    </row>
    <row r="72" spans="1:7" ht="51.75" customHeight="1" x14ac:dyDescent="0.25">
      <c r="A72" s="163"/>
      <c r="B72" s="165"/>
      <c r="C72" s="27" t="s">
        <v>8</v>
      </c>
      <c r="D72" s="27" t="s">
        <v>158</v>
      </c>
      <c r="E72" s="2" t="s">
        <v>159</v>
      </c>
      <c r="F72" s="2" t="s">
        <v>303</v>
      </c>
      <c r="G72" s="28"/>
    </row>
    <row r="73" spans="1:7" ht="33.950000000000003" customHeight="1" thickBot="1" x14ac:dyDescent="0.3">
      <c r="A73" s="164"/>
      <c r="B73" s="166"/>
      <c r="C73" s="30" t="s">
        <v>8</v>
      </c>
      <c r="D73" s="30" t="s">
        <v>160</v>
      </c>
      <c r="E73" s="31" t="s">
        <v>161</v>
      </c>
      <c r="F73" s="31" t="s">
        <v>162</v>
      </c>
      <c r="G73" s="32"/>
    </row>
    <row r="74" spans="1:7" ht="96.75" customHeight="1" x14ac:dyDescent="0.25">
      <c r="A74" s="159" t="s">
        <v>163</v>
      </c>
      <c r="B74" s="154" t="s">
        <v>164</v>
      </c>
      <c r="C74" s="170"/>
      <c r="D74" s="24" t="s">
        <v>165</v>
      </c>
      <c r="E74" s="25" t="s">
        <v>166</v>
      </c>
      <c r="F74" s="25" t="s">
        <v>273</v>
      </c>
      <c r="G74" s="26"/>
    </row>
    <row r="75" spans="1:7" ht="33.950000000000003" customHeight="1" x14ac:dyDescent="0.25">
      <c r="A75" s="160"/>
      <c r="B75" s="155"/>
      <c r="C75" s="171"/>
      <c r="D75" s="27" t="s">
        <v>167</v>
      </c>
      <c r="E75" s="2" t="s">
        <v>168</v>
      </c>
      <c r="F75" s="2" t="s">
        <v>339</v>
      </c>
      <c r="G75" s="28"/>
    </row>
    <row r="76" spans="1:7" ht="98.25" customHeight="1" x14ac:dyDescent="0.25">
      <c r="A76" s="160"/>
      <c r="B76" s="155"/>
      <c r="C76" s="171"/>
      <c r="D76" s="27" t="s">
        <v>169</v>
      </c>
      <c r="E76" s="2" t="s">
        <v>170</v>
      </c>
      <c r="F76" s="2" t="s">
        <v>171</v>
      </c>
      <c r="G76" s="28"/>
    </row>
    <row r="77" spans="1:7" ht="50.25" customHeight="1" x14ac:dyDescent="0.25">
      <c r="A77" s="160"/>
      <c r="B77" s="155"/>
      <c r="C77" s="171"/>
      <c r="D77" s="27" t="s">
        <v>172</v>
      </c>
      <c r="E77" s="2" t="s">
        <v>173</v>
      </c>
      <c r="F77" s="2" t="s">
        <v>174</v>
      </c>
      <c r="G77" s="28"/>
    </row>
    <row r="78" spans="1:7" ht="51.75" customHeight="1" thickBot="1" x14ac:dyDescent="0.3">
      <c r="A78" s="161"/>
      <c r="B78" s="156"/>
      <c r="C78" s="172"/>
      <c r="D78" s="30" t="s">
        <v>175</v>
      </c>
      <c r="E78" s="31" t="s">
        <v>176</v>
      </c>
      <c r="F78" s="31" t="s">
        <v>177</v>
      </c>
      <c r="G78" s="32"/>
    </row>
    <row r="79" spans="1:7" ht="82.5" customHeight="1" x14ac:dyDescent="0.25">
      <c r="A79" s="151" t="s">
        <v>178</v>
      </c>
      <c r="B79" s="154" t="s">
        <v>274</v>
      </c>
      <c r="C79" s="170"/>
      <c r="D79" s="24" t="s">
        <v>179</v>
      </c>
      <c r="E79" s="25" t="s">
        <v>180</v>
      </c>
      <c r="F79" s="25" t="s">
        <v>181</v>
      </c>
      <c r="G79" s="26"/>
    </row>
    <row r="80" spans="1:7" ht="33.950000000000003" customHeight="1" x14ac:dyDescent="0.25">
      <c r="A80" s="152"/>
      <c r="B80" s="155"/>
      <c r="C80" s="171"/>
      <c r="D80" s="27" t="s">
        <v>182</v>
      </c>
      <c r="E80" s="2" t="s">
        <v>183</v>
      </c>
      <c r="F80" s="2" t="s">
        <v>340</v>
      </c>
      <c r="G80" s="28"/>
    </row>
    <row r="81" spans="1:7" ht="21.95" customHeight="1" thickBot="1" x14ac:dyDescent="0.3">
      <c r="A81" s="153"/>
      <c r="B81" s="156"/>
      <c r="C81" s="172"/>
      <c r="D81" s="30" t="s">
        <v>184</v>
      </c>
      <c r="E81" s="31" t="s">
        <v>185</v>
      </c>
      <c r="F81" s="31" t="s">
        <v>186</v>
      </c>
      <c r="G81" s="32"/>
    </row>
    <row r="82" spans="1:7" ht="18" customHeight="1" x14ac:dyDescent="0.25">
      <c r="A82" s="173"/>
      <c r="B82" s="173"/>
      <c r="C82" s="173"/>
      <c r="D82" s="173"/>
      <c r="E82" s="173"/>
      <c r="F82" s="173"/>
      <c r="G82" s="173"/>
    </row>
    <row r="83" spans="1:7" ht="36.75" customHeight="1" x14ac:dyDescent="0.25">
      <c r="A83" s="169" t="s">
        <v>276</v>
      </c>
      <c r="B83" s="169"/>
      <c r="C83" s="169"/>
      <c r="D83" s="169"/>
      <c r="E83" s="169"/>
      <c r="F83" s="169" t="s">
        <v>277</v>
      </c>
      <c r="G83" s="169"/>
    </row>
  </sheetData>
  <mergeCells count="26">
    <mergeCell ref="A83:E83"/>
    <mergeCell ref="D3:E3"/>
    <mergeCell ref="A4:A13"/>
    <mergeCell ref="B4:B13"/>
    <mergeCell ref="A14:A20"/>
    <mergeCell ref="C74:C78"/>
    <mergeCell ref="C79:C81"/>
    <mergeCell ref="A82:G82"/>
    <mergeCell ref="B14:B20"/>
    <mergeCell ref="B21:B39"/>
    <mergeCell ref="A21:A39"/>
    <mergeCell ref="F83:G83"/>
    <mergeCell ref="A50:G50"/>
    <mergeCell ref="A49:G49"/>
    <mergeCell ref="A1:G1"/>
    <mergeCell ref="A79:A81"/>
    <mergeCell ref="B79:B81"/>
    <mergeCell ref="F56:F69"/>
    <mergeCell ref="A74:A78"/>
    <mergeCell ref="B74:B78"/>
    <mergeCell ref="A40:A48"/>
    <mergeCell ref="B40:B48"/>
    <mergeCell ref="A51:A73"/>
    <mergeCell ref="B51:B73"/>
    <mergeCell ref="A2:G2"/>
    <mergeCell ref="A3:B3"/>
  </mergeCells>
  <pageMargins left="0.70866141732283472" right="0.19685039370078741" top="0.35433070866141736" bottom="0.19685039370078741" header="0.31496062992125984" footer="0.31496062992125984"/>
  <pageSetup paperSize="9" scale="55" fitToHeight="0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9E4D-FA97-4F52-BA27-5C0813CFBC1F}">
  <dimension ref="A1:Q31"/>
  <sheetViews>
    <sheetView workbookViewId="0">
      <selection activeCell="V16" sqref="V16"/>
    </sheetView>
  </sheetViews>
  <sheetFormatPr defaultRowHeight="15" x14ac:dyDescent="0.25"/>
  <cols>
    <col min="1" max="1" width="3.140625" customWidth="1"/>
    <col min="2" max="2" width="15.5703125" bestFit="1" customWidth="1"/>
    <col min="3" max="3" width="11.28515625" customWidth="1"/>
    <col min="4" max="4" width="3.85546875" customWidth="1"/>
    <col min="5" max="5" width="15.28515625" customWidth="1"/>
    <col min="7" max="7" width="7.7109375" customWidth="1"/>
    <col min="8" max="8" width="7.5703125" customWidth="1"/>
    <col min="9" max="9" width="8.28515625" customWidth="1"/>
    <col min="10" max="10" width="2.85546875" customWidth="1"/>
    <col min="17" max="17" width="9.5703125" customWidth="1"/>
  </cols>
  <sheetData>
    <row r="1" spans="1:17" ht="96" customHeight="1" thickBot="1" x14ac:dyDescent="0.3">
      <c r="A1" s="192" t="s">
        <v>281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4"/>
    </row>
    <row r="2" spans="1:17" ht="38.25" customHeight="1" thickBot="1" x14ac:dyDescent="0.3">
      <c r="A2" s="214" t="s">
        <v>314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6"/>
    </row>
    <row r="3" spans="1:17" x14ac:dyDescent="0.25">
      <c r="A3" s="51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8"/>
    </row>
    <row r="4" spans="1:17" ht="24.75" customHeight="1" thickBot="1" x14ac:dyDescent="0.3">
      <c r="A4" s="52"/>
      <c r="B4" s="210" t="s">
        <v>187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1"/>
    </row>
    <row r="5" spans="1:17" ht="15" customHeight="1" x14ac:dyDescent="0.25">
      <c r="A5" s="52"/>
      <c r="B5" s="196"/>
      <c r="C5" s="196"/>
      <c r="D5" s="4"/>
      <c r="E5" s="197" t="s">
        <v>306</v>
      </c>
      <c r="F5" s="198"/>
      <c r="G5" s="198"/>
      <c r="H5" s="198"/>
      <c r="I5" s="199"/>
      <c r="J5" s="4"/>
      <c r="K5" s="4"/>
      <c r="L5" s="4"/>
      <c r="M5" s="4"/>
      <c r="N5" s="4"/>
      <c r="O5" s="4"/>
      <c r="P5" s="4"/>
      <c r="Q5" s="53"/>
    </row>
    <row r="6" spans="1:17" ht="22.5" customHeight="1" thickBot="1" x14ac:dyDescent="0.3">
      <c r="A6" s="52"/>
      <c r="B6" s="196"/>
      <c r="C6" s="196"/>
      <c r="D6" s="4"/>
      <c r="E6" s="200"/>
      <c r="F6" s="201"/>
      <c r="G6" s="201"/>
      <c r="H6" s="201"/>
      <c r="I6" s="202"/>
      <c r="J6" s="4"/>
      <c r="K6" s="4"/>
      <c r="L6" s="4"/>
      <c r="M6" s="4"/>
      <c r="N6" s="4"/>
      <c r="O6" s="4"/>
      <c r="P6" s="4"/>
      <c r="Q6" s="53"/>
    </row>
    <row r="7" spans="1:17" ht="15.75" thickBot="1" x14ac:dyDescent="0.3">
      <c r="A7" s="5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3"/>
    </row>
    <row r="8" spans="1:17" ht="30" customHeight="1" thickBot="1" x14ac:dyDescent="0.3">
      <c r="A8" s="52"/>
      <c r="B8" s="110" t="s">
        <v>188</v>
      </c>
      <c r="C8" s="111" t="s">
        <v>189</v>
      </c>
      <c r="D8" s="4"/>
      <c r="E8" s="212" t="s">
        <v>190</v>
      </c>
      <c r="F8" s="213"/>
      <c r="G8" s="203" t="s">
        <v>191</v>
      </c>
      <c r="H8" s="204"/>
      <c r="I8" s="205"/>
      <c r="J8" s="209"/>
      <c r="K8" s="219" t="s">
        <v>304</v>
      </c>
      <c r="L8" s="220"/>
      <c r="M8" s="220"/>
      <c r="N8" s="220"/>
      <c r="O8" s="220"/>
      <c r="P8" s="220"/>
      <c r="Q8" s="221"/>
    </row>
    <row r="9" spans="1:17" ht="27" customHeight="1" thickBot="1" x14ac:dyDescent="0.3">
      <c r="A9" s="52"/>
      <c r="B9" s="147">
        <f>ROUND(SUM(G22:I24),1)</f>
        <v>14</v>
      </c>
      <c r="C9" s="147">
        <f>IF(B9&lt;=B24,C24,IF(B9&lt;=B23,C23,IF(B9&lt;=B22,C22,C21)))</f>
        <v>3</v>
      </c>
      <c r="D9" s="4"/>
      <c r="E9" s="222">
        <v>100</v>
      </c>
      <c r="F9" s="223"/>
      <c r="G9" s="136" t="s">
        <v>192</v>
      </c>
      <c r="H9" s="137" t="s">
        <v>193</v>
      </c>
      <c r="I9" s="138" t="s">
        <v>194</v>
      </c>
      <c r="J9" s="209"/>
      <c r="K9" s="220"/>
      <c r="L9" s="220"/>
      <c r="M9" s="220"/>
      <c r="N9" s="220"/>
      <c r="O9" s="220"/>
      <c r="P9" s="220"/>
      <c r="Q9" s="221"/>
    </row>
    <row r="10" spans="1:17" ht="30" customHeight="1" x14ac:dyDescent="0.25">
      <c r="A10" s="52"/>
      <c r="B10" s="175" t="s">
        <v>195</v>
      </c>
      <c r="C10" s="176"/>
      <c r="D10" s="4"/>
      <c r="E10" s="181" t="s">
        <v>196</v>
      </c>
      <c r="F10" s="5" t="s">
        <v>197</v>
      </c>
      <c r="G10" s="6"/>
      <c r="H10" s="7"/>
      <c r="I10" s="139">
        <v>30</v>
      </c>
      <c r="J10" s="209"/>
      <c r="K10" s="220"/>
      <c r="L10" s="220"/>
      <c r="M10" s="220"/>
      <c r="N10" s="220"/>
      <c r="O10" s="220"/>
      <c r="P10" s="220"/>
      <c r="Q10" s="221"/>
    </row>
    <row r="11" spans="1:17" ht="30.75" customHeight="1" x14ac:dyDescent="0.25">
      <c r="A11" s="52"/>
      <c r="B11" s="177"/>
      <c r="C11" s="178"/>
      <c r="D11" s="4"/>
      <c r="E11" s="181"/>
      <c r="F11" s="8" t="s">
        <v>193</v>
      </c>
      <c r="G11" s="9"/>
      <c r="H11" s="10"/>
      <c r="I11" s="140">
        <v>50</v>
      </c>
      <c r="J11" s="209"/>
      <c r="K11" s="220"/>
      <c r="L11" s="220"/>
      <c r="M11" s="220"/>
      <c r="N11" s="220"/>
      <c r="O11" s="220"/>
      <c r="P11" s="220"/>
      <c r="Q11" s="221"/>
    </row>
    <row r="12" spans="1:17" ht="31.5" customHeight="1" thickBot="1" x14ac:dyDescent="0.3">
      <c r="A12" s="52"/>
      <c r="B12" s="179"/>
      <c r="C12" s="180"/>
      <c r="D12" s="4"/>
      <c r="E12" s="182"/>
      <c r="F12" s="131" t="s">
        <v>198</v>
      </c>
      <c r="G12" s="11"/>
      <c r="H12" s="12"/>
      <c r="I12" s="141">
        <v>20</v>
      </c>
      <c r="J12" s="209"/>
      <c r="K12" s="220"/>
      <c r="L12" s="220"/>
      <c r="M12" s="220"/>
      <c r="N12" s="220"/>
      <c r="O12" s="220"/>
      <c r="P12" s="220"/>
      <c r="Q12" s="221"/>
    </row>
    <row r="13" spans="1:17" ht="15.75" thickBot="1" x14ac:dyDescent="0.3">
      <c r="A13" s="52"/>
      <c r="B13" s="4"/>
      <c r="C13" s="4"/>
      <c r="D13" s="4"/>
      <c r="E13" s="4"/>
      <c r="F13" s="4"/>
      <c r="G13" s="4"/>
      <c r="H13" s="4"/>
      <c r="I13" s="4"/>
      <c r="J13" s="209"/>
      <c r="K13" s="220"/>
      <c r="L13" s="220"/>
      <c r="M13" s="220"/>
      <c r="N13" s="220"/>
      <c r="O13" s="220"/>
      <c r="P13" s="220"/>
      <c r="Q13" s="221"/>
    </row>
    <row r="14" spans="1:17" ht="30" customHeight="1" x14ac:dyDescent="0.25">
      <c r="A14" s="52"/>
      <c r="B14" s="112" t="s">
        <v>199</v>
      </c>
      <c r="C14" s="113" t="s">
        <v>200</v>
      </c>
      <c r="D14" s="4"/>
      <c r="E14" s="183" t="s">
        <v>201</v>
      </c>
      <c r="F14" s="184"/>
      <c r="G14" s="206" t="s">
        <v>191</v>
      </c>
      <c r="H14" s="207"/>
      <c r="I14" s="208"/>
      <c r="J14" s="209"/>
      <c r="K14" s="220"/>
      <c r="L14" s="220"/>
      <c r="M14" s="220"/>
      <c r="N14" s="220"/>
      <c r="O14" s="220"/>
      <c r="P14" s="220"/>
      <c r="Q14" s="221"/>
    </row>
    <row r="15" spans="1:17" ht="27" customHeight="1" x14ac:dyDescent="0.25">
      <c r="A15" s="52"/>
      <c r="B15" s="114" t="str">
        <f>"INDICE &gt; " &amp; B22</f>
        <v>INDICE &gt; 25</v>
      </c>
      <c r="C15" s="115">
        <f>C21</f>
        <v>1</v>
      </c>
      <c r="D15" s="4"/>
      <c r="E15" s="186" t="s">
        <v>188</v>
      </c>
      <c r="F15" s="187"/>
      <c r="G15" s="13" t="s">
        <v>192</v>
      </c>
      <c r="H15" s="14" t="s">
        <v>193</v>
      </c>
      <c r="I15" s="118" t="s">
        <v>194</v>
      </c>
      <c r="J15" s="209"/>
      <c r="K15" s="220"/>
      <c r="L15" s="220"/>
      <c r="M15" s="220"/>
      <c r="N15" s="220"/>
      <c r="O15" s="220"/>
      <c r="P15" s="220"/>
      <c r="Q15" s="221"/>
    </row>
    <row r="16" spans="1:17" ht="30" customHeight="1" x14ac:dyDescent="0.25">
      <c r="A16" s="52"/>
      <c r="B16" s="114" t="str">
        <f>B23 &amp; "&lt;INDICE&lt;=" &amp; B22</f>
        <v>15&lt;INDICE&lt;=25</v>
      </c>
      <c r="C16" s="115">
        <f>C22</f>
        <v>2</v>
      </c>
      <c r="D16" s="4"/>
      <c r="E16" s="185" t="s">
        <v>196</v>
      </c>
      <c r="F16" s="13" t="s">
        <v>197</v>
      </c>
      <c r="G16" s="15">
        <v>0</v>
      </c>
      <c r="H16" s="16">
        <v>20</v>
      </c>
      <c r="I16" s="119">
        <v>30</v>
      </c>
      <c r="J16" s="209"/>
      <c r="K16" s="220"/>
      <c r="L16" s="220"/>
      <c r="M16" s="220"/>
      <c r="N16" s="220"/>
      <c r="O16" s="220"/>
      <c r="P16" s="220"/>
      <c r="Q16" s="221"/>
    </row>
    <row r="17" spans="1:17" ht="30.75" customHeight="1" x14ac:dyDescent="0.25">
      <c r="A17" s="52"/>
      <c r="B17" s="114" t="str">
        <f>B24 &amp; "&lt;INDICE&lt;=" &amp; B23</f>
        <v>5&lt;INDICE&lt;=15</v>
      </c>
      <c r="C17" s="115">
        <f>C23</f>
        <v>3</v>
      </c>
      <c r="D17" s="4"/>
      <c r="E17" s="181"/>
      <c r="F17" s="14" t="s">
        <v>193</v>
      </c>
      <c r="G17" s="143">
        <v>-20</v>
      </c>
      <c r="H17" s="145">
        <v>0</v>
      </c>
      <c r="I17" s="119">
        <v>10</v>
      </c>
      <c r="J17" s="209"/>
      <c r="K17" s="220"/>
      <c r="L17" s="220"/>
      <c r="M17" s="220"/>
      <c r="N17" s="220"/>
      <c r="O17" s="220"/>
      <c r="P17" s="220"/>
      <c r="Q17" s="221"/>
    </row>
    <row r="18" spans="1:17" ht="30.75" customHeight="1" thickBot="1" x14ac:dyDescent="0.3">
      <c r="A18" s="52"/>
      <c r="B18" s="116" t="str">
        <f>"INDICE &lt;= " &amp; B24</f>
        <v>INDICE &lt;= 5</v>
      </c>
      <c r="C18" s="117">
        <f>C24</f>
        <v>4</v>
      </c>
      <c r="D18" s="4"/>
      <c r="E18" s="182"/>
      <c r="F18" s="132" t="s">
        <v>198</v>
      </c>
      <c r="G18" s="142">
        <v>-30</v>
      </c>
      <c r="H18" s="142">
        <v>-20</v>
      </c>
      <c r="I18" s="120">
        <v>0</v>
      </c>
      <c r="J18" s="209"/>
      <c r="K18" s="220"/>
      <c r="L18" s="220"/>
      <c r="M18" s="220"/>
      <c r="N18" s="220"/>
      <c r="O18" s="220"/>
      <c r="P18" s="220"/>
      <c r="Q18" s="221"/>
    </row>
    <row r="19" spans="1:17" ht="15.75" thickBot="1" x14ac:dyDescent="0.3">
      <c r="A19" s="52"/>
      <c r="B19" s="4"/>
      <c r="C19" s="4"/>
      <c r="D19" s="4"/>
      <c r="E19" s="4"/>
      <c r="F19" s="4"/>
      <c r="G19" s="4"/>
      <c r="H19" s="4"/>
      <c r="I19" s="4"/>
      <c r="J19" s="209"/>
      <c r="K19" s="220"/>
      <c r="L19" s="220"/>
      <c r="M19" s="220"/>
      <c r="N19" s="220"/>
      <c r="O19" s="220"/>
      <c r="P19" s="220"/>
      <c r="Q19" s="221"/>
    </row>
    <row r="20" spans="1:17" ht="30" customHeight="1" x14ac:dyDescent="0.25">
      <c r="A20" s="52"/>
      <c r="B20" s="121" t="s">
        <v>202</v>
      </c>
      <c r="C20" s="122" t="s">
        <v>203</v>
      </c>
      <c r="D20" s="4"/>
      <c r="E20" s="188" t="s">
        <v>204</v>
      </c>
      <c r="F20" s="189"/>
      <c r="G20" s="206" t="s">
        <v>191</v>
      </c>
      <c r="H20" s="207"/>
      <c r="I20" s="208"/>
      <c r="J20" s="209"/>
      <c r="K20" s="220"/>
      <c r="L20" s="220"/>
      <c r="M20" s="220"/>
      <c r="N20" s="220"/>
      <c r="O20" s="220"/>
      <c r="P20" s="220"/>
      <c r="Q20" s="221"/>
    </row>
    <row r="21" spans="1:17" ht="30" customHeight="1" x14ac:dyDescent="0.25">
      <c r="A21" s="52"/>
      <c r="B21" s="123">
        <v>30</v>
      </c>
      <c r="C21" s="124">
        <v>1</v>
      </c>
      <c r="D21" s="4"/>
      <c r="E21" s="190">
        <f>B9</f>
        <v>14</v>
      </c>
      <c r="F21" s="191"/>
      <c r="G21" s="133" t="s">
        <v>192</v>
      </c>
      <c r="H21" s="134" t="s">
        <v>193</v>
      </c>
      <c r="I21" s="135" t="s">
        <v>194</v>
      </c>
      <c r="J21" s="209"/>
      <c r="K21" s="220"/>
      <c r="L21" s="220"/>
      <c r="M21" s="220"/>
      <c r="N21" s="220"/>
      <c r="O21" s="220"/>
      <c r="P21" s="220"/>
      <c r="Q21" s="221"/>
    </row>
    <row r="22" spans="1:17" ht="30" customHeight="1" x14ac:dyDescent="0.25">
      <c r="A22" s="52"/>
      <c r="B22" s="123">
        <v>25</v>
      </c>
      <c r="C22" s="125">
        <v>2</v>
      </c>
      <c r="D22" s="4"/>
      <c r="E22" s="185" t="s">
        <v>196</v>
      </c>
      <c r="F22" s="13" t="s">
        <v>197</v>
      </c>
      <c r="G22" s="17">
        <f>IF($E$9=0,"-",G10/$E$9*G16)</f>
        <v>0</v>
      </c>
      <c r="H22" s="18">
        <f>IF($E$9=0,"-",H10/$E$9*H16)</f>
        <v>0</v>
      </c>
      <c r="I22" s="18">
        <f>IF($E$9=0,"-",I10/$E$9*I16)</f>
        <v>9</v>
      </c>
      <c r="J22" s="209"/>
      <c r="K22" s="220"/>
      <c r="L22" s="220"/>
      <c r="M22" s="220"/>
      <c r="N22" s="220"/>
      <c r="O22" s="220"/>
      <c r="P22" s="220"/>
      <c r="Q22" s="221"/>
    </row>
    <row r="23" spans="1:17" ht="30" customHeight="1" x14ac:dyDescent="0.25">
      <c r="A23" s="52"/>
      <c r="B23" s="123">
        <v>15</v>
      </c>
      <c r="C23" s="125">
        <v>3</v>
      </c>
      <c r="D23" s="4"/>
      <c r="E23" s="181"/>
      <c r="F23" s="14" t="s">
        <v>193</v>
      </c>
      <c r="G23" s="144">
        <f t="shared" ref="G23:H24" si="0">IF($E$9=0,"-",G11/$E$9*G17)</f>
        <v>0</v>
      </c>
      <c r="H23" s="146">
        <f t="shared" si="0"/>
        <v>0</v>
      </c>
      <c r="I23" s="18">
        <f t="shared" ref="I23:I24" si="1">IF($E$9=0,"-",I11/$E$9*I17)</f>
        <v>5</v>
      </c>
      <c r="J23" s="209"/>
      <c r="K23" s="220"/>
      <c r="L23" s="220"/>
      <c r="M23" s="220"/>
      <c r="N23" s="220"/>
      <c r="O23" s="220"/>
      <c r="P23" s="220"/>
      <c r="Q23" s="221"/>
    </row>
    <row r="24" spans="1:17" ht="30" customHeight="1" thickBot="1" x14ac:dyDescent="0.3">
      <c r="A24" s="52"/>
      <c r="B24" s="126">
        <v>5</v>
      </c>
      <c r="C24" s="127">
        <v>4</v>
      </c>
      <c r="D24" s="4"/>
      <c r="E24" s="182"/>
      <c r="F24" s="132" t="s">
        <v>198</v>
      </c>
      <c r="G24" s="144">
        <f t="shared" si="0"/>
        <v>0</v>
      </c>
      <c r="H24" s="144">
        <f t="shared" si="0"/>
        <v>0</v>
      </c>
      <c r="I24" s="18">
        <f t="shared" si="1"/>
        <v>0</v>
      </c>
      <c r="J24" s="209"/>
      <c r="K24" s="220"/>
      <c r="L24" s="220"/>
      <c r="M24" s="220"/>
      <c r="N24" s="220"/>
      <c r="O24" s="220"/>
      <c r="P24" s="220"/>
      <c r="Q24" s="221"/>
    </row>
    <row r="25" spans="1:17" x14ac:dyDescent="0.25">
      <c r="A25" s="52"/>
      <c r="B25" s="4"/>
      <c r="C25" s="4"/>
      <c r="D25" s="4"/>
      <c r="E25" s="4"/>
      <c r="F25" s="4"/>
      <c r="G25" s="4"/>
      <c r="H25" s="4"/>
      <c r="I25" s="4"/>
      <c r="J25" s="209"/>
      <c r="K25" s="4"/>
      <c r="L25" s="4"/>
      <c r="M25" s="4"/>
      <c r="N25" s="4"/>
      <c r="O25" s="4"/>
      <c r="P25" s="4"/>
      <c r="Q25" s="53"/>
    </row>
    <row r="26" spans="1:17" ht="15.75" x14ac:dyDescent="0.25">
      <c r="A26" s="52"/>
      <c r="B26" s="108" t="s">
        <v>205</v>
      </c>
      <c r="C26" s="108"/>
      <c r="D26" s="108"/>
      <c r="E26" s="108"/>
      <c r="F26" s="108"/>
      <c r="G26" s="108"/>
      <c r="H26" s="108"/>
      <c r="I26" s="108"/>
      <c r="J26" s="209"/>
      <c r="K26" s="108"/>
      <c r="L26" s="108"/>
      <c r="M26" s="4"/>
      <c r="N26" s="4"/>
      <c r="O26" s="4"/>
      <c r="P26" s="4"/>
      <c r="Q26" s="53"/>
    </row>
    <row r="27" spans="1:17" ht="15.75" x14ac:dyDescent="0.25">
      <c r="A27" s="52"/>
      <c r="B27" s="109" t="s">
        <v>305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4"/>
      <c r="P27" s="4"/>
      <c r="Q27" s="53"/>
    </row>
    <row r="28" spans="1:17" ht="15.75" x14ac:dyDescent="0.25">
      <c r="A28" s="52"/>
      <c r="B28" s="109" t="s">
        <v>313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4"/>
      <c r="N28" s="4"/>
      <c r="O28" s="4"/>
      <c r="P28" s="4"/>
      <c r="Q28" s="53"/>
    </row>
    <row r="29" spans="1:17" ht="15.75" thickBot="1" x14ac:dyDescent="0.3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</row>
    <row r="30" spans="1:17" ht="32.25" customHeight="1" x14ac:dyDescent="0.25">
      <c r="A30" s="4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ht="48" customHeight="1" x14ac:dyDescent="0.25">
      <c r="A31" s="169" t="s">
        <v>276</v>
      </c>
      <c r="B31" s="169"/>
      <c r="C31" s="169"/>
      <c r="D31" s="169"/>
      <c r="E31" s="169"/>
      <c r="F31" s="169"/>
      <c r="G31" s="169"/>
      <c r="H31" s="169"/>
      <c r="I31" s="169" t="s">
        <v>302</v>
      </c>
      <c r="J31" s="169"/>
      <c r="K31" s="169"/>
      <c r="L31" s="169"/>
      <c r="M31" s="169"/>
      <c r="N31" s="169"/>
      <c r="O31" s="169"/>
      <c r="P31" s="169"/>
      <c r="Q31" s="169"/>
    </row>
  </sheetData>
  <mergeCells count="24">
    <mergeCell ref="A1:Q1"/>
    <mergeCell ref="B30:Q30"/>
    <mergeCell ref="A31:H31"/>
    <mergeCell ref="I31:Q31"/>
    <mergeCell ref="B5:C6"/>
    <mergeCell ref="E5:I6"/>
    <mergeCell ref="G8:I8"/>
    <mergeCell ref="G14:I14"/>
    <mergeCell ref="G20:I20"/>
    <mergeCell ref="J8:J26"/>
    <mergeCell ref="B4:Q4"/>
    <mergeCell ref="E8:F8"/>
    <mergeCell ref="A2:Q2"/>
    <mergeCell ref="B3:Q3"/>
    <mergeCell ref="K8:Q24"/>
    <mergeCell ref="E9:F9"/>
    <mergeCell ref="B10:C12"/>
    <mergeCell ref="E10:E12"/>
    <mergeCell ref="E14:F14"/>
    <mergeCell ref="E22:E24"/>
    <mergeCell ref="E15:F15"/>
    <mergeCell ref="E16:E18"/>
    <mergeCell ref="E20:F20"/>
    <mergeCell ref="E21:F21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0237-2B18-4B07-92DC-AC3DEEB975EB}">
  <dimension ref="A1:C161"/>
  <sheetViews>
    <sheetView workbookViewId="0">
      <selection activeCell="E8" sqref="E8"/>
    </sheetView>
  </sheetViews>
  <sheetFormatPr defaultColWidth="9.140625" defaultRowHeight="15" x14ac:dyDescent="0.25"/>
  <cols>
    <col min="1" max="1" width="57" style="1" customWidth="1"/>
    <col min="2" max="2" width="28.5703125" customWidth="1"/>
    <col min="3" max="3" width="59.42578125" style="1" customWidth="1"/>
    <col min="4" max="13" width="24" customWidth="1"/>
  </cols>
  <sheetData>
    <row r="1" spans="1:3" ht="97.5" customHeight="1" thickBot="1" x14ac:dyDescent="0.3">
      <c r="A1" s="228" t="s">
        <v>250</v>
      </c>
      <c r="B1" s="229"/>
      <c r="C1" s="230"/>
    </row>
    <row r="2" spans="1:3" ht="34.5" customHeight="1" thickBot="1" x14ac:dyDescent="0.3">
      <c r="A2" s="231" t="s">
        <v>316</v>
      </c>
      <c r="B2" s="232"/>
      <c r="C2" s="233"/>
    </row>
    <row r="3" spans="1:3" ht="28.5" customHeight="1" thickBot="1" x14ac:dyDescent="0.3">
      <c r="A3" s="224" t="s">
        <v>208</v>
      </c>
      <c r="B3" s="225"/>
      <c r="C3" s="226"/>
    </row>
    <row r="4" spans="1:3" ht="22.5" customHeight="1" x14ac:dyDescent="0.25">
      <c r="A4" s="58" t="s">
        <v>209</v>
      </c>
      <c r="B4" s="59" t="s">
        <v>210</v>
      </c>
      <c r="C4" s="60" t="s">
        <v>79</v>
      </c>
    </row>
    <row r="5" spans="1:3" ht="25.5" customHeight="1" x14ac:dyDescent="0.25">
      <c r="A5" s="84" t="s">
        <v>211</v>
      </c>
      <c r="B5" s="61"/>
      <c r="C5" s="93" t="s">
        <v>212</v>
      </c>
    </row>
    <row r="6" spans="1:3" ht="24" customHeight="1" x14ac:dyDescent="0.25">
      <c r="A6" s="83" t="s">
        <v>213</v>
      </c>
      <c r="B6" s="85"/>
      <c r="C6" s="89"/>
    </row>
    <row r="7" spans="1:3" ht="36" customHeight="1" x14ac:dyDescent="0.25">
      <c r="A7" s="83" t="s">
        <v>214</v>
      </c>
      <c r="B7" s="85"/>
      <c r="C7" s="86" t="s">
        <v>310</v>
      </c>
    </row>
    <row r="8" spans="1:3" s="19" customFormat="1" ht="21" customHeight="1" x14ac:dyDescent="0.25">
      <c r="A8" s="83" t="s">
        <v>215</v>
      </c>
      <c r="B8" s="85"/>
      <c r="C8" s="93" t="s">
        <v>216</v>
      </c>
    </row>
    <row r="9" spans="1:3" ht="21" customHeight="1" x14ac:dyDescent="0.25">
      <c r="A9" s="83" t="s">
        <v>217</v>
      </c>
      <c r="B9" s="85"/>
      <c r="C9" s="93" t="s">
        <v>216</v>
      </c>
    </row>
    <row r="10" spans="1:3" ht="49.5" customHeight="1" x14ac:dyDescent="0.25">
      <c r="A10" s="83" t="s">
        <v>218</v>
      </c>
      <c r="B10" s="85"/>
      <c r="C10" s="86" t="s">
        <v>309</v>
      </c>
    </row>
    <row r="11" spans="1:3" ht="33.75" customHeight="1" x14ac:dyDescent="0.25">
      <c r="A11" s="83" t="s">
        <v>219</v>
      </c>
      <c r="B11" s="85"/>
      <c r="C11" s="86" t="s">
        <v>220</v>
      </c>
    </row>
    <row r="12" spans="1:3" ht="24" customHeight="1" thickBot="1" x14ac:dyDescent="0.3">
      <c r="A12" s="94" t="s">
        <v>221</v>
      </c>
      <c r="B12" s="91"/>
      <c r="C12" s="92" t="s">
        <v>222</v>
      </c>
    </row>
    <row r="13" spans="1:3" ht="33" customHeight="1" thickBot="1" x14ac:dyDescent="0.3">
      <c r="A13" s="224" t="s">
        <v>278</v>
      </c>
      <c r="B13" s="225"/>
      <c r="C13" s="226"/>
    </row>
    <row r="14" spans="1:3" ht="22.5" customHeight="1" x14ac:dyDescent="0.25">
      <c r="A14" s="58" t="s">
        <v>209</v>
      </c>
      <c r="B14" s="59" t="s">
        <v>210</v>
      </c>
      <c r="C14" s="60" t="s">
        <v>79</v>
      </c>
    </row>
    <row r="15" spans="1:3" ht="22.5" customHeight="1" x14ac:dyDescent="0.25">
      <c r="A15" s="83" t="s">
        <v>223</v>
      </c>
      <c r="B15" s="61"/>
      <c r="C15" s="62"/>
    </row>
    <row r="16" spans="1:3" ht="22.5" customHeight="1" x14ac:dyDescent="0.25">
      <c r="A16" s="84" t="s">
        <v>312</v>
      </c>
      <c r="B16" s="85"/>
      <c r="C16" s="86"/>
    </row>
    <row r="17" spans="1:3" ht="22.5" customHeight="1" x14ac:dyDescent="0.25">
      <c r="A17" s="83" t="s">
        <v>224</v>
      </c>
      <c r="B17" s="87"/>
      <c r="C17" s="88"/>
    </row>
    <row r="18" spans="1:3" ht="22.5" customHeight="1" x14ac:dyDescent="0.25">
      <c r="A18" s="83" t="s">
        <v>225</v>
      </c>
      <c r="B18" s="85"/>
      <c r="C18" s="89"/>
    </row>
    <row r="19" spans="1:3" ht="22.5" customHeight="1" thickBot="1" x14ac:dyDescent="0.3">
      <c r="A19" s="90" t="s">
        <v>226</v>
      </c>
      <c r="B19" s="91"/>
      <c r="C19" s="92" t="s">
        <v>227</v>
      </c>
    </row>
    <row r="20" spans="1:3" ht="31.5" customHeight="1" thickBot="1" x14ac:dyDescent="0.3">
      <c r="A20" s="224" t="s">
        <v>228</v>
      </c>
      <c r="B20" s="225"/>
      <c r="C20" s="226"/>
    </row>
    <row r="21" spans="1:3" ht="22.5" customHeight="1" thickBot="1" x14ac:dyDescent="0.3">
      <c r="A21" s="58" t="s">
        <v>209</v>
      </c>
      <c r="B21" s="59" t="s">
        <v>229</v>
      </c>
      <c r="C21" s="60" t="s">
        <v>79</v>
      </c>
    </row>
    <row r="22" spans="1:3" ht="31.5" customHeight="1" x14ac:dyDescent="0.25">
      <c r="A22" s="63" t="s">
        <v>230</v>
      </c>
      <c r="B22" s="64"/>
      <c r="C22" s="65" t="s">
        <v>231</v>
      </c>
    </row>
    <row r="23" spans="1:3" ht="33" customHeight="1" x14ac:dyDescent="0.25">
      <c r="A23" s="66" t="s">
        <v>282</v>
      </c>
      <c r="B23" s="67"/>
      <c r="C23" s="68" t="s">
        <v>232</v>
      </c>
    </row>
    <row r="24" spans="1:3" ht="23.25" customHeight="1" x14ac:dyDescent="0.25">
      <c r="A24" s="69" t="s">
        <v>233</v>
      </c>
      <c r="B24" s="70"/>
      <c r="C24" s="68" t="s">
        <v>234</v>
      </c>
    </row>
    <row r="25" spans="1:3" ht="22.5" customHeight="1" x14ac:dyDescent="0.25">
      <c r="A25" s="69" t="s">
        <v>235</v>
      </c>
      <c r="B25" s="70"/>
      <c r="C25" s="68" t="s">
        <v>236</v>
      </c>
    </row>
    <row r="26" spans="1:3" ht="22.5" customHeight="1" x14ac:dyDescent="0.25">
      <c r="A26" s="71" t="s">
        <v>237</v>
      </c>
      <c r="B26" s="72"/>
      <c r="C26" s="73" t="s">
        <v>238</v>
      </c>
    </row>
    <row r="27" spans="1:3" ht="22.5" customHeight="1" x14ac:dyDescent="0.25">
      <c r="A27" s="69" t="s">
        <v>311</v>
      </c>
      <c r="B27" s="70"/>
      <c r="C27" s="68" t="s">
        <v>239</v>
      </c>
    </row>
    <row r="28" spans="1:3" ht="33" customHeight="1" x14ac:dyDescent="0.25">
      <c r="A28" s="74" t="s">
        <v>240</v>
      </c>
      <c r="B28" s="75"/>
      <c r="C28" s="76" t="s">
        <v>308</v>
      </c>
    </row>
    <row r="29" spans="1:3" ht="31.5" customHeight="1" x14ac:dyDescent="0.25">
      <c r="A29" s="66" t="s">
        <v>241</v>
      </c>
      <c r="B29" s="67"/>
      <c r="C29" s="77" t="s">
        <v>242</v>
      </c>
    </row>
    <row r="30" spans="1:3" ht="35.25" customHeight="1" x14ac:dyDescent="0.25">
      <c r="A30" s="66" t="s">
        <v>243</v>
      </c>
      <c r="B30" s="67"/>
      <c r="C30" s="68" t="s">
        <v>244</v>
      </c>
    </row>
    <row r="31" spans="1:3" ht="34.5" customHeight="1" x14ac:dyDescent="0.25">
      <c r="A31" s="66" t="s">
        <v>245</v>
      </c>
      <c r="B31" s="67"/>
      <c r="C31" s="68" t="s">
        <v>246</v>
      </c>
    </row>
    <row r="32" spans="1:3" ht="49.5" customHeight="1" x14ac:dyDescent="0.25">
      <c r="A32" s="78" t="s">
        <v>247</v>
      </c>
      <c r="B32" s="79"/>
      <c r="C32" s="68" t="s">
        <v>307</v>
      </c>
    </row>
    <row r="33" spans="1:3" ht="36" customHeight="1" thickBot="1" x14ac:dyDescent="0.3">
      <c r="A33" s="80" t="s">
        <v>248</v>
      </c>
      <c r="B33" s="81"/>
      <c r="C33" s="82" t="s">
        <v>249</v>
      </c>
    </row>
    <row r="34" spans="1:3" ht="22.5" customHeight="1" x14ac:dyDescent="0.25">
      <c r="A34" s="217"/>
      <c r="B34" s="217"/>
      <c r="C34" s="217"/>
    </row>
    <row r="35" spans="1:3" s="107" customFormat="1" ht="48.75" customHeight="1" x14ac:dyDescent="0.35">
      <c r="A35" s="227" t="s">
        <v>279</v>
      </c>
      <c r="B35" s="227"/>
      <c r="C35" s="106" t="s">
        <v>280</v>
      </c>
    </row>
    <row r="36" spans="1:3" ht="22.5" customHeight="1" x14ac:dyDescent="0.25"/>
    <row r="37" spans="1:3" ht="22.5" customHeight="1" x14ac:dyDescent="0.25"/>
    <row r="38" spans="1:3" ht="22.5" customHeight="1" x14ac:dyDescent="0.25"/>
    <row r="39" spans="1:3" ht="22.5" customHeight="1" x14ac:dyDescent="0.25"/>
    <row r="40" spans="1:3" ht="22.5" customHeight="1" x14ac:dyDescent="0.25"/>
    <row r="41" spans="1:3" ht="22.5" customHeight="1" x14ac:dyDescent="0.25"/>
    <row r="42" spans="1:3" ht="22.5" customHeight="1" x14ac:dyDescent="0.25"/>
    <row r="43" spans="1:3" ht="22.5" customHeight="1" x14ac:dyDescent="0.25"/>
    <row r="44" spans="1:3" ht="22.5" customHeight="1" x14ac:dyDescent="0.25"/>
    <row r="45" spans="1:3" ht="22.5" customHeight="1" x14ac:dyDescent="0.25"/>
    <row r="46" spans="1:3" ht="22.5" customHeight="1" x14ac:dyDescent="0.25"/>
    <row r="47" spans="1:3" ht="22.5" customHeight="1" x14ac:dyDescent="0.25"/>
    <row r="48" spans="1:3" ht="22.5" customHeight="1" x14ac:dyDescent="0.25"/>
    <row r="49" spans="1:3" ht="22.5" customHeight="1" x14ac:dyDescent="0.25"/>
    <row r="50" spans="1:3" ht="22.5" customHeight="1" x14ac:dyDescent="0.25"/>
    <row r="51" spans="1:3" ht="22.5" customHeight="1" x14ac:dyDescent="0.25"/>
    <row r="52" spans="1:3" ht="22.5" customHeight="1" x14ac:dyDescent="0.25"/>
    <row r="53" spans="1:3" ht="22.5" customHeight="1" x14ac:dyDescent="0.25"/>
    <row r="54" spans="1:3" s="20" customFormat="1" ht="22.5" customHeight="1" x14ac:dyDescent="0.25">
      <c r="A54" s="1"/>
      <c r="B54"/>
      <c r="C54" s="1"/>
    </row>
    <row r="55" spans="1:3" ht="22.5" customHeight="1" x14ac:dyDescent="0.25"/>
    <row r="56" spans="1:3" ht="22.5" customHeight="1" x14ac:dyDescent="0.25"/>
    <row r="57" spans="1:3" ht="22.5" customHeight="1" x14ac:dyDescent="0.25"/>
    <row r="58" spans="1:3" ht="22.5" customHeight="1" x14ac:dyDescent="0.25"/>
    <row r="59" spans="1:3" ht="22.5" customHeight="1" x14ac:dyDescent="0.25"/>
    <row r="60" spans="1:3" ht="22.5" customHeight="1" x14ac:dyDescent="0.25"/>
    <row r="61" spans="1:3" ht="22.5" customHeight="1" x14ac:dyDescent="0.25"/>
    <row r="62" spans="1:3" ht="22.5" customHeight="1" x14ac:dyDescent="0.25"/>
    <row r="63" spans="1:3" ht="22.5" customHeight="1" x14ac:dyDescent="0.25"/>
    <row r="64" spans="1:3" ht="22.5" customHeight="1" x14ac:dyDescent="0.25"/>
    <row r="65" spans="1:3" ht="22.5" customHeight="1" x14ac:dyDescent="0.25"/>
    <row r="66" spans="1:3" ht="22.5" customHeight="1" x14ac:dyDescent="0.25"/>
    <row r="67" spans="1:3" ht="22.5" customHeight="1" x14ac:dyDescent="0.25">
      <c r="A67" s="57"/>
      <c r="B67" s="21"/>
      <c r="C67" s="57"/>
    </row>
    <row r="68" spans="1:3" ht="22.5" customHeight="1" x14ac:dyDescent="0.25">
      <c r="A68" s="57"/>
      <c r="B68" s="21"/>
      <c r="C68" s="57"/>
    </row>
    <row r="69" spans="1:3" ht="22.5" customHeight="1" x14ac:dyDescent="0.25">
      <c r="A69" s="57"/>
      <c r="B69" s="21"/>
      <c r="C69" s="57"/>
    </row>
    <row r="70" spans="1:3" ht="22.5" customHeight="1" x14ac:dyDescent="0.25">
      <c r="A70" s="57"/>
      <c r="B70" s="21"/>
      <c r="C70" s="57"/>
    </row>
    <row r="71" spans="1:3" ht="22.5" customHeight="1" x14ac:dyDescent="0.25">
      <c r="A71" s="57"/>
      <c r="B71" s="21"/>
      <c r="C71" s="57"/>
    </row>
    <row r="72" spans="1:3" ht="22.5" customHeight="1" x14ac:dyDescent="0.25">
      <c r="A72" s="57"/>
      <c r="B72" s="21"/>
      <c r="C72" s="57"/>
    </row>
    <row r="73" spans="1:3" ht="22.5" customHeight="1" x14ac:dyDescent="0.25">
      <c r="A73" s="57"/>
      <c r="B73" s="21"/>
      <c r="C73" s="57"/>
    </row>
    <row r="74" spans="1:3" ht="22.5" customHeight="1" x14ac:dyDescent="0.25">
      <c r="A74" s="57"/>
      <c r="B74" s="21"/>
      <c r="C74" s="57"/>
    </row>
    <row r="75" spans="1:3" ht="22.5" customHeight="1" x14ac:dyDescent="0.25">
      <c r="A75" s="57"/>
      <c r="B75" s="21"/>
      <c r="C75" s="57"/>
    </row>
    <row r="76" spans="1:3" ht="22.5" customHeight="1" x14ac:dyDescent="0.25">
      <c r="A76" s="57"/>
      <c r="B76" s="21"/>
      <c r="C76" s="57"/>
    </row>
    <row r="77" spans="1:3" ht="22.5" customHeight="1" x14ac:dyDescent="0.25">
      <c r="A77" s="57"/>
      <c r="B77" s="21"/>
      <c r="C77" s="57"/>
    </row>
    <row r="78" spans="1:3" ht="22.5" customHeight="1" x14ac:dyDescent="0.25">
      <c r="A78" s="57"/>
      <c r="B78" s="21"/>
      <c r="C78" s="57"/>
    </row>
    <row r="79" spans="1:3" ht="22.5" customHeight="1" x14ac:dyDescent="0.25">
      <c r="A79" s="57"/>
      <c r="B79" s="21"/>
      <c r="C79" s="57"/>
    </row>
    <row r="80" spans="1:3" ht="22.5" customHeight="1" x14ac:dyDescent="0.25">
      <c r="A80" s="57"/>
      <c r="B80" s="21"/>
      <c r="C80" s="57"/>
    </row>
    <row r="81" spans="1:3" ht="22.5" customHeight="1" x14ac:dyDescent="0.25">
      <c r="A81" s="57"/>
      <c r="B81" s="21"/>
      <c r="C81" s="57"/>
    </row>
    <row r="82" spans="1:3" ht="22.5" customHeight="1" x14ac:dyDescent="0.25">
      <c r="A82" s="57"/>
      <c r="B82" s="21"/>
      <c r="C82" s="57"/>
    </row>
    <row r="83" spans="1:3" ht="22.5" customHeight="1" x14ac:dyDescent="0.25">
      <c r="A83" s="57"/>
      <c r="B83" s="21"/>
      <c r="C83" s="57"/>
    </row>
    <row r="84" spans="1:3" ht="22.5" customHeight="1" x14ac:dyDescent="0.25">
      <c r="A84" s="57"/>
      <c r="B84" s="21"/>
      <c r="C84" s="57"/>
    </row>
    <row r="85" spans="1:3" ht="22.5" customHeight="1" x14ac:dyDescent="0.25">
      <c r="A85" s="57"/>
      <c r="B85" s="21"/>
      <c r="C85" s="57"/>
    </row>
    <row r="86" spans="1:3" ht="22.5" customHeight="1" x14ac:dyDescent="0.25">
      <c r="A86" s="57"/>
      <c r="B86" s="21"/>
      <c r="C86" s="57"/>
    </row>
    <row r="87" spans="1:3" ht="22.5" customHeight="1" x14ac:dyDescent="0.25">
      <c r="A87" s="57"/>
      <c r="B87" s="21"/>
      <c r="C87" s="57"/>
    </row>
    <row r="88" spans="1:3" ht="22.5" customHeight="1" x14ac:dyDescent="0.25">
      <c r="A88" s="57"/>
      <c r="B88" s="21"/>
      <c r="C88" s="57"/>
    </row>
    <row r="89" spans="1:3" ht="22.5" customHeight="1" x14ac:dyDescent="0.25">
      <c r="A89" s="57"/>
      <c r="B89" s="21"/>
      <c r="C89" s="57"/>
    </row>
    <row r="90" spans="1:3" ht="22.5" customHeight="1" x14ac:dyDescent="0.25">
      <c r="A90" s="57"/>
      <c r="B90" s="21"/>
      <c r="C90" s="57"/>
    </row>
    <row r="91" spans="1:3" ht="22.5" customHeight="1" x14ac:dyDescent="0.25">
      <c r="A91" s="57"/>
      <c r="B91" s="21"/>
      <c r="C91" s="57"/>
    </row>
    <row r="92" spans="1:3" ht="22.5" customHeight="1" x14ac:dyDescent="0.25">
      <c r="A92" s="57"/>
      <c r="B92" s="21"/>
      <c r="C92" s="57"/>
    </row>
    <row r="93" spans="1:3" ht="22.5" customHeight="1" x14ac:dyDescent="0.25">
      <c r="A93" s="57"/>
      <c r="B93" s="21"/>
      <c r="C93" s="57"/>
    </row>
    <row r="94" spans="1:3" ht="22.5" customHeight="1" x14ac:dyDescent="0.25">
      <c r="A94" s="57"/>
      <c r="B94" s="21"/>
      <c r="C94" s="57"/>
    </row>
    <row r="95" spans="1:3" ht="22.5" customHeight="1" x14ac:dyDescent="0.25">
      <c r="A95" s="57"/>
      <c r="B95" s="21"/>
      <c r="C95" s="57"/>
    </row>
    <row r="96" spans="1:3" ht="22.5" customHeight="1" x14ac:dyDescent="0.25">
      <c r="A96" s="57"/>
      <c r="B96" s="21"/>
      <c r="C96" s="57"/>
    </row>
    <row r="97" spans="1:3" ht="22.5" customHeight="1" x14ac:dyDescent="0.25">
      <c r="A97" s="57"/>
      <c r="B97" s="21"/>
      <c r="C97" s="57"/>
    </row>
    <row r="98" spans="1:3" ht="22.5" customHeight="1" x14ac:dyDescent="0.25">
      <c r="A98" s="57"/>
      <c r="B98" s="21"/>
      <c r="C98" s="57"/>
    </row>
    <row r="99" spans="1:3" ht="22.5" customHeight="1" x14ac:dyDescent="0.25">
      <c r="A99" s="57"/>
      <c r="B99" s="21"/>
      <c r="C99" s="57"/>
    </row>
    <row r="100" spans="1:3" ht="22.5" customHeight="1" x14ac:dyDescent="0.25">
      <c r="A100" s="57"/>
      <c r="B100" s="21"/>
      <c r="C100" s="57"/>
    </row>
    <row r="101" spans="1:3" ht="22.5" customHeight="1" x14ac:dyDescent="0.25">
      <c r="A101" s="57"/>
      <c r="B101" s="21"/>
      <c r="C101" s="57"/>
    </row>
    <row r="102" spans="1:3" ht="22.5" customHeight="1" x14ac:dyDescent="0.25">
      <c r="A102" s="57"/>
      <c r="B102" s="21"/>
      <c r="C102" s="57"/>
    </row>
    <row r="103" spans="1:3" ht="22.5" customHeight="1" x14ac:dyDescent="0.25">
      <c r="A103" s="57"/>
      <c r="B103" s="21"/>
      <c r="C103" s="57"/>
    </row>
    <row r="104" spans="1:3" ht="22.5" customHeight="1" x14ac:dyDescent="0.25">
      <c r="A104" s="57"/>
      <c r="B104" s="21"/>
      <c r="C104" s="57"/>
    </row>
    <row r="105" spans="1:3" ht="22.5" customHeight="1" x14ac:dyDescent="0.25">
      <c r="A105" s="57"/>
      <c r="B105" s="21"/>
      <c r="C105" s="57"/>
    </row>
    <row r="106" spans="1:3" ht="22.5" customHeight="1" x14ac:dyDescent="0.25">
      <c r="A106" s="57"/>
      <c r="B106" s="21"/>
      <c r="C106" s="57"/>
    </row>
    <row r="107" spans="1:3" ht="22.5" customHeight="1" x14ac:dyDescent="0.25">
      <c r="A107" s="57"/>
      <c r="B107" s="21"/>
      <c r="C107" s="57"/>
    </row>
    <row r="108" spans="1:3" ht="22.5" customHeight="1" x14ac:dyDescent="0.25">
      <c r="A108" s="57"/>
      <c r="B108" s="21"/>
      <c r="C108" s="57"/>
    </row>
    <row r="109" spans="1:3" ht="22.5" customHeight="1" x14ac:dyDescent="0.25">
      <c r="A109" s="57"/>
      <c r="B109" s="21"/>
      <c r="C109" s="57"/>
    </row>
    <row r="110" spans="1:3" ht="22.5" customHeight="1" x14ac:dyDescent="0.25">
      <c r="A110" s="57"/>
      <c r="B110" s="21"/>
      <c r="C110" s="57"/>
    </row>
    <row r="111" spans="1:3" ht="22.5" customHeight="1" x14ac:dyDescent="0.25">
      <c r="A111" s="57"/>
      <c r="B111" s="21"/>
      <c r="C111" s="57"/>
    </row>
    <row r="112" spans="1:3" ht="22.5" customHeight="1" x14ac:dyDescent="0.25">
      <c r="A112" s="57"/>
      <c r="B112" s="21"/>
      <c r="C112" s="57"/>
    </row>
    <row r="113" spans="1:3" ht="22.5" customHeight="1" x14ac:dyDescent="0.25">
      <c r="A113" s="57"/>
      <c r="B113" s="21"/>
      <c r="C113" s="57"/>
    </row>
    <row r="114" spans="1:3" ht="22.5" customHeight="1" x14ac:dyDescent="0.25">
      <c r="A114" s="57"/>
      <c r="B114" s="21"/>
      <c r="C114" s="57"/>
    </row>
    <row r="115" spans="1:3" ht="22.5" customHeight="1" x14ac:dyDescent="0.25">
      <c r="A115" s="57"/>
      <c r="B115" s="21"/>
      <c r="C115" s="57"/>
    </row>
    <row r="116" spans="1:3" ht="22.5" customHeight="1" x14ac:dyDescent="0.25">
      <c r="A116" s="57"/>
      <c r="B116" s="21"/>
      <c r="C116" s="57"/>
    </row>
    <row r="117" spans="1:3" ht="22.5" customHeight="1" x14ac:dyDescent="0.25">
      <c r="A117" s="57"/>
      <c r="B117" s="21"/>
      <c r="C117" s="57"/>
    </row>
    <row r="118" spans="1:3" ht="22.5" customHeight="1" x14ac:dyDescent="0.25">
      <c r="A118" s="57"/>
      <c r="B118" s="21"/>
      <c r="C118" s="57"/>
    </row>
    <row r="119" spans="1:3" ht="22.5" customHeight="1" x14ac:dyDescent="0.25">
      <c r="A119" s="57"/>
      <c r="B119" s="21"/>
      <c r="C119" s="57"/>
    </row>
    <row r="120" spans="1:3" ht="22.5" customHeight="1" x14ac:dyDescent="0.25">
      <c r="A120" s="57"/>
      <c r="B120" s="21"/>
      <c r="C120" s="57"/>
    </row>
    <row r="121" spans="1:3" ht="22.5" customHeight="1" x14ac:dyDescent="0.25">
      <c r="A121" s="57"/>
      <c r="B121" s="21"/>
      <c r="C121" s="57"/>
    </row>
    <row r="122" spans="1:3" ht="22.5" customHeight="1" x14ac:dyDescent="0.25">
      <c r="A122" s="57"/>
      <c r="B122" s="21"/>
      <c r="C122" s="57"/>
    </row>
    <row r="123" spans="1:3" ht="22.5" customHeight="1" x14ac:dyDescent="0.25">
      <c r="A123" s="57"/>
      <c r="B123" s="21"/>
      <c r="C123" s="57"/>
    </row>
    <row r="124" spans="1:3" ht="22.5" customHeight="1" x14ac:dyDescent="0.25">
      <c r="A124" s="57"/>
      <c r="B124" s="21"/>
      <c r="C124" s="57"/>
    </row>
    <row r="125" spans="1:3" ht="22.5" customHeight="1" x14ac:dyDescent="0.25">
      <c r="A125" s="57"/>
      <c r="B125" s="21"/>
      <c r="C125" s="57"/>
    </row>
    <row r="126" spans="1:3" ht="22.5" customHeight="1" x14ac:dyDescent="0.25">
      <c r="A126" s="57"/>
      <c r="B126" s="21"/>
      <c r="C126" s="57"/>
    </row>
    <row r="127" spans="1:3" ht="22.5" customHeight="1" x14ac:dyDescent="0.25">
      <c r="A127" s="57"/>
      <c r="B127" s="21"/>
      <c r="C127" s="57"/>
    </row>
    <row r="128" spans="1:3" ht="22.5" customHeight="1" x14ac:dyDescent="0.25">
      <c r="A128" s="57"/>
      <c r="B128" s="21"/>
      <c r="C128" s="57"/>
    </row>
    <row r="129" spans="1:3" ht="22.5" customHeight="1" x14ac:dyDescent="0.25">
      <c r="A129" s="57"/>
      <c r="B129" s="21"/>
      <c r="C129" s="57"/>
    </row>
    <row r="130" spans="1:3" ht="22.5" customHeight="1" x14ac:dyDescent="0.25">
      <c r="A130" s="57"/>
      <c r="B130" s="21"/>
      <c r="C130" s="57"/>
    </row>
    <row r="131" spans="1:3" ht="22.5" customHeight="1" x14ac:dyDescent="0.25">
      <c r="A131" s="57"/>
      <c r="B131" s="21"/>
      <c r="C131" s="57"/>
    </row>
    <row r="132" spans="1:3" ht="22.5" customHeight="1" x14ac:dyDescent="0.25">
      <c r="A132" s="57"/>
      <c r="B132" s="21"/>
      <c r="C132" s="57"/>
    </row>
    <row r="133" spans="1:3" ht="22.5" customHeight="1" x14ac:dyDescent="0.25">
      <c r="A133" s="57"/>
      <c r="B133" s="21"/>
      <c r="C133" s="57"/>
    </row>
    <row r="134" spans="1:3" ht="22.5" customHeight="1" x14ac:dyDescent="0.25">
      <c r="A134" s="57"/>
      <c r="B134" s="21"/>
      <c r="C134" s="57"/>
    </row>
    <row r="135" spans="1:3" ht="22.5" customHeight="1" x14ac:dyDescent="0.25">
      <c r="A135" s="57"/>
      <c r="B135" s="21"/>
      <c r="C135" s="57"/>
    </row>
    <row r="136" spans="1:3" ht="22.5" customHeight="1" x14ac:dyDescent="0.25">
      <c r="A136" s="57"/>
      <c r="B136" s="21"/>
      <c r="C136" s="57"/>
    </row>
    <row r="137" spans="1:3" ht="22.5" customHeight="1" x14ac:dyDescent="0.25">
      <c r="A137" s="57"/>
      <c r="B137" s="21"/>
      <c r="C137" s="57"/>
    </row>
    <row r="138" spans="1:3" ht="22.5" customHeight="1" x14ac:dyDescent="0.25">
      <c r="A138" s="57"/>
      <c r="B138" s="21"/>
      <c r="C138" s="57"/>
    </row>
    <row r="139" spans="1:3" ht="22.5" customHeight="1" x14ac:dyDescent="0.25">
      <c r="A139" s="57"/>
      <c r="B139" s="21"/>
      <c r="C139" s="57"/>
    </row>
    <row r="140" spans="1:3" ht="22.5" customHeight="1" x14ac:dyDescent="0.25">
      <c r="A140" s="57"/>
      <c r="B140" s="21"/>
      <c r="C140" s="57"/>
    </row>
    <row r="141" spans="1:3" ht="22.5" customHeight="1" x14ac:dyDescent="0.25">
      <c r="A141" s="57"/>
      <c r="B141" s="21"/>
      <c r="C141" s="57"/>
    </row>
    <row r="142" spans="1:3" ht="22.5" customHeight="1" x14ac:dyDescent="0.25">
      <c r="A142" s="57"/>
      <c r="B142" s="21"/>
      <c r="C142" s="57"/>
    </row>
    <row r="143" spans="1:3" ht="22.5" customHeight="1" x14ac:dyDescent="0.25"/>
    <row r="144" spans="1:3" ht="22.5" customHeight="1" x14ac:dyDescent="0.25"/>
    <row r="145" ht="22.5" customHeight="1" x14ac:dyDescent="0.25"/>
    <row r="146" ht="22.5" customHeight="1" x14ac:dyDescent="0.25"/>
    <row r="147" ht="22.5" customHeight="1" x14ac:dyDescent="0.25"/>
    <row r="148" ht="22.5" customHeight="1" x14ac:dyDescent="0.25"/>
    <row r="149" ht="22.5" customHeight="1" x14ac:dyDescent="0.25"/>
    <row r="150" ht="22.5" customHeight="1" x14ac:dyDescent="0.25"/>
    <row r="151" ht="22.5" customHeight="1" x14ac:dyDescent="0.25"/>
    <row r="152" ht="22.5" customHeight="1" x14ac:dyDescent="0.25"/>
    <row r="153" ht="22.5" customHeight="1" x14ac:dyDescent="0.25"/>
    <row r="154" ht="22.5" customHeight="1" x14ac:dyDescent="0.25"/>
    <row r="155" ht="22.5" customHeight="1" x14ac:dyDescent="0.25"/>
    <row r="156" ht="22.5" customHeight="1" x14ac:dyDescent="0.25"/>
    <row r="157" ht="22.5" customHeight="1" x14ac:dyDescent="0.25"/>
    <row r="158" ht="22.5" customHeight="1" x14ac:dyDescent="0.25"/>
    <row r="159" ht="22.5" customHeight="1" x14ac:dyDescent="0.25"/>
    <row r="160" ht="22.5" customHeight="1" x14ac:dyDescent="0.25"/>
    <row r="161" ht="22.5" customHeight="1" x14ac:dyDescent="0.25"/>
  </sheetData>
  <mergeCells count="7">
    <mergeCell ref="A20:C20"/>
    <mergeCell ref="A34:C34"/>
    <mergeCell ref="A35:B35"/>
    <mergeCell ref="A1:C1"/>
    <mergeCell ref="A2:C2"/>
    <mergeCell ref="A3:C3"/>
    <mergeCell ref="A13:C13"/>
  </mergeCells>
  <dataValidations count="2">
    <dataValidation type="list" allowBlank="1" showInputMessage="1" showErrorMessage="1" sqref="B22" xr:uid="{6D1809C2-F04B-4038-B3C0-CA23D2304A62}">
      <formula1>#REF!</formula1>
    </dataValidation>
    <dataValidation type="list" allowBlank="1" showInputMessage="1" showErrorMessage="1" sqref="B28:B33" xr:uid="{481C30F8-5C6F-41A3-B274-FE070F4CEAB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8BFF-4A74-478D-820D-3EF722D84F27}">
  <dimension ref="A1:D24"/>
  <sheetViews>
    <sheetView workbookViewId="0">
      <selection activeCell="G13" sqref="G13"/>
    </sheetView>
  </sheetViews>
  <sheetFormatPr defaultRowHeight="15" x14ac:dyDescent="0.25"/>
  <cols>
    <col min="1" max="1" width="38.7109375" customWidth="1"/>
    <col min="2" max="2" width="33.7109375" customWidth="1"/>
    <col min="3" max="3" width="36.85546875" customWidth="1"/>
    <col min="4" max="4" width="35.28515625" customWidth="1"/>
  </cols>
  <sheetData>
    <row r="1" spans="1:4" ht="101.25" customHeight="1" thickBot="1" x14ac:dyDescent="0.4">
      <c r="A1" s="241"/>
      <c r="B1" s="242"/>
      <c r="C1" s="242"/>
      <c r="D1" s="243"/>
    </row>
    <row r="2" spans="1:4" ht="35.25" customHeight="1" thickBot="1" x14ac:dyDescent="0.3">
      <c r="A2" s="231" t="s">
        <v>315</v>
      </c>
      <c r="B2" s="232"/>
      <c r="C2" s="232"/>
      <c r="D2" s="233"/>
    </row>
    <row r="3" spans="1:4" ht="24" customHeight="1" thickBot="1" x14ac:dyDescent="0.3">
      <c r="A3" s="238"/>
      <c r="B3" s="239"/>
      <c r="C3" s="239"/>
      <c r="D3" s="240"/>
    </row>
    <row r="4" spans="1:4" ht="24.75" customHeight="1" x14ac:dyDescent="0.25">
      <c r="A4" s="128" t="s">
        <v>283</v>
      </c>
      <c r="B4" s="244"/>
      <c r="C4" s="245"/>
      <c r="D4" s="245"/>
    </row>
    <row r="5" spans="1:4" ht="24.75" customHeight="1" x14ac:dyDescent="0.25">
      <c r="A5" s="129" t="s">
        <v>284</v>
      </c>
      <c r="B5" s="246"/>
      <c r="C5" s="247"/>
      <c r="D5" s="247"/>
    </row>
    <row r="6" spans="1:4" ht="23.25" customHeight="1" x14ac:dyDescent="0.25">
      <c r="A6" s="129" t="s">
        <v>206</v>
      </c>
      <c r="B6" s="246"/>
      <c r="C6" s="247"/>
      <c r="D6" s="247"/>
    </row>
    <row r="7" spans="1:4" ht="24.75" customHeight="1" thickBot="1" x14ac:dyDescent="0.3">
      <c r="A7" s="130" t="s">
        <v>285</v>
      </c>
      <c r="B7" s="248"/>
      <c r="C7" s="249"/>
      <c r="D7" s="249"/>
    </row>
    <row r="8" spans="1:4" ht="21.75" customHeight="1" thickBot="1" x14ac:dyDescent="0.3">
      <c r="A8" s="238"/>
      <c r="B8" s="239"/>
      <c r="C8" s="239"/>
      <c r="D8" s="240"/>
    </row>
    <row r="9" spans="1:4" ht="39.75" customHeight="1" x14ac:dyDescent="0.25">
      <c r="A9" s="95" t="s">
        <v>289</v>
      </c>
      <c r="B9" s="96" t="s">
        <v>290</v>
      </c>
      <c r="C9" s="96" t="s">
        <v>291</v>
      </c>
      <c r="D9" s="235"/>
    </row>
    <row r="10" spans="1:4" ht="36" customHeight="1" x14ac:dyDescent="0.25">
      <c r="A10" s="98" t="s">
        <v>297</v>
      </c>
      <c r="B10" s="85"/>
      <c r="C10" s="85"/>
      <c r="D10" s="236"/>
    </row>
    <row r="11" spans="1:4" ht="32.25" customHeight="1" x14ac:dyDescent="0.25">
      <c r="A11" s="98" t="s">
        <v>298</v>
      </c>
      <c r="B11" s="85"/>
      <c r="C11" s="85"/>
      <c r="D11" s="236"/>
    </row>
    <row r="12" spans="1:4" ht="30" customHeight="1" x14ac:dyDescent="0.25">
      <c r="A12" s="98" t="s">
        <v>296</v>
      </c>
      <c r="B12" s="85"/>
      <c r="C12" s="85"/>
      <c r="D12" s="236"/>
    </row>
    <row r="13" spans="1:4" ht="39" customHeight="1" x14ac:dyDescent="0.25">
      <c r="A13" s="98" t="s">
        <v>294</v>
      </c>
      <c r="B13" s="85"/>
      <c r="C13" s="85"/>
      <c r="D13" s="236"/>
    </row>
    <row r="14" spans="1:4" ht="30" customHeight="1" x14ac:dyDescent="0.25">
      <c r="A14" s="98" t="s">
        <v>295</v>
      </c>
      <c r="B14" s="85"/>
      <c r="C14" s="85"/>
      <c r="D14" s="236"/>
    </row>
    <row r="15" spans="1:4" ht="37.5" customHeight="1" x14ac:dyDescent="0.25">
      <c r="A15" s="98" t="s">
        <v>293</v>
      </c>
      <c r="B15" s="85"/>
      <c r="C15" s="85"/>
      <c r="D15" s="236"/>
    </row>
    <row r="16" spans="1:4" ht="23.25" customHeight="1" thickBot="1" x14ac:dyDescent="0.3">
      <c r="A16" s="97" t="s">
        <v>286</v>
      </c>
      <c r="B16" s="85"/>
      <c r="C16" s="85"/>
      <c r="D16" s="237"/>
    </row>
    <row r="17" spans="1:4" ht="21.75" customHeight="1" thickBot="1" x14ac:dyDescent="0.3">
      <c r="A17" s="238"/>
      <c r="B17" s="239"/>
      <c r="C17" s="239"/>
      <c r="D17" s="240"/>
    </row>
    <row r="18" spans="1:4" ht="23.25" customHeight="1" thickBot="1" x14ac:dyDescent="0.3">
      <c r="A18" s="104" t="s">
        <v>287</v>
      </c>
      <c r="B18" s="99" t="s">
        <v>299</v>
      </c>
      <c r="C18" s="99" t="s">
        <v>300</v>
      </c>
      <c r="D18" s="100" t="s">
        <v>301</v>
      </c>
    </row>
    <row r="19" spans="1:4" ht="33" customHeight="1" thickBot="1" x14ac:dyDescent="0.3">
      <c r="A19" s="101" t="s">
        <v>288</v>
      </c>
      <c r="B19" s="102"/>
      <c r="C19" s="102"/>
      <c r="D19" s="103"/>
    </row>
    <row r="20" spans="1:4" x14ac:dyDescent="0.25">
      <c r="A20" s="251" t="s">
        <v>292</v>
      </c>
      <c r="B20" s="253"/>
      <c r="C20" s="253"/>
      <c r="D20" s="253"/>
    </row>
    <row r="21" spans="1:4" ht="15.75" thickBot="1" x14ac:dyDescent="0.3">
      <c r="A21" s="252"/>
      <c r="B21" s="254"/>
      <c r="C21" s="254"/>
      <c r="D21" s="254"/>
    </row>
    <row r="22" spans="1:4" ht="28.5" customHeight="1" thickBot="1" x14ac:dyDescent="0.3">
      <c r="A22" s="105" t="s">
        <v>207</v>
      </c>
      <c r="B22" s="250"/>
      <c r="C22" s="250"/>
      <c r="D22" s="250"/>
    </row>
    <row r="23" spans="1:4" ht="19.5" customHeight="1" x14ac:dyDescent="0.25">
      <c r="A23" s="173"/>
      <c r="B23" s="173"/>
      <c r="C23" s="173"/>
      <c r="D23" s="173"/>
    </row>
    <row r="24" spans="1:4" ht="37.5" customHeight="1" x14ac:dyDescent="0.25">
      <c r="A24" s="255" t="s">
        <v>279</v>
      </c>
      <c r="B24" s="255"/>
      <c r="C24" s="234" t="s">
        <v>280</v>
      </c>
      <c r="D24" s="234"/>
    </row>
  </sheetData>
  <mergeCells count="16">
    <mergeCell ref="C24:D24"/>
    <mergeCell ref="D9:D16"/>
    <mergeCell ref="A3:D3"/>
    <mergeCell ref="A2:D2"/>
    <mergeCell ref="A1:D1"/>
    <mergeCell ref="B4:D4"/>
    <mergeCell ref="B5:D5"/>
    <mergeCell ref="B6:D6"/>
    <mergeCell ref="B7:D7"/>
    <mergeCell ref="B22:D22"/>
    <mergeCell ref="A8:D8"/>
    <mergeCell ref="A20:A21"/>
    <mergeCell ref="B20:D21"/>
    <mergeCell ref="A17:D17"/>
    <mergeCell ref="A24:B24"/>
    <mergeCell ref="A23:D2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Scheda Generale </vt:lpstr>
      <vt:lpstr>Abaco IRSP</vt:lpstr>
      <vt:lpstr>Caratteristiche Dissesto </vt:lpstr>
      <vt:lpstr>Cronoprogramma</vt:lpstr>
      <vt:lpstr>'Scheda Generale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calvif</dc:creator>
  <cp:lastModifiedBy>maurog@RTRS.LOCAL</cp:lastModifiedBy>
  <cp:lastPrinted>2024-04-23T08:34:36Z</cp:lastPrinted>
  <dcterms:created xsi:type="dcterms:W3CDTF">2022-04-27T12:49:49Z</dcterms:created>
  <dcterms:modified xsi:type="dcterms:W3CDTF">2024-04-23T08:35:32Z</dcterms:modified>
</cp:coreProperties>
</file>