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scandurra\Desktop\PASCOLI 2024\III BANDO\PASCOLI TERZO BANDO\"/>
    </mc:Choice>
  </mc:AlternateContent>
  <xr:revisionPtr revIDLastSave="0" documentId="13_ncr:1_{F515CD5C-79FD-42AE-A17C-4A14931A27EE}" xr6:coauthVersionLast="47" xr6:coauthVersionMax="47" xr10:uidLastSave="{00000000-0000-0000-0000-000000000000}"/>
  <bookViews>
    <workbookView xWindow="-120" yWindow="-120" windowWidth="29040" windowHeight="15720" tabRatio="876" xr2:uid="{00000000-000D-0000-FFFF-FFFF00000000}"/>
  </bookViews>
  <sheets>
    <sheet name="TABELLA 02 - ELENCO PARTICELLE " sheetId="3" r:id="rId1"/>
    <sheet name="Foglio1" sheetId="5" r:id="rId2"/>
  </sheets>
  <definedNames>
    <definedName name="_xlnm._FilterDatabase" localSheetId="0" hidden="1">'TABELLA 02 - ELENCO PARTICELLE '!$A$2:$K$15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5" i="3" l="1"/>
  <c r="M14" i="3"/>
  <c r="L4" i="3" l="1"/>
  <c r="M4" i="3" s="1"/>
  <c r="L5" i="3"/>
  <c r="M5" i="3" s="1"/>
  <c r="L6" i="3"/>
  <c r="M6" i="3" s="1"/>
  <c r="L7" i="3"/>
  <c r="M7" i="3" s="1"/>
  <c r="L8" i="3"/>
  <c r="M8" i="3" s="1"/>
  <c r="L9" i="3"/>
  <c r="M9" i="3" s="1"/>
  <c r="M12" i="3"/>
  <c r="M13" i="3"/>
  <c r="M15" i="3" l="1"/>
  <c r="L10" i="3"/>
  <c r="M10" i="3" s="1"/>
</calcChain>
</file>

<file path=xl/sharedStrings.xml><?xml version="1.0" encoding="utf-8"?>
<sst xmlns="http://schemas.openxmlformats.org/spreadsheetml/2006/main" count="68" uniqueCount="32">
  <si>
    <t xml:space="preserve">IDENTIFICATIVO LOTTO </t>
  </si>
  <si>
    <t>COMUNE</t>
  </si>
  <si>
    <t>CODICE CATASTALE COMUNE</t>
  </si>
  <si>
    <t>LOCALITA'</t>
  </si>
  <si>
    <t>FOGLIO</t>
  </si>
  <si>
    <t xml:space="preserve">PARTICELLA </t>
  </si>
  <si>
    <t>DATI NOTI – SUPERFICIE CATASTALE (MQ)</t>
  </si>
  <si>
    <t>DATI NOTI – SUPERFICIE PARZIALE (MQ)</t>
  </si>
  <si>
    <t>PORZIONE DI PARTICELLA PROPOSTA IN CONCESSIONE -</t>
  </si>
  <si>
    <t>COPERTURA SUPERFICIE PROPOSTA IN CONCESSIONE</t>
  </si>
  <si>
    <t>SUPERFICIE PROPOSTA IN CONCESSIONE                    (METRI QUADRATI)</t>
  </si>
  <si>
    <t>VIZZINI</t>
  </si>
  <si>
    <t>CANZERIA SAUGO EST</t>
  </si>
  <si>
    <t>BRONTE</t>
  </si>
  <si>
    <t>CHIUSITTA</t>
  </si>
  <si>
    <t>BOSCO</t>
  </si>
  <si>
    <t>3P1</t>
  </si>
  <si>
    <t>NUDA</t>
  </si>
  <si>
    <t xml:space="preserve">M100 </t>
  </si>
  <si>
    <t>B202</t>
  </si>
  <si>
    <t xml:space="preserve">Superficie Ettari Trasformati </t>
  </si>
  <si>
    <t xml:space="preserve">Totali </t>
  </si>
  <si>
    <t>CT/4/2024</t>
  </si>
  <si>
    <t>CT/12/2024</t>
  </si>
  <si>
    <t>REGIONE SICILIANA
SERVIZIO 11  - SERVIZIO PER IL TERRITORIO DI CATANIA
LOTTI PASCOLIVI ANNATA 2024 – PARTICELLE LOTTI</t>
  </si>
  <si>
    <t>F.to Il Dirigente dell'Unità 1                          Dott. Adriana Maria Scandurra</t>
  </si>
  <si>
    <t>F.to Il Dirigente dell'Unità 3                       Dott. Giovanni Pulvirenti</t>
  </si>
  <si>
    <t>F.to Il Dirigente del Servizio                                         Dott. Agatino SidotI</t>
  </si>
  <si>
    <t>F.to Il Dirigente dell'Unità 4                                Dott .Grasso Antonio</t>
  </si>
  <si>
    <t xml:space="preserve">UBA </t>
  </si>
  <si>
    <t xml:space="preserve"> </t>
  </si>
  <si>
    <t>Firma autografa a mezzo stampa, ai sensi del comma 2, art. 3 del D.lvo 39/1993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</si>
</sst>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mbria"/>
      <family val="1"/>
    </font>
    <font>
      <sz val="11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0"/>
      <color theme="1"/>
      <name val="Arial"/>
      <family val="2"/>
      <charset val="1"/>
    </font>
    <font>
      <sz val="9"/>
      <color theme="1"/>
      <name val="Calibri"/>
      <family val="2"/>
      <scheme val="minor"/>
    </font>
    <font>
      <sz val="11"/>
      <color theme="1"/>
      <name val="Cambria"/>
      <family val="1"/>
    </font>
    <font>
      <sz val="10"/>
      <color theme="1"/>
      <name val="CT/3/2023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0" xfId="0" applyNumberFormat="1"/>
    <xf numFmtId="11" fontId="5" fillId="0" borderId="3" xfId="0" applyNumberFormat="1" applyFont="1" applyBorder="1" applyAlignment="1">
      <alignment horizontal="right" vertical="center" wrapText="1"/>
    </xf>
    <xf numFmtId="11" fontId="5" fillId="0" borderId="4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0" fontId="10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zoomScaleNormal="100" zoomScaleSheetLayoutView="144" zoomScalePageLayoutView="75" workbookViewId="0">
      <selection activeCell="I27" sqref="I27"/>
    </sheetView>
  </sheetViews>
  <sheetFormatPr defaultColWidth="16.42578125" defaultRowHeight="15"/>
  <cols>
    <col min="1" max="1" width="11.85546875" style="3" customWidth="1"/>
    <col min="2" max="2" width="16" style="3" customWidth="1"/>
    <col min="3" max="3" width="10.7109375" style="2" customWidth="1"/>
    <col min="4" max="4" width="26.85546875" style="2" customWidth="1"/>
    <col min="5" max="5" width="8.85546875" style="2" customWidth="1"/>
    <col min="6" max="6" width="10" style="2" customWidth="1"/>
    <col min="7" max="7" width="11.28515625" style="2" customWidth="1"/>
    <col min="8" max="8" width="10.42578125" style="2" customWidth="1"/>
    <col min="9" max="9" width="13.28515625" style="2" customWidth="1"/>
    <col min="10" max="10" width="13.85546875" style="2" customWidth="1"/>
    <col min="11" max="11" width="15.5703125" style="2" customWidth="1"/>
    <col min="12" max="12" width="22.28515625" customWidth="1"/>
  </cols>
  <sheetData>
    <row r="1" spans="1:13" ht="49.5" customHeight="1">
      <c r="A1" s="22" t="s">
        <v>24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3" s="1" customFormat="1" ht="99.7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7</v>
      </c>
      <c r="I2" s="15" t="s">
        <v>8</v>
      </c>
      <c r="J2" s="15" t="s">
        <v>9</v>
      </c>
      <c r="K2" s="16" t="s">
        <v>10</v>
      </c>
      <c r="L2" s="16" t="s">
        <v>20</v>
      </c>
      <c r="M2" s="16" t="s">
        <v>29</v>
      </c>
    </row>
    <row r="3" spans="1:13" ht="14.4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2"/>
      <c r="M3" s="12"/>
    </row>
    <row r="4" spans="1:13" ht="14.45" customHeight="1">
      <c r="A4" s="18" t="s">
        <v>22</v>
      </c>
      <c r="B4" s="7" t="s">
        <v>11</v>
      </c>
      <c r="C4" s="10" t="s">
        <v>18</v>
      </c>
      <c r="D4" s="9" t="s">
        <v>12</v>
      </c>
      <c r="E4" s="10">
        <v>39</v>
      </c>
      <c r="F4" s="10">
        <v>4</v>
      </c>
      <c r="G4" s="10">
        <v>149086</v>
      </c>
      <c r="H4" s="10"/>
      <c r="I4" s="10"/>
      <c r="J4" s="10" t="s">
        <v>17</v>
      </c>
      <c r="K4" s="10">
        <v>149086</v>
      </c>
      <c r="L4" s="12">
        <f t="shared" ref="L4:L9" si="0">K4/10000</f>
        <v>14.9086</v>
      </c>
      <c r="M4" s="12">
        <f t="shared" ref="M4:M9" si="1">L4*1</f>
        <v>14.9086</v>
      </c>
    </row>
    <row r="5" spans="1:13" ht="14.45" customHeight="1">
      <c r="A5" s="18" t="s">
        <v>22</v>
      </c>
      <c r="B5" s="7" t="s">
        <v>11</v>
      </c>
      <c r="C5" s="10" t="s">
        <v>18</v>
      </c>
      <c r="D5" s="9" t="s">
        <v>12</v>
      </c>
      <c r="E5" s="10">
        <v>39</v>
      </c>
      <c r="F5" s="10">
        <v>78</v>
      </c>
      <c r="G5" s="10">
        <v>76996</v>
      </c>
      <c r="H5" s="10"/>
      <c r="I5" s="10"/>
      <c r="J5" s="10" t="s">
        <v>17</v>
      </c>
      <c r="K5" s="10">
        <v>76996</v>
      </c>
      <c r="L5" s="12">
        <f t="shared" si="0"/>
        <v>7.6996000000000002</v>
      </c>
      <c r="M5" s="12">
        <f t="shared" si="1"/>
        <v>7.6996000000000002</v>
      </c>
    </row>
    <row r="6" spans="1:13" ht="14.45" customHeight="1">
      <c r="A6" s="18" t="s">
        <v>22</v>
      </c>
      <c r="B6" s="7" t="s">
        <v>11</v>
      </c>
      <c r="C6" s="10" t="s">
        <v>18</v>
      </c>
      <c r="D6" s="9" t="s">
        <v>12</v>
      </c>
      <c r="E6" s="10">
        <v>39</v>
      </c>
      <c r="F6" s="10">
        <v>79</v>
      </c>
      <c r="G6" s="10">
        <v>75196</v>
      </c>
      <c r="H6" s="10"/>
      <c r="I6" s="10"/>
      <c r="J6" s="10" t="s">
        <v>17</v>
      </c>
      <c r="K6" s="10">
        <v>75196</v>
      </c>
      <c r="L6" s="12">
        <f t="shared" si="0"/>
        <v>7.5195999999999996</v>
      </c>
      <c r="M6" s="12">
        <f t="shared" si="1"/>
        <v>7.5195999999999996</v>
      </c>
    </row>
    <row r="7" spans="1:13" ht="14.45" customHeight="1">
      <c r="A7" s="18" t="s">
        <v>22</v>
      </c>
      <c r="B7" s="7" t="s">
        <v>11</v>
      </c>
      <c r="C7" s="10" t="s">
        <v>18</v>
      </c>
      <c r="D7" s="9" t="s">
        <v>12</v>
      </c>
      <c r="E7" s="10">
        <v>39</v>
      </c>
      <c r="F7" s="10">
        <v>80</v>
      </c>
      <c r="G7" s="10">
        <v>20160</v>
      </c>
      <c r="H7" s="10"/>
      <c r="I7" s="10"/>
      <c r="J7" s="10" t="s">
        <v>17</v>
      </c>
      <c r="K7" s="10">
        <v>20160</v>
      </c>
      <c r="L7" s="12">
        <f t="shared" si="0"/>
        <v>2.016</v>
      </c>
      <c r="M7" s="12">
        <f t="shared" si="1"/>
        <v>2.016</v>
      </c>
    </row>
    <row r="8" spans="1:13" ht="14.45" customHeight="1">
      <c r="A8" s="18" t="s">
        <v>22</v>
      </c>
      <c r="B8" s="7" t="s">
        <v>11</v>
      </c>
      <c r="C8" s="10" t="s">
        <v>18</v>
      </c>
      <c r="D8" s="9" t="s">
        <v>12</v>
      </c>
      <c r="E8" s="10">
        <v>39</v>
      </c>
      <c r="F8" s="10">
        <v>83</v>
      </c>
      <c r="G8" s="10">
        <v>59830</v>
      </c>
      <c r="H8" s="10"/>
      <c r="I8" s="10"/>
      <c r="J8" s="10" t="s">
        <v>17</v>
      </c>
      <c r="K8" s="10">
        <v>59830</v>
      </c>
      <c r="L8" s="12">
        <f t="shared" si="0"/>
        <v>5.9829999999999997</v>
      </c>
      <c r="M8" s="12">
        <f t="shared" si="1"/>
        <v>5.9829999999999997</v>
      </c>
    </row>
    <row r="9" spans="1:13" ht="14.45" customHeight="1">
      <c r="A9" s="18" t="s">
        <v>22</v>
      </c>
      <c r="B9" s="7" t="s">
        <v>11</v>
      </c>
      <c r="C9" s="10" t="s">
        <v>18</v>
      </c>
      <c r="D9" s="9" t="s">
        <v>12</v>
      </c>
      <c r="E9" s="10">
        <v>39</v>
      </c>
      <c r="F9" s="10">
        <v>87</v>
      </c>
      <c r="G9" s="10">
        <v>111760</v>
      </c>
      <c r="H9" s="10"/>
      <c r="I9" s="10"/>
      <c r="J9" s="10" t="s">
        <v>17</v>
      </c>
      <c r="K9" s="10">
        <v>111760</v>
      </c>
      <c r="L9" s="12">
        <f t="shared" si="0"/>
        <v>11.176</v>
      </c>
      <c r="M9" s="12">
        <f t="shared" si="1"/>
        <v>11.176</v>
      </c>
    </row>
    <row r="10" spans="1:13" ht="14.45" customHeight="1">
      <c r="A10" s="24" t="s">
        <v>21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12">
        <f>SUM(L4:L9)</f>
        <v>49.302799999999998</v>
      </c>
      <c r="M10" s="12">
        <f t="shared" ref="M10" si="2">L10*0.5</f>
        <v>24.651399999999999</v>
      </c>
    </row>
    <row r="11" spans="1:13" ht="14.4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  <c r="M11" s="12"/>
    </row>
    <row r="12" spans="1:13" ht="15" customHeight="1">
      <c r="A12" s="17" t="s">
        <v>23</v>
      </c>
      <c r="B12" s="7" t="s">
        <v>13</v>
      </c>
      <c r="C12" s="8" t="s">
        <v>19</v>
      </c>
      <c r="D12" s="9" t="s">
        <v>14</v>
      </c>
      <c r="E12" s="8">
        <v>5</v>
      </c>
      <c r="F12" s="8">
        <v>3</v>
      </c>
      <c r="G12" s="8">
        <v>1931843</v>
      </c>
      <c r="H12" s="8"/>
      <c r="I12" s="8" t="s">
        <v>16</v>
      </c>
      <c r="J12" s="8" t="s">
        <v>15</v>
      </c>
      <c r="K12" s="13">
        <v>1526081</v>
      </c>
      <c r="L12" s="12">
        <v>152.60810000000001</v>
      </c>
      <c r="M12" s="12">
        <f t="shared" ref="M12:M15" si="3">L12*0.5</f>
        <v>76.304050000000004</v>
      </c>
    </row>
    <row r="13" spans="1:13" ht="15" customHeight="1">
      <c r="A13" s="17" t="s">
        <v>23</v>
      </c>
      <c r="B13" s="7" t="s">
        <v>13</v>
      </c>
      <c r="C13" s="8" t="s">
        <v>19</v>
      </c>
      <c r="D13" s="9" t="s">
        <v>14</v>
      </c>
      <c r="E13" s="8">
        <v>6</v>
      </c>
      <c r="F13" s="8">
        <v>11</v>
      </c>
      <c r="G13" s="8">
        <v>2211982</v>
      </c>
      <c r="H13" s="8"/>
      <c r="I13" s="8"/>
      <c r="J13" s="8" t="s">
        <v>15</v>
      </c>
      <c r="K13" s="13">
        <v>409978</v>
      </c>
      <c r="L13" s="12">
        <v>40.997799999999998</v>
      </c>
      <c r="M13" s="12">
        <f t="shared" si="3"/>
        <v>20.498899999999999</v>
      </c>
    </row>
    <row r="14" spans="1:13" ht="15" customHeight="1">
      <c r="A14" s="17" t="s">
        <v>23</v>
      </c>
      <c r="B14" s="7" t="s">
        <v>13</v>
      </c>
      <c r="C14" s="8" t="s">
        <v>19</v>
      </c>
      <c r="D14" s="9" t="s">
        <v>14</v>
      </c>
      <c r="E14" s="8">
        <v>12</v>
      </c>
      <c r="F14" s="8">
        <v>3</v>
      </c>
      <c r="G14" s="8">
        <v>3793030</v>
      </c>
      <c r="H14" s="8"/>
      <c r="I14" s="8"/>
      <c r="J14" s="8" t="s">
        <v>15</v>
      </c>
      <c r="K14" s="13">
        <v>181885</v>
      </c>
      <c r="L14" s="12">
        <v>18.188500000000001</v>
      </c>
      <c r="M14" s="12">
        <f t="shared" si="3"/>
        <v>9.0942500000000006</v>
      </c>
    </row>
    <row r="15" spans="1:13" ht="14.45" customHeight="1">
      <c r="A15" s="24" t="s">
        <v>21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12">
        <f>SUM(L12:L14)</f>
        <v>211.79440000000002</v>
      </c>
      <c r="M15" s="12">
        <f t="shared" si="3"/>
        <v>105.89720000000001</v>
      </c>
    </row>
    <row r="18" spans="1:8" ht="25.5" customHeight="1">
      <c r="A18" s="21" t="s">
        <v>26</v>
      </c>
      <c r="B18" s="21"/>
      <c r="D18" s="19" t="s">
        <v>25</v>
      </c>
      <c r="E18" s="20"/>
      <c r="F18" s="21" t="s">
        <v>28</v>
      </c>
      <c r="G18" s="21"/>
      <c r="H18" s="21"/>
    </row>
    <row r="20" spans="1:8" ht="29.25" customHeight="1">
      <c r="D20" s="21" t="s">
        <v>27</v>
      </c>
      <c r="E20" s="21"/>
    </row>
    <row r="22" spans="1:8" ht="15.75">
      <c r="D22" s="25"/>
      <c r="E22"/>
      <c r="F22"/>
      <c r="G22"/>
      <c r="H22"/>
    </row>
    <row r="23" spans="1:8" ht="15.75">
      <c r="D23" s="26" t="s">
        <v>30</v>
      </c>
      <c r="E23"/>
      <c r="F23"/>
      <c r="G23"/>
      <c r="H23" s="27" t="s">
        <v>31</v>
      </c>
    </row>
  </sheetData>
  <autoFilter ref="A2:K15" xr:uid="{00000000-0009-0000-0000-000000000000}"/>
  <mergeCells count="6">
    <mergeCell ref="D20:E20"/>
    <mergeCell ref="F18:H18"/>
    <mergeCell ref="A1:K1"/>
    <mergeCell ref="A10:K10"/>
    <mergeCell ref="A15:K15"/>
    <mergeCell ref="A18:B18"/>
  </mergeCells>
  <pageMargins left="0" right="0" top="1.299212598425197" bottom="1.0629921259842521" header="0.78740157480314965" footer="0.78740157480314965"/>
  <pageSetup paperSize="9" scale="77" firstPageNumber="0" fitToHeight="0" orientation="landscape" r:id="rId1"/>
  <headerFooter>
    <oddHeader>&amp;RALLEGATO AL DDG___________DEL _____________</oddHeader>
    <oddFooter>&amp;C&amp;"Times New Roman,Normale"&amp;12Pagina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5"/>
  <sheetViews>
    <sheetView workbookViewId="0">
      <selection activeCell="K39" sqref="K39"/>
    </sheetView>
  </sheetViews>
  <sheetFormatPr defaultRowHeight="15"/>
  <sheetData>
    <row r="1" spans="1:1" ht="15.75" thickBot="1">
      <c r="A1" s="5"/>
    </row>
    <row r="2" spans="1:1" ht="15.75" thickBot="1">
      <c r="A2" s="6"/>
    </row>
    <row r="3" spans="1:1" ht="15.75" thickBot="1">
      <c r="A3" s="6"/>
    </row>
    <row r="4" spans="1:1" ht="15.75" thickBot="1">
      <c r="A4" s="6"/>
    </row>
    <row r="5" spans="1:1" ht="15.75" thickBot="1">
      <c r="A5" s="6"/>
    </row>
    <row r="6" spans="1:1" ht="15.75" thickBot="1">
      <c r="A6" s="6"/>
    </row>
    <row r="7" spans="1:1" ht="15.75" thickBot="1">
      <c r="A7" s="6"/>
    </row>
    <row r="8" spans="1:1" ht="15.75" thickBot="1">
      <c r="A8" s="6"/>
    </row>
    <row r="9" spans="1:1" ht="15.75" thickBot="1">
      <c r="A9" s="6"/>
    </row>
    <row r="10" spans="1:1" ht="15.75" thickBot="1">
      <c r="A10" s="6"/>
    </row>
    <row r="11" spans="1:1" ht="15.75" thickBot="1">
      <c r="A11" s="6"/>
    </row>
    <row r="12" spans="1:1" ht="15.75" thickBot="1">
      <c r="A12" s="6"/>
    </row>
    <row r="13" spans="1:1" ht="15.75" thickBot="1">
      <c r="A13" s="6"/>
    </row>
    <row r="14" spans="1:1" ht="15.75" thickBot="1">
      <c r="A14" s="6"/>
    </row>
    <row r="15" spans="1:1">
      <c r="A1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327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02 - ELENCO PARTICELLE 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Adriana Maria Scandurra</cp:lastModifiedBy>
  <cp:revision>36</cp:revision>
  <cp:lastPrinted>2024-06-06T07:16:02Z</cp:lastPrinted>
  <dcterms:created xsi:type="dcterms:W3CDTF">2006-09-25T09:17:32Z</dcterms:created>
  <dcterms:modified xsi:type="dcterms:W3CDTF">2024-06-06T07:16:41Z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