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ilazzo\Desktop\MILAZZO\FARMACI\PTORS\PTORS 92+93+ESAURITI\Decreti\"/>
    </mc:Choice>
  </mc:AlternateContent>
  <bookViews>
    <workbookView xWindow="0" yWindow="0" windowWidth="23040" windowHeight="9075"/>
  </bookViews>
  <sheets>
    <sheet name="Aggiudicazione " sheetId="1" r:id="rId1"/>
  </sheets>
  <definedNames>
    <definedName name="_xlnm._FilterDatabase" localSheetId="0" hidden="1">'Aggiudicazione '!$A$3:$AI$37</definedName>
  </definedNames>
  <calcPr calcId="162913"/>
</workbook>
</file>

<file path=xl/calcChain.xml><?xml version="1.0" encoding="utf-8"?>
<calcChain xmlns="http://schemas.openxmlformats.org/spreadsheetml/2006/main">
  <c r="M36" i="1" l="1"/>
  <c r="M27" i="1"/>
</calcChain>
</file>

<file path=xl/sharedStrings.xml><?xml version="1.0" encoding="utf-8"?>
<sst xmlns="http://schemas.openxmlformats.org/spreadsheetml/2006/main" count="707" uniqueCount="375">
  <si>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</si>
  <si>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</si>
  <si>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</si>
  <si>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</si>
  <si>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</si>
  <si>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</si>
  <si>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</si>
  <si>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</si>
  <si>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</si>
  <si>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</si>
  <si>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</si>
  <si>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</si>
  <si>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</si>
  <si>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</si>
  <si>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</si>
  <si>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</si>
  <si>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</si>
  <si>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</si>
  <si>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</si>
  <si>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</si>
  <si>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</si>
  <si>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</si>
  <si>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</si>
  <si>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</si>
  <si>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</si>
  <si>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</si>
  <si>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</si>
  <si>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</si>
  <si>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</si>
  <si>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</si>
  <si>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</si>
  <si>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</si>
  <si>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ribbasso_offerto</t>
  </si>
  <si>
    <t>1</t>
  </si>
  <si>
    <t>A</t>
  </si>
  <si>
    <t>B322757D64</t>
  </si>
  <si>
    <t>IDECABTAGENE VICLEUCEL</t>
  </si>
  <si>
    <t>049604010</t>
  </si>
  <si>
    <t>L01XL07</t>
  </si>
  <si>
    <t>10-100 Ml</t>
  </si>
  <si>
    <t>-</t>
  </si>
  <si>
    <t>sacca</t>
  </si>
  <si>
    <t>SA4</t>
  </si>
  <si>
    <t>ABECMA</t>
  </si>
  <si>
    <t>H</t>
  </si>
  <si>
    <t>33,35</t>
  </si>
  <si>
    <t>2</t>
  </si>
  <si>
    <t>B322758E37</t>
  </si>
  <si>
    <t>LISOCABTAGENE MARALEUCEL</t>
  </si>
  <si>
    <t>050053014</t>
  </si>
  <si>
    <t>L01XX88</t>
  </si>
  <si>
    <t>4,6 mL</t>
  </si>
  <si>
    <t>flaconcino</t>
  </si>
  <si>
    <t>fla</t>
  </si>
  <si>
    <t>BREYANZI</t>
  </si>
  <si>
    <t>3</t>
  </si>
  <si>
    <t>B322759F0A</t>
  </si>
  <si>
    <t>METRELEPTINA</t>
  </si>
  <si>
    <t>046926046</t>
  </si>
  <si>
    <t>A16AA07</t>
  </si>
  <si>
    <t>3 MG</t>
  </si>
  <si>
    <t>FLACONI</t>
  </si>
  <si>
    <t>FLA</t>
  </si>
  <si>
    <t>5147</t>
  </si>
  <si>
    <t>MYALEPTA*3MG 30FL 3ML</t>
  </si>
  <si>
    <t>B</t>
  </si>
  <si>
    <t>046926061</t>
  </si>
  <si>
    <t>5,8 MG</t>
  </si>
  <si>
    <t>5154</t>
  </si>
  <si>
    <t>MYALEPTA*5,8MG 30FL 3ML</t>
  </si>
  <si>
    <t>C</t>
  </si>
  <si>
    <t>046926022</t>
  </si>
  <si>
    <t>11,3 MG</t>
  </si>
  <si>
    <t>5161</t>
  </si>
  <si>
    <t>MYALEPTA*11,3MG 30FL 5ML</t>
  </si>
  <si>
    <t>5</t>
  </si>
  <si>
    <t>B32275B0B5</t>
  </si>
  <si>
    <t>PEGUNIGALSIDASI ALFA</t>
  </si>
  <si>
    <t>050667017</t>
  </si>
  <si>
    <t>A16AB20</t>
  </si>
  <si>
    <t>2 MG/ML</t>
  </si>
  <si>
    <t>20 MG (2 MG/ML)</t>
  </si>
  <si>
    <t>0100002131</t>
  </si>
  <si>
    <t>ELFABRIO*2MG/ML 1FL 10ML</t>
  </si>
  <si>
    <t>6</t>
  </si>
  <si>
    <t>B32275C188</t>
  </si>
  <si>
    <t>MIRIKIZUMAB</t>
  </si>
  <si>
    <t>050695016</t>
  </si>
  <si>
    <t>L04AC24</t>
  </si>
  <si>
    <t>300 MG</t>
  </si>
  <si>
    <t>20MG/ML</t>
  </si>
  <si>
    <t>FLACONE</t>
  </si>
  <si>
    <t>VL7575001IT</t>
  </si>
  <si>
    <t>OMVOH INJ 20MG/ML X1VIAL</t>
  </si>
  <si>
    <t>050695042</t>
  </si>
  <si>
    <t>100 MG</t>
  </si>
  <si>
    <t>100MG/ML</t>
  </si>
  <si>
    <t>PENNA</t>
  </si>
  <si>
    <t>PEN</t>
  </si>
  <si>
    <t>PS8011002IT</t>
  </si>
  <si>
    <t>OMVOH INJ 100MG/ML X2PEND</t>
  </si>
  <si>
    <t>7</t>
  </si>
  <si>
    <t>B32275D25B</t>
  </si>
  <si>
    <t>RAVULIZUMAB</t>
  </si>
  <si>
    <t>048059024</t>
  </si>
  <si>
    <t>L04AJ02</t>
  </si>
  <si>
    <t>300 mg</t>
  </si>
  <si>
    <t>3 ml</t>
  </si>
  <si>
    <t>Flaconcino</t>
  </si>
  <si>
    <t>FIA</t>
  </si>
  <si>
    <t>N/D</t>
  </si>
  <si>
    <t>ULTOMIRIS® 300 mg concentrato per soluzione per infusione (3ML-100MG/ML)</t>
  </si>
  <si>
    <t>048059036</t>
  </si>
  <si>
    <t>1100 mg</t>
  </si>
  <si>
    <t>11 ml</t>
  </si>
  <si>
    <t>FI5</t>
  </si>
  <si>
    <t>ULTOMIRIS® 1100 mg concentrato per soluzione per infusione</t>
  </si>
  <si>
    <t>8</t>
  </si>
  <si>
    <t>B32275E32E</t>
  </si>
  <si>
    <t>GILTERITINIB FUMARATO</t>
  </si>
  <si>
    <t>048312019</t>
  </si>
  <si>
    <t>L01EX13</t>
  </si>
  <si>
    <t>40mg</t>
  </si>
  <si>
    <t>compresse</t>
  </si>
  <si>
    <t>CO4</t>
  </si>
  <si>
    <t>160544</t>
  </si>
  <si>
    <t>XOSPATA 40mg - compresse rivestite con film - uso orale</t>
  </si>
  <si>
    <t>10</t>
  </si>
  <si>
    <t>B3227604D4</t>
  </si>
  <si>
    <t>DUPILUMAB</t>
  </si>
  <si>
    <t>045676069</t>
  </si>
  <si>
    <t>D11AH05</t>
  </si>
  <si>
    <t>2 ml (150mg/ml)</t>
  </si>
  <si>
    <t>siringa</t>
  </si>
  <si>
    <t>SI3</t>
  </si>
  <si>
    <t>816515</t>
  </si>
  <si>
    <t>DUPIXENT 300 mg soluzione iniettabile in siringa preriempita con sistema di sicurezza 2 ml (150mg/ml) (#) Dermatite atopica grave in pazienti adulti, adolescenti e bambini di età compresa tra 6 e 11 anni eligibili per la terapia sistemica</t>
  </si>
  <si>
    <t>045676107</t>
  </si>
  <si>
    <t>200 mg</t>
  </si>
  <si>
    <t>1,14ml -75mg/ml</t>
  </si>
  <si>
    <t>775132</t>
  </si>
  <si>
    <t>DUPIXENT 200 mg soluzione iniettabile in siringa preriempita con sistema di sicurezza 1,14ml (175mg/ml) (#) Dermatite atopica grave in pazienti adulti, adolescenti e bambini di età compresa tra 6 e 11 anni eligibili per la terapia sistemica</t>
  </si>
  <si>
    <t>045676184</t>
  </si>
  <si>
    <t>penna</t>
  </si>
  <si>
    <t>775133</t>
  </si>
  <si>
    <t>DUPIXENT 300 mg soluzione iniettabile in penna preriempita 2 ml (150mg/ml) (#) Dermatite atopica grave in pazienti adulti e adolescenti</t>
  </si>
  <si>
    <t>D</t>
  </si>
  <si>
    <t>045676145</t>
  </si>
  <si>
    <t>PE4</t>
  </si>
  <si>
    <t>775131</t>
  </si>
  <si>
    <t>DUPIXENT 200 mg soluzione iniettabile in penna preriempita 1,14ml (175mg/ml) (#) Dermatite atopica grave in pazienti adulti e adolescenti</t>
  </si>
  <si>
    <t>E</t>
  </si>
  <si>
    <t>045676057</t>
  </si>
  <si>
    <t>SI8</t>
  </si>
  <si>
    <t>761613</t>
  </si>
  <si>
    <t>DUPIXENT 300 mg soluzione iniettabile in siringa preriempita con sistema di sicurezza 2ml (150mg/ml) (#) Asma severo con infiammazione di tipo 2</t>
  </si>
  <si>
    <t>F</t>
  </si>
  <si>
    <t>045676095</t>
  </si>
  <si>
    <t>761612</t>
  </si>
  <si>
    <t>DUPIXENT 200 mg soluzione iniettabile in siringa preriempita con sistema di sicurezza 1,14ml (175mg/ml) (#) Asma severo con infiammazione di tipo 2</t>
  </si>
  <si>
    <t>G</t>
  </si>
  <si>
    <t>045676172</t>
  </si>
  <si>
    <t>775140</t>
  </si>
  <si>
    <t>DUPIXENT 300 mg soluzione iniettabile in penna preriempita  2 ml (150mg/ml) (#) Rinosinusite cronica severa con poliposi nasale e asma severo con infiammazione di tipo 2</t>
  </si>
  <si>
    <t>045676133</t>
  </si>
  <si>
    <t>775134</t>
  </si>
  <si>
    <t>DUPIXENT 200 mg soluzione iniettabile in penna preriempita 1,14ml (175mg/ml) (#) Asma severo con infiammazione di tipo 2</t>
  </si>
  <si>
    <t>11</t>
  </si>
  <si>
    <t>B3227615A7</t>
  </si>
  <si>
    <t>PATISIRAN</t>
  </si>
  <si>
    <t>046993010</t>
  </si>
  <si>
    <t>N07XX12</t>
  </si>
  <si>
    <t>5 ml</t>
  </si>
  <si>
    <t>2 mg/ml</t>
  </si>
  <si>
    <t>flacone</t>
  </si>
  <si>
    <t>Onpattro</t>
  </si>
  <si>
    <t>12</t>
  </si>
  <si>
    <t>B32276267A</t>
  </si>
  <si>
    <t>Irinotecan base anidra (come sale sucrosofato in formulazione liposomiale pegilata)</t>
  </si>
  <si>
    <t>045168010</t>
  </si>
  <si>
    <t>L01CE02</t>
  </si>
  <si>
    <t>4,3 mg/ml</t>
  </si>
  <si>
    <t>4,3</t>
  </si>
  <si>
    <t>soluzione</t>
  </si>
  <si>
    <t>12010793</t>
  </si>
  <si>
    <t>Onivyde pegylated liposomal 4,3 mg/ml</t>
  </si>
  <si>
    <t>13</t>
  </si>
  <si>
    <t>B32276374D</t>
  </si>
  <si>
    <t>CEFTOLOZANO+ TAZOBACTAM</t>
  </si>
  <si>
    <t>044506018</t>
  </si>
  <si>
    <t>J01DI54</t>
  </si>
  <si>
    <t>1g/0,5g</t>
  </si>
  <si>
    <t>na</t>
  </si>
  <si>
    <t>infusione</t>
  </si>
  <si>
    <t>1033486</t>
  </si>
  <si>
    <t>ZERBAXA</t>
  </si>
  <si>
    <t>14</t>
  </si>
  <si>
    <t>B322764820</t>
  </si>
  <si>
    <t>IMIPENEM - CILASTATINA - RELEBACTAM</t>
  </si>
  <si>
    <t>048537017</t>
  </si>
  <si>
    <t>J01DH56</t>
  </si>
  <si>
    <t>1042546</t>
  </si>
  <si>
    <t>RECARBRIO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</si>
  <si>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</si>
  <si>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</si>
  <si>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</si>
  <si>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</si>
  <si>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</si>
  <si>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</si>
  <si>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</si>
  <si>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</si>
  <si>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</si>
  <si>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VASOPRESSINA
(ARGIPRESSINA ACETATO)
</t>
  </si>
  <si>
    <t>PEMBROLIZUMAB</t>
  </si>
  <si>
    <t>DORAVIRINA+ LAMIVUDINA+ TENOVOFIR DISOPROXIL</t>
  </si>
  <si>
    <t>DAROLUTAMIDE</t>
  </si>
  <si>
    <t>GOLIMUMAB</t>
  </si>
  <si>
    <t>ASFOTASE ALFA</t>
  </si>
  <si>
    <t>INSULINA GLARGINE</t>
  </si>
  <si>
    <t xml:space="preserve">REMDESIVIR </t>
  </si>
  <si>
    <t>MEROPENEM/VABORBACTAM</t>
  </si>
  <si>
    <t>B3227658F3</t>
  </si>
  <si>
    <t>B3227669C6</t>
  </si>
  <si>
    <t>B322767A99</t>
  </si>
  <si>
    <t>B322768B6C</t>
  </si>
  <si>
    <t>B322769C3F</t>
  </si>
  <si>
    <t>B32276AD12</t>
  </si>
  <si>
    <t>B32276BDE5</t>
  </si>
  <si>
    <t>B32276CEB8</t>
  </si>
  <si>
    <t>B32276DF8B</t>
  </si>
  <si>
    <t>KEYTRUDA</t>
  </si>
  <si>
    <t>DELSTRIGO</t>
  </si>
  <si>
    <t>SIMPONI 100MG/1ML AUTOINJ PEN</t>
  </si>
  <si>
    <t>SIMPONI 50MG/0.5ML AUTOINJ PEN</t>
  </si>
  <si>
    <t>SIMPONI 50MG/0.5ML PREFILL SYR</t>
  </si>
  <si>
    <t>TOUJEO 300 UI/ML SOL.INIETTABILE IN PENNA PRERIEMPITA 1,5 ML</t>
  </si>
  <si>
    <t>H01BA01</t>
  </si>
  <si>
    <t>L01FF02</t>
  </si>
  <si>
    <t xml:space="preserve">J05AR24 </t>
  </si>
  <si>
    <t>L02BB06</t>
  </si>
  <si>
    <t>L04AB06</t>
  </si>
  <si>
    <t>A16AB13</t>
  </si>
  <si>
    <t>A10AE04</t>
  </si>
  <si>
    <t>J05AB16</t>
  </si>
  <si>
    <t>J01DH52</t>
  </si>
  <si>
    <t>044386023</t>
  </si>
  <si>
    <t>047426010</t>
  </si>
  <si>
    <t>048610012/E</t>
  </si>
  <si>
    <t>039541053</t>
  </si>
  <si>
    <t>039541014</t>
  </si>
  <si>
    <t>039541038</t>
  </si>
  <si>
    <t>043192347</t>
  </si>
  <si>
    <t>Bristol-Myers Squib Pharma srl</t>
  </si>
  <si>
    <t xml:space="preserve">CHIESI ITALIA SPA </t>
  </si>
  <si>
    <t xml:space="preserve">ELI LILLY ITALIA </t>
  </si>
  <si>
    <t xml:space="preserve">ALEXION PHARMA ITALY </t>
  </si>
  <si>
    <t>ASTELLAS Pharma spa</t>
  </si>
  <si>
    <t xml:space="preserve">SANOFI SRL </t>
  </si>
  <si>
    <t xml:space="preserve">  ALNYLAM ITALY SRL</t>
  </si>
  <si>
    <t>SERVIER ITALIA S.P.A.</t>
  </si>
  <si>
    <t>MSD Italia srl</t>
  </si>
  <si>
    <t>AOP ORPHAN PHARMACEUTICALS ITALY SRL</t>
  </si>
  <si>
    <t>BAYER SPA</t>
  </si>
  <si>
    <t>Janssen Cilag SpA</t>
  </si>
  <si>
    <t>GILEAD SCIENCES SRL</t>
  </si>
  <si>
    <t>CODIFI S.R.L. - CONSORZIO STABILE PER LA DISTRIBUZIONE</t>
  </si>
  <si>
    <t>40 UI</t>
  </si>
  <si>
    <t>40 UI/2 ML</t>
  </si>
  <si>
    <t xml:space="preserve">polvere per concentrato per soluzione per infusione </t>
  </si>
  <si>
    <t xml:space="preserve">EMPRESSIN EV10 F 40 UI /2 ML </t>
  </si>
  <si>
    <t>50,50</t>
  </si>
  <si>
    <t>NA</t>
  </si>
  <si>
    <t xml:space="preserve">NA </t>
  </si>
  <si>
    <t xml:space="preserve">4 ML / 25 MG/20 ML </t>
  </si>
  <si>
    <t>1034261</t>
  </si>
  <si>
    <t xml:space="preserve">100 MG / 300 MG  / 245 MG </t>
  </si>
  <si>
    <t>compressa</t>
  </si>
  <si>
    <t>1041146</t>
  </si>
  <si>
    <t xml:space="preserve">300 MG </t>
  </si>
  <si>
    <t>87140881</t>
  </si>
  <si>
    <t>NUBEQA 300 MG 112 CPR</t>
  </si>
  <si>
    <t>100 MG/ 1ML</t>
  </si>
  <si>
    <t xml:space="preserve">50 MG /0,5 ML </t>
  </si>
  <si>
    <t xml:space="preserve">50 MG/0,5 ML </t>
  </si>
  <si>
    <t xml:space="preserve">soluzione iniettabile </t>
  </si>
  <si>
    <t>SIR</t>
  </si>
  <si>
    <t>471856</t>
  </si>
  <si>
    <t>471854</t>
  </si>
  <si>
    <t>471855</t>
  </si>
  <si>
    <t xml:space="preserve">via di somministrazione </t>
  </si>
  <si>
    <t xml:space="preserve">STRENSIQ 100 mg /ml sol in 12 flaconcini da 0,8 ml </t>
  </si>
  <si>
    <t xml:space="preserve">0,8 ML </t>
  </si>
  <si>
    <t>ENDOVENOSA</t>
  </si>
  <si>
    <t xml:space="preserve">SOTTOCUTANEA </t>
  </si>
  <si>
    <t xml:space="preserve">300 UI /ML - 1,5 ML </t>
  </si>
  <si>
    <t xml:space="preserve">penna preriempita </t>
  </si>
  <si>
    <t>610915</t>
  </si>
  <si>
    <t>048854020</t>
  </si>
  <si>
    <t xml:space="preserve">100 MG </t>
  </si>
  <si>
    <t>104770</t>
  </si>
  <si>
    <t xml:space="preserve">VEKLURY® 100 MG - POLV 1 FL </t>
  </si>
  <si>
    <t>047422011</t>
  </si>
  <si>
    <t xml:space="preserve">1G/1G </t>
  </si>
  <si>
    <t>INFUSIONE USO ENDOVENOSO</t>
  </si>
  <si>
    <t>1G/1G  POLV</t>
  </si>
  <si>
    <t>52B48A</t>
  </si>
  <si>
    <t>VABOREM 1G 6FLAC- IT CO</t>
  </si>
  <si>
    <t xml:space="preserve">500 MG </t>
  </si>
  <si>
    <t>02344710484</t>
  </si>
  <si>
    <t>Via Sette Santi ,1 ,Firenze ,FI</t>
  </si>
  <si>
    <t>800904561</t>
  </si>
  <si>
    <t>garecodifi@legalmail.it</t>
  </si>
  <si>
    <t xml:space="preserve"> 02707070963</t>
  </si>
  <si>
    <t xml:space="preserve"> VIA BUONARROTI, 23, 20093, COLOGNO MONZESE (MI)</t>
  </si>
  <si>
    <t xml:space="preserve"> 0225101</t>
  </si>
  <si>
    <t>GAREJC@ACTALISCERTYMAIL.IT</t>
  </si>
  <si>
    <t>11187430159</t>
  </si>
  <si>
    <t>Via Melchiorre Gioia ,26 ,Milano ,MI</t>
  </si>
  <si>
    <t>02 43920221</t>
  </si>
  <si>
    <t>ufficiogaregilead@legalmail.it</t>
  </si>
  <si>
    <t>00887261006</t>
  </si>
  <si>
    <t>Via Vitorchiano ,151 ,ROMA ,RM</t>
  </si>
  <si>
    <t>06391911</t>
  </si>
  <si>
    <t>ufficiogare.msd@pec.it</t>
  </si>
  <si>
    <t>01726510595</t>
  </si>
  <si>
    <t>PIAZZALE DELL'INDUSTRIA 40/46 ,40/46 ,ROMA ,RM</t>
  </si>
  <si>
    <t>06503961</t>
  </si>
  <si>
    <t>ufficio.gare@cert.bms.com</t>
  </si>
  <si>
    <t>02944970348</t>
  </si>
  <si>
    <t>VIA GIACOMO CHIESI ,1 ,PARMA ,PR</t>
  </si>
  <si>
    <t>05211689217</t>
  </si>
  <si>
    <t>ufficiogarechiesitalia@pec.chiesi.com</t>
  </si>
  <si>
    <t>00426150488</t>
  </si>
  <si>
    <t>VIA GRAMSCI ,731 ,SESTO FIORENTINO ,FI</t>
  </si>
  <si>
    <t>05542571</t>
  </si>
  <si>
    <t>gare_lilly@actaliscertymail.it</t>
  </si>
  <si>
    <t>05665070966</t>
  </si>
  <si>
    <t>Via Melchiorre Gioia ,8 ,Milano ,MI</t>
  </si>
  <si>
    <t>0277679237</t>
  </si>
  <si>
    <t>uff.gare@alexion.legalmail.it</t>
  </si>
  <si>
    <t>00789580966</t>
  </si>
  <si>
    <t>Via Dante ,7 ,Milano ,MI</t>
  </si>
  <si>
    <t>02 92138296</t>
  </si>
  <si>
    <t>astellas.gare@legalmail.it</t>
  </si>
  <si>
    <t>09592090964</t>
  </si>
  <si>
    <t>VIA POLA ,11 ,MILANO ,MI</t>
  </si>
  <si>
    <t>0289732280</t>
  </si>
  <si>
    <t>ufficiogarealnylam@legalmail.it</t>
  </si>
  <si>
    <t>00924251002</t>
  </si>
  <si>
    <t>VIA LUCA PASSI ,85 ,ROMA ,RM</t>
  </si>
  <si>
    <t>06669081</t>
  </si>
  <si>
    <t>ufficiogare@pec.netgrs.it</t>
  </si>
  <si>
    <t>05849130157</t>
  </si>
  <si>
    <t xml:space="preserve">VIALE CERTOSA 130 - MILANO (MI) </t>
  </si>
  <si>
    <t>0239783955</t>
  </si>
  <si>
    <t xml:space="preserve">BAYER.UFFICIOGARE@BAYERSPA.LEGALMAIL.IT
</t>
  </si>
  <si>
    <t>00832400154</t>
  </si>
  <si>
    <t>VIALE LUIGI BODIO ,37/b ,MILANO ,MI</t>
  </si>
  <si>
    <t>0239391</t>
  </si>
  <si>
    <t>garesanofi@pec.it</t>
  </si>
  <si>
    <t>10564160967</t>
  </si>
  <si>
    <t>VIA UMBERTO FORTI ,1 ,PISA ,PI</t>
  </si>
  <si>
    <t>0508731644</t>
  </si>
  <si>
    <t>aopgare@pec.it</t>
  </si>
  <si>
    <t>COM</t>
  </si>
  <si>
    <t>SOTTOCUTANEA</t>
  </si>
  <si>
    <t>ORALE</t>
  </si>
  <si>
    <t>VIA ENDOVENOSA</t>
  </si>
  <si>
    <t>ENDOVENA</t>
  </si>
  <si>
    <t>SOTTOCUTE</t>
  </si>
  <si>
    <t>ENDOVENOSA DILUITO</t>
  </si>
  <si>
    <t>IV</t>
  </si>
  <si>
    <t>OS</t>
  </si>
  <si>
    <t>AGGIORNAMENTO PTORS N. 92 (LOTTO 1- 3) -93 ( LOTTO 5- 7) PRODOTTI ESAURITI  (LOTTO 8-23) (36 MESI)</t>
  </si>
  <si>
    <t>totale_offerto_lotto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</si>
</sst>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\ #,##0.00_)\ _-;\-\ #,##0.00\ _-"/>
    <numFmt numFmtId="165" formatCode="_-\ #,##0.000_)\ _-;\-\ #,##0.000\ _-"/>
    <numFmt numFmtId="166" formatCode="_-\ #,##0.00000_)\ _-;\-\ #,##0.00000\ _-"/>
    <numFmt numFmtId="167" formatCode="_-\ #,##0_)\ _-;\-\ #,##0\ _-"/>
    <numFmt numFmtId="168" formatCode="#,##0.00\ &quot;€&quot;"/>
  </numFmts>
  <fonts count="39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2" fontId="34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right"/>
    </xf>
    <xf numFmtId="49" fontId="36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164" fontId="34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22" fontId="34" fillId="0" borderId="2" xfId="0" applyNumberFormat="1" applyFont="1" applyBorder="1" applyAlignment="1">
      <alignment horizontal="center" vertical="center"/>
    </xf>
    <xf numFmtId="167" fontId="35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8" fontId="34" fillId="0" borderId="2" xfId="0" applyNumberFormat="1" applyFont="1" applyBorder="1" applyAlignment="1">
      <alignment horizontal="center" vertical="center"/>
    </xf>
    <xf numFmtId="168" fontId="35" fillId="0" borderId="2" xfId="0" applyNumberFormat="1" applyFont="1" applyBorder="1" applyAlignment="1">
      <alignment horizontal="center" vertical="center"/>
    </xf>
    <xf numFmtId="168" fontId="34" fillId="4" borderId="2" xfId="0" applyNumberFormat="1" applyFont="1" applyFill="1" applyBorder="1" applyAlignment="1">
      <alignment horizontal="center" vertical="center"/>
    </xf>
    <xf numFmtId="164" fontId="34" fillId="4" borderId="2" xfId="0" applyNumberFormat="1" applyFont="1" applyFill="1" applyBorder="1" applyAlignment="1">
      <alignment horizontal="center" vertical="center"/>
    </xf>
    <xf numFmtId="165" fontId="34" fillId="4" borderId="2" xfId="0" applyNumberFormat="1" applyFont="1" applyFill="1" applyBorder="1" applyAlignment="1">
      <alignment horizontal="center" vertical="center"/>
    </xf>
    <xf numFmtId="164" fontId="35" fillId="4" borderId="2" xfId="0" applyNumberFormat="1" applyFont="1" applyFill="1" applyBorder="1" applyAlignment="1">
      <alignment horizontal="center" vertical="center"/>
    </xf>
    <xf numFmtId="166" fontId="35" fillId="4" borderId="2" xfId="0" applyNumberFormat="1" applyFont="1" applyFill="1" applyBorder="1" applyAlignment="1">
      <alignment horizontal="center" vertical="center"/>
    </xf>
    <xf numFmtId="49" fontId="36" fillId="4" borderId="2" xfId="0" applyNumberFormat="1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>
      <alignment horizontal="center" vertical="center"/>
    </xf>
    <xf numFmtId="165" fontId="35" fillId="4" borderId="2" xfId="0" applyNumberFormat="1" applyFont="1" applyFill="1" applyBorder="1" applyAlignment="1">
      <alignment horizontal="center" vertical="center"/>
    </xf>
    <xf numFmtId="49" fontId="37" fillId="3" borderId="0" xfId="0" applyNumberFormat="1" applyFont="1" applyFill="1" applyAlignment="1">
      <alignment horizontal="left" vertical="center"/>
    </xf>
    <xf numFmtId="49" fontId="37" fillId="3" borderId="1" xfId="0" applyNumberFormat="1" applyFont="1" applyFill="1" applyBorder="1" applyAlignment="1">
      <alignment horizontal="left" vertical="center"/>
    </xf>
    <xf numFmtId="49" fontId="36" fillId="0" borderId="3" xfId="0" applyNumberFormat="1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168" fontId="34" fillId="4" borderId="2" xfId="0" applyNumberFormat="1" applyFont="1" applyFill="1" applyBorder="1" applyAlignment="1">
      <alignment horizontal="center" vertical="center"/>
    </xf>
    <xf numFmtId="168" fontId="34" fillId="4" borderId="3" xfId="0" applyNumberFormat="1" applyFont="1" applyFill="1" applyBorder="1" applyAlignment="1">
      <alignment horizontal="center" vertical="center"/>
    </xf>
    <xf numFmtId="168" fontId="34" fillId="4" borderId="5" xfId="0" applyNumberFormat="1" applyFont="1" applyFill="1" applyBorder="1" applyAlignment="1">
      <alignment horizontal="center" vertical="center"/>
    </xf>
    <xf numFmtId="168" fontId="34" fillId="4" borderId="4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FFICIO.GARE@CERT.BMS.COM" TargetMode="External"/><Relationship Id="rId2" Type="http://schemas.openxmlformats.org/officeDocument/2006/relationships/hyperlink" Target="mailto:UFFICIO.GARE@CERT.BMS.COM" TargetMode="External"/><Relationship Id="rId1" Type="http://schemas.openxmlformats.org/officeDocument/2006/relationships/hyperlink" Target="mailto:UFFICIO.GARE@CERT.BM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AYER.UFFICIOGARE@BAYERSPA.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abSelected="1" workbookViewId="0">
      <selection activeCell="AF30" sqref="AF30:AF37"/>
    </sheetView>
  </sheetViews>
  <sheetFormatPr defaultRowHeight="15" x14ac:dyDescent="0.25"/>
  <cols>
    <col min="1" max="2" width="8" style="3"/>
    <col min="3" max="3" width="12.5703125" style="3" customWidth="1"/>
    <col min="4" max="4" width="24.28515625" style="3" customWidth="1"/>
    <col min="5" max="5" width="16.28515625" style="3" customWidth="1"/>
    <col min="6" max="6" width="16.7109375" style="3" customWidth="1"/>
    <col min="7" max="7" width="18.28515625" style="3" customWidth="1"/>
    <col min="8" max="8" width="14.85546875" style="3" customWidth="1"/>
    <col min="9" max="9" width="14.28515625" style="2" customWidth="1"/>
    <col min="10" max="10" width="19.140625" style="2" customWidth="1"/>
    <col min="11" max="11" width="12.7109375" style="2" customWidth="1"/>
    <col min="12" max="13" width="22" style="2" customWidth="1"/>
    <col min="14" max="14" width="17.7109375" style="2" customWidth="1"/>
    <col min="15" max="16" width="14" style="3" customWidth="1"/>
    <col min="17" max="17" width="30.28515625" style="3" customWidth="1"/>
    <col min="18" max="18" width="17.7109375" style="3" customWidth="1"/>
    <col min="19" max="19" width="17" style="3" customWidth="1"/>
    <col min="20" max="20" width="16.5703125" style="3" customWidth="1"/>
    <col min="21" max="21" width="27.85546875" style="3" customWidth="1"/>
    <col min="22" max="23" width="8" style="3"/>
    <col min="24" max="24" width="38.5703125" style="3" customWidth="1"/>
    <col min="25" max="25" width="15.42578125" style="2" customWidth="1"/>
    <col min="26" max="26" width="12.28515625" style="3" customWidth="1"/>
    <col min="27" max="27" width="16.42578125" style="2" customWidth="1"/>
    <col min="28" max="28" width="18.28515625" style="2" customWidth="1"/>
    <col min="29" max="29" width="13.28515625" style="3" customWidth="1"/>
    <col min="30" max="30" width="8" style="3"/>
    <col min="31" max="31" width="15.42578125" style="1" bestFit="1" customWidth="1"/>
    <col min="32" max="32" width="18.140625" style="2" customWidth="1"/>
    <col min="33" max="33" width="8" style="3"/>
    <col min="34" max="34" width="9.42578125" style="2" bestFit="1" customWidth="1"/>
    <col min="35" max="35" width="8" style="2"/>
  </cols>
  <sheetData>
    <row r="1" spans="1:35" x14ac:dyDescent="0.25">
      <c r="A1" s="58" t="s">
        <v>373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</row>
    <row r="3" spans="1:35" s="4" customFormat="1" ht="15" customHeight="1" x14ac:dyDescent="0.2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14" t="s">
        <v>8</v>
      </c>
      <c r="J3" s="15" t="s">
        <v>9</v>
      </c>
      <c r="K3" s="16" t="s">
        <v>10</v>
      </c>
      <c r="L3" s="17" t="s">
        <v>11</v>
      </c>
      <c r="M3" s="47" t="s">
        <v>374</v>
      </c>
      <c r="N3" s="18" t="s">
        <v>12</v>
      </c>
      <c r="O3" s="19" t="s">
        <v>13</v>
      </c>
      <c r="P3" s="6" t="s">
        <v>289</v>
      </c>
      <c r="Q3" s="20" t="s">
        <v>14</v>
      </c>
      <c r="R3" s="21" t="s">
        <v>15</v>
      </c>
      <c r="S3" s="22" t="s">
        <v>16</v>
      </c>
      <c r="T3" s="23" t="s">
        <v>17</v>
      </c>
      <c r="U3" s="24" t="s">
        <v>18</v>
      </c>
      <c r="V3" s="25" t="s">
        <v>19</v>
      </c>
      <c r="W3" s="26" t="s">
        <v>20</v>
      </c>
      <c r="X3" s="27" t="s">
        <v>21</v>
      </c>
      <c r="Y3" s="28" t="s">
        <v>22</v>
      </c>
      <c r="Z3" s="29" t="s">
        <v>23</v>
      </c>
      <c r="AA3" s="30" t="s">
        <v>24</v>
      </c>
      <c r="AB3" s="31" t="s">
        <v>25</v>
      </c>
      <c r="AC3" s="32" t="s">
        <v>26</v>
      </c>
      <c r="AD3" s="33" t="s">
        <v>27</v>
      </c>
      <c r="AE3" s="34" t="s">
        <v>28</v>
      </c>
      <c r="AF3" s="35" t="s">
        <v>29</v>
      </c>
      <c r="AG3" s="36" t="s">
        <v>30</v>
      </c>
      <c r="AH3" s="37" t="s">
        <v>31</v>
      </c>
      <c r="AI3" s="38" t="s">
        <v>32</v>
      </c>
    </row>
    <row r="4" spans="1:35" x14ac:dyDescent="0.25">
      <c r="A4" s="39" t="s">
        <v>33</v>
      </c>
      <c r="B4" s="39" t="s">
        <v>34</v>
      </c>
      <c r="C4" s="39" t="s">
        <v>35</v>
      </c>
      <c r="D4" s="39" t="s">
        <v>36</v>
      </c>
      <c r="E4" s="39" t="s">
        <v>37</v>
      </c>
      <c r="F4" s="39" t="s">
        <v>38</v>
      </c>
      <c r="G4" s="39" t="s">
        <v>39</v>
      </c>
      <c r="H4" s="39" t="s">
        <v>40</v>
      </c>
      <c r="I4" s="40">
        <v>19</v>
      </c>
      <c r="J4" s="49">
        <v>192683.75</v>
      </c>
      <c r="K4" s="50"/>
      <c r="L4" s="50"/>
      <c r="M4" s="50"/>
      <c r="N4" s="51"/>
      <c r="O4" s="39" t="s">
        <v>41</v>
      </c>
      <c r="P4" s="39" t="s">
        <v>292</v>
      </c>
      <c r="Q4" s="39" t="s">
        <v>252</v>
      </c>
      <c r="R4" s="43" t="s">
        <v>324</v>
      </c>
      <c r="S4" s="43" t="s">
        <v>325</v>
      </c>
      <c r="T4" s="43" t="s">
        <v>326</v>
      </c>
      <c r="U4" s="43" t="s">
        <v>327</v>
      </c>
      <c r="V4" s="39" t="s">
        <v>42</v>
      </c>
      <c r="W4" s="39" t="s">
        <v>40</v>
      </c>
      <c r="X4" s="39" t="s">
        <v>43</v>
      </c>
      <c r="Y4" s="53"/>
      <c r="Z4" s="39" t="s">
        <v>44</v>
      </c>
      <c r="AA4" s="53"/>
      <c r="AB4" s="40">
        <v>10</v>
      </c>
      <c r="AC4" s="55"/>
      <c r="AD4" s="39" t="s">
        <v>33</v>
      </c>
      <c r="AE4" s="41">
        <v>49650</v>
      </c>
      <c r="AF4" s="42">
        <v>1</v>
      </c>
      <c r="AG4" s="55"/>
      <c r="AH4" s="53"/>
      <c r="AI4" s="53"/>
    </row>
    <row r="5" spans="1:35" x14ac:dyDescent="0.25">
      <c r="A5" s="39" t="s">
        <v>46</v>
      </c>
      <c r="B5" s="39" t="s">
        <v>34</v>
      </c>
      <c r="C5" s="39" t="s">
        <v>47</v>
      </c>
      <c r="D5" s="39" t="s">
        <v>48</v>
      </c>
      <c r="E5" s="39" t="s">
        <v>49</v>
      </c>
      <c r="F5" s="39" t="s">
        <v>50</v>
      </c>
      <c r="G5" s="39" t="s">
        <v>51</v>
      </c>
      <c r="H5" s="39" t="s">
        <v>40</v>
      </c>
      <c r="I5" s="40">
        <v>19</v>
      </c>
      <c r="J5" s="49">
        <v>186817.5</v>
      </c>
      <c r="K5" s="50"/>
      <c r="L5" s="50"/>
      <c r="M5" s="50"/>
      <c r="N5" s="51"/>
      <c r="O5" s="39" t="s">
        <v>52</v>
      </c>
      <c r="P5" s="39" t="s">
        <v>292</v>
      </c>
      <c r="Q5" s="39" t="s">
        <v>252</v>
      </c>
      <c r="R5" s="43" t="s">
        <v>324</v>
      </c>
      <c r="S5" s="43" t="s">
        <v>325</v>
      </c>
      <c r="T5" s="43" t="s">
        <v>326</v>
      </c>
      <c r="U5" s="43" t="s">
        <v>327</v>
      </c>
      <c r="V5" s="39" t="s">
        <v>53</v>
      </c>
      <c r="W5" s="39" t="s">
        <v>40</v>
      </c>
      <c r="X5" s="39" t="s">
        <v>54</v>
      </c>
      <c r="Y5" s="53"/>
      <c r="Z5" s="39" t="s">
        <v>44</v>
      </c>
      <c r="AA5" s="53"/>
      <c r="AB5" s="40">
        <v>10</v>
      </c>
      <c r="AC5" s="55"/>
      <c r="AD5" s="39" t="s">
        <v>33</v>
      </c>
      <c r="AE5" s="41">
        <v>48811</v>
      </c>
      <c r="AF5" s="42">
        <v>1</v>
      </c>
      <c r="AG5" s="55"/>
      <c r="AH5" s="53"/>
      <c r="AI5" s="53"/>
    </row>
    <row r="6" spans="1:35" x14ac:dyDescent="0.25">
      <c r="A6" s="60" t="s">
        <v>55</v>
      </c>
      <c r="B6" s="39" t="s">
        <v>34</v>
      </c>
      <c r="C6" s="39" t="s">
        <v>56</v>
      </c>
      <c r="D6" s="39" t="s">
        <v>57</v>
      </c>
      <c r="E6" s="39" t="s">
        <v>58</v>
      </c>
      <c r="F6" s="39" t="s">
        <v>59</v>
      </c>
      <c r="G6" s="39" t="s">
        <v>60</v>
      </c>
      <c r="H6" s="39" t="s">
        <v>60</v>
      </c>
      <c r="I6" s="40">
        <v>1755</v>
      </c>
      <c r="J6" s="49">
        <v>273.76</v>
      </c>
      <c r="K6" s="50"/>
      <c r="L6" s="50"/>
      <c r="M6" s="63"/>
      <c r="N6" s="51"/>
      <c r="O6" s="39" t="s">
        <v>61</v>
      </c>
      <c r="P6" s="39" t="s">
        <v>365</v>
      </c>
      <c r="Q6" s="39" t="s">
        <v>253</v>
      </c>
      <c r="R6" s="46" t="s">
        <v>328</v>
      </c>
      <c r="S6" s="46" t="s">
        <v>329</v>
      </c>
      <c r="T6" s="46" t="s">
        <v>330</v>
      </c>
      <c r="U6" s="46" t="s">
        <v>331</v>
      </c>
      <c r="V6" s="39" t="s">
        <v>62</v>
      </c>
      <c r="W6" s="39" t="s">
        <v>63</v>
      </c>
      <c r="X6" s="39" t="s">
        <v>64</v>
      </c>
      <c r="Y6" s="53"/>
      <c r="Z6" s="39" t="s">
        <v>44</v>
      </c>
      <c r="AA6" s="53"/>
      <c r="AB6" s="40">
        <v>10</v>
      </c>
      <c r="AC6" s="55"/>
      <c r="AD6" s="39" t="s">
        <v>33</v>
      </c>
      <c r="AE6" s="41">
        <v>48119</v>
      </c>
      <c r="AF6" s="42">
        <v>30</v>
      </c>
      <c r="AG6" s="55"/>
      <c r="AH6" s="53"/>
      <c r="AI6" s="53"/>
    </row>
    <row r="7" spans="1:35" x14ac:dyDescent="0.25">
      <c r="A7" s="61"/>
      <c r="B7" s="39" t="s">
        <v>65</v>
      </c>
      <c r="C7" s="39" t="s">
        <v>56</v>
      </c>
      <c r="D7" s="39" t="s">
        <v>57</v>
      </c>
      <c r="E7" s="39" t="s">
        <v>66</v>
      </c>
      <c r="F7" s="39" t="s">
        <v>59</v>
      </c>
      <c r="G7" s="39" t="s">
        <v>67</v>
      </c>
      <c r="H7" s="39" t="s">
        <v>67</v>
      </c>
      <c r="I7" s="40">
        <v>2106</v>
      </c>
      <c r="J7" s="49">
        <v>547.52</v>
      </c>
      <c r="K7" s="50"/>
      <c r="L7" s="50"/>
      <c r="M7" s="63"/>
      <c r="N7" s="51"/>
      <c r="O7" s="39" t="s">
        <v>61</v>
      </c>
      <c r="P7" s="39" t="s">
        <v>365</v>
      </c>
      <c r="Q7" s="39" t="s">
        <v>253</v>
      </c>
      <c r="R7" s="43" t="s">
        <v>328</v>
      </c>
      <c r="S7" s="43" t="s">
        <v>329</v>
      </c>
      <c r="T7" s="43" t="s">
        <v>330</v>
      </c>
      <c r="U7" s="43" t="s">
        <v>331</v>
      </c>
      <c r="V7" s="39" t="s">
        <v>62</v>
      </c>
      <c r="W7" s="39" t="s">
        <v>68</v>
      </c>
      <c r="X7" s="39" t="s">
        <v>69</v>
      </c>
      <c r="Y7" s="53"/>
      <c r="Z7" s="39" t="s">
        <v>44</v>
      </c>
      <c r="AA7" s="53"/>
      <c r="AB7" s="40">
        <v>10</v>
      </c>
      <c r="AC7" s="55"/>
      <c r="AD7" s="39" t="s">
        <v>33</v>
      </c>
      <c r="AE7" s="41">
        <v>48119</v>
      </c>
      <c r="AF7" s="42">
        <v>30</v>
      </c>
      <c r="AG7" s="55"/>
      <c r="AH7" s="53"/>
      <c r="AI7" s="53"/>
    </row>
    <row r="8" spans="1:35" x14ac:dyDescent="0.25">
      <c r="A8" s="62"/>
      <c r="B8" s="39" t="s">
        <v>70</v>
      </c>
      <c r="C8" s="39" t="s">
        <v>56</v>
      </c>
      <c r="D8" s="39" t="s">
        <v>57</v>
      </c>
      <c r="E8" s="39" t="s">
        <v>71</v>
      </c>
      <c r="F8" s="39" t="s">
        <v>59</v>
      </c>
      <c r="G8" s="39" t="s">
        <v>72</v>
      </c>
      <c r="H8" s="39" t="s">
        <v>72</v>
      </c>
      <c r="I8" s="40">
        <v>1053</v>
      </c>
      <c r="J8" s="49">
        <v>698.96</v>
      </c>
      <c r="K8" s="50"/>
      <c r="L8" s="50"/>
      <c r="M8" s="63"/>
      <c r="N8" s="51"/>
      <c r="O8" s="39" t="s">
        <v>61</v>
      </c>
      <c r="P8" s="39" t="s">
        <v>365</v>
      </c>
      <c r="Q8" s="39" t="s">
        <v>253</v>
      </c>
      <c r="R8" s="43" t="s">
        <v>328</v>
      </c>
      <c r="S8" s="43" t="s">
        <v>329</v>
      </c>
      <c r="T8" s="43" t="s">
        <v>330</v>
      </c>
      <c r="U8" s="43" t="s">
        <v>331</v>
      </c>
      <c r="V8" s="39" t="s">
        <v>62</v>
      </c>
      <c r="W8" s="39" t="s">
        <v>73</v>
      </c>
      <c r="X8" s="39" t="s">
        <v>74</v>
      </c>
      <c r="Y8" s="53"/>
      <c r="Z8" s="39" t="s">
        <v>44</v>
      </c>
      <c r="AA8" s="53"/>
      <c r="AB8" s="40">
        <v>10</v>
      </c>
      <c r="AC8" s="55"/>
      <c r="AD8" s="39" t="s">
        <v>33</v>
      </c>
      <c r="AE8" s="41">
        <v>48119</v>
      </c>
      <c r="AF8" s="42">
        <v>30</v>
      </c>
      <c r="AG8" s="55"/>
      <c r="AH8" s="53"/>
      <c r="AI8" s="53"/>
    </row>
    <row r="9" spans="1:35" x14ac:dyDescent="0.25">
      <c r="A9" s="39" t="s">
        <v>75</v>
      </c>
      <c r="B9" s="39" t="s">
        <v>34</v>
      </c>
      <c r="C9" s="39" t="s">
        <v>76</v>
      </c>
      <c r="D9" s="39" t="s">
        <v>77</v>
      </c>
      <c r="E9" s="39" t="s">
        <v>78</v>
      </c>
      <c r="F9" s="39" t="s">
        <v>79</v>
      </c>
      <c r="G9" s="39" t="s">
        <v>80</v>
      </c>
      <c r="H9" s="39" t="s">
        <v>81</v>
      </c>
      <c r="I9" s="40">
        <v>1497</v>
      </c>
      <c r="J9" s="49">
        <v>1758.66</v>
      </c>
      <c r="K9" s="50"/>
      <c r="L9" s="50"/>
      <c r="M9" s="50"/>
      <c r="N9" s="51"/>
      <c r="O9" s="39" t="s">
        <v>61</v>
      </c>
      <c r="P9" s="39" t="s">
        <v>367</v>
      </c>
      <c r="Q9" s="39" t="s">
        <v>253</v>
      </c>
      <c r="R9" s="43" t="s">
        <v>328</v>
      </c>
      <c r="S9" s="43" t="s">
        <v>329</v>
      </c>
      <c r="T9" s="43" t="s">
        <v>330</v>
      </c>
      <c r="U9" s="43" t="s">
        <v>331</v>
      </c>
      <c r="V9" s="39" t="s">
        <v>53</v>
      </c>
      <c r="W9" s="39" t="s">
        <v>82</v>
      </c>
      <c r="X9" s="39" t="s">
        <v>83</v>
      </c>
      <c r="Y9" s="53"/>
      <c r="Z9" s="39" t="s">
        <v>44</v>
      </c>
      <c r="AA9" s="53"/>
      <c r="AB9" s="40">
        <v>10</v>
      </c>
      <c r="AC9" s="55"/>
      <c r="AD9" s="39" t="s">
        <v>33</v>
      </c>
      <c r="AE9" s="41">
        <v>48098</v>
      </c>
      <c r="AF9" s="42">
        <v>1</v>
      </c>
      <c r="AG9" s="55"/>
      <c r="AH9" s="53"/>
      <c r="AI9" s="53"/>
    </row>
    <row r="10" spans="1:35" x14ac:dyDescent="0.25">
      <c r="A10" s="39" t="s">
        <v>84</v>
      </c>
      <c r="B10" s="39" t="s">
        <v>34</v>
      </c>
      <c r="C10" s="39" t="s">
        <v>85</v>
      </c>
      <c r="D10" s="39" t="s">
        <v>86</v>
      </c>
      <c r="E10" s="39" t="s">
        <v>87</v>
      </c>
      <c r="F10" s="39" t="s">
        <v>88</v>
      </c>
      <c r="G10" s="39" t="s">
        <v>89</v>
      </c>
      <c r="H10" s="39" t="s">
        <v>90</v>
      </c>
      <c r="I10" s="40">
        <v>2098</v>
      </c>
      <c r="J10" s="49">
        <v>599.20000000000005</v>
      </c>
      <c r="K10" s="50"/>
      <c r="L10" s="50"/>
      <c r="M10" s="64"/>
      <c r="N10" s="51"/>
      <c r="O10" s="39" t="s">
        <v>91</v>
      </c>
      <c r="P10" s="39" t="s">
        <v>368</v>
      </c>
      <c r="Q10" s="39" t="s">
        <v>254</v>
      </c>
      <c r="R10" s="43" t="s">
        <v>332</v>
      </c>
      <c r="S10" s="43" t="s">
        <v>333</v>
      </c>
      <c r="T10" s="43" t="s">
        <v>334</v>
      </c>
      <c r="U10" s="43" t="s">
        <v>335</v>
      </c>
      <c r="V10" s="39" t="s">
        <v>53</v>
      </c>
      <c r="W10" s="39" t="s">
        <v>92</v>
      </c>
      <c r="X10" s="39" t="s">
        <v>93</v>
      </c>
      <c r="Y10" s="53"/>
      <c r="Z10" s="39" t="s">
        <v>44</v>
      </c>
      <c r="AA10" s="53"/>
      <c r="AB10" s="40">
        <v>10</v>
      </c>
      <c r="AC10" s="55"/>
      <c r="AD10" s="39" t="s">
        <v>33</v>
      </c>
      <c r="AE10" s="41">
        <v>50551</v>
      </c>
      <c r="AF10" s="42">
        <v>1</v>
      </c>
      <c r="AG10" s="55"/>
      <c r="AH10" s="53"/>
      <c r="AI10" s="53"/>
    </row>
    <row r="11" spans="1:35" x14ac:dyDescent="0.25">
      <c r="A11" s="39" t="s">
        <v>84</v>
      </c>
      <c r="B11" s="39" t="s">
        <v>65</v>
      </c>
      <c r="C11" s="39" t="s">
        <v>85</v>
      </c>
      <c r="D11" s="39" t="s">
        <v>86</v>
      </c>
      <c r="E11" s="39" t="s">
        <v>94</v>
      </c>
      <c r="F11" s="39" t="s">
        <v>88</v>
      </c>
      <c r="G11" s="39" t="s">
        <v>95</v>
      </c>
      <c r="H11" s="39" t="s">
        <v>96</v>
      </c>
      <c r="I11" s="40">
        <v>15420</v>
      </c>
      <c r="J11" s="49">
        <v>599.20000000000005</v>
      </c>
      <c r="K11" s="50"/>
      <c r="L11" s="50"/>
      <c r="M11" s="65"/>
      <c r="N11" s="51"/>
      <c r="O11" s="39" t="s">
        <v>97</v>
      </c>
      <c r="P11" s="39" t="s">
        <v>369</v>
      </c>
      <c r="Q11" s="39" t="s">
        <v>254</v>
      </c>
      <c r="R11" s="43" t="s">
        <v>332</v>
      </c>
      <c r="S11" s="43" t="s">
        <v>333</v>
      </c>
      <c r="T11" s="43" t="s">
        <v>334</v>
      </c>
      <c r="U11" s="43" t="s">
        <v>335</v>
      </c>
      <c r="V11" s="39" t="s">
        <v>98</v>
      </c>
      <c r="W11" s="39" t="s">
        <v>99</v>
      </c>
      <c r="X11" s="39" t="s">
        <v>100</v>
      </c>
      <c r="Y11" s="53"/>
      <c r="Z11" s="39" t="s">
        <v>44</v>
      </c>
      <c r="AA11" s="53"/>
      <c r="AB11" s="40">
        <v>10</v>
      </c>
      <c r="AC11" s="55"/>
      <c r="AD11" s="39" t="s">
        <v>33</v>
      </c>
      <c r="AE11" s="41">
        <v>50551</v>
      </c>
      <c r="AF11" s="42">
        <v>2</v>
      </c>
      <c r="AG11" s="55"/>
      <c r="AH11" s="53"/>
      <c r="AI11" s="53"/>
    </row>
    <row r="12" spans="1:35" x14ac:dyDescent="0.25">
      <c r="A12" s="39" t="s">
        <v>101</v>
      </c>
      <c r="B12" s="39" t="s">
        <v>34</v>
      </c>
      <c r="C12" s="39" t="s">
        <v>102</v>
      </c>
      <c r="D12" s="39" t="s">
        <v>103</v>
      </c>
      <c r="E12" s="39" t="s">
        <v>104</v>
      </c>
      <c r="F12" s="39" t="s">
        <v>105</v>
      </c>
      <c r="G12" s="39" t="s">
        <v>106</v>
      </c>
      <c r="H12" s="39" t="s">
        <v>107</v>
      </c>
      <c r="I12" s="40">
        <v>4106</v>
      </c>
      <c r="J12" s="49">
        <v>2137.64</v>
      </c>
      <c r="K12" s="50"/>
      <c r="L12" s="50"/>
      <c r="M12" s="64"/>
      <c r="N12" s="51"/>
      <c r="O12" s="39" t="s">
        <v>108</v>
      </c>
      <c r="P12" s="39" t="s">
        <v>370</v>
      </c>
      <c r="Q12" s="39" t="s">
        <v>255</v>
      </c>
      <c r="R12" s="43" t="s">
        <v>336</v>
      </c>
      <c r="S12" s="43" t="s">
        <v>337</v>
      </c>
      <c r="T12" s="43" t="s">
        <v>338</v>
      </c>
      <c r="U12" s="43" t="s">
        <v>339</v>
      </c>
      <c r="V12" s="39" t="s">
        <v>109</v>
      </c>
      <c r="W12" s="39" t="s">
        <v>110</v>
      </c>
      <c r="X12" s="39" t="s">
        <v>111</v>
      </c>
      <c r="Y12" s="53"/>
      <c r="Z12" s="39" t="s">
        <v>44</v>
      </c>
      <c r="AA12" s="53"/>
      <c r="AB12" s="40">
        <v>10</v>
      </c>
      <c r="AC12" s="55"/>
      <c r="AD12" s="39" t="s">
        <v>33</v>
      </c>
      <c r="AE12" s="41">
        <v>49374</v>
      </c>
      <c r="AF12" s="42">
        <v>1</v>
      </c>
      <c r="AG12" s="55"/>
      <c r="AH12" s="53"/>
      <c r="AI12" s="53"/>
    </row>
    <row r="13" spans="1:35" x14ac:dyDescent="0.25">
      <c r="A13" s="39" t="s">
        <v>101</v>
      </c>
      <c r="B13" s="39" t="s">
        <v>65</v>
      </c>
      <c r="C13" s="39" t="s">
        <v>102</v>
      </c>
      <c r="D13" s="39" t="s">
        <v>103</v>
      </c>
      <c r="E13" s="39" t="s">
        <v>112</v>
      </c>
      <c r="F13" s="39" t="s">
        <v>105</v>
      </c>
      <c r="G13" s="39" t="s">
        <v>113</v>
      </c>
      <c r="H13" s="39" t="s">
        <v>114</v>
      </c>
      <c r="I13" s="40">
        <v>9289</v>
      </c>
      <c r="J13" s="49">
        <v>7838.03</v>
      </c>
      <c r="K13" s="50"/>
      <c r="L13" s="50"/>
      <c r="M13" s="65"/>
      <c r="N13" s="51"/>
      <c r="O13" s="39" t="s">
        <v>108</v>
      </c>
      <c r="P13" s="39" t="s">
        <v>370</v>
      </c>
      <c r="Q13" s="39" t="s">
        <v>255</v>
      </c>
      <c r="R13" s="43" t="s">
        <v>336</v>
      </c>
      <c r="S13" s="43" t="s">
        <v>337</v>
      </c>
      <c r="T13" s="43" t="s">
        <v>338</v>
      </c>
      <c r="U13" s="43" t="s">
        <v>339</v>
      </c>
      <c r="V13" s="39" t="s">
        <v>115</v>
      </c>
      <c r="W13" s="39" t="s">
        <v>110</v>
      </c>
      <c r="X13" s="39" t="s">
        <v>116</v>
      </c>
      <c r="Y13" s="53"/>
      <c r="Z13" s="39" t="s">
        <v>44</v>
      </c>
      <c r="AA13" s="53"/>
      <c r="AB13" s="40">
        <v>10</v>
      </c>
      <c r="AC13" s="55"/>
      <c r="AD13" s="39" t="s">
        <v>33</v>
      </c>
      <c r="AE13" s="41">
        <v>49374</v>
      </c>
      <c r="AF13" s="42">
        <v>1</v>
      </c>
      <c r="AG13" s="55"/>
      <c r="AH13" s="53"/>
      <c r="AI13" s="53"/>
    </row>
    <row r="14" spans="1:35" x14ac:dyDescent="0.25">
      <c r="A14" s="39" t="s">
        <v>117</v>
      </c>
      <c r="B14" s="43" t="s">
        <v>34</v>
      </c>
      <c r="C14" s="39" t="s">
        <v>118</v>
      </c>
      <c r="D14" s="39" t="s">
        <v>119</v>
      </c>
      <c r="E14" s="39" t="s">
        <v>120</v>
      </c>
      <c r="F14" s="39" t="s">
        <v>121</v>
      </c>
      <c r="G14" s="39" t="s">
        <v>122</v>
      </c>
      <c r="H14" s="39" t="s">
        <v>122</v>
      </c>
      <c r="I14" s="40">
        <v>133302</v>
      </c>
      <c r="J14" s="49">
        <v>123.63095</v>
      </c>
      <c r="K14" s="50"/>
      <c r="L14" s="50"/>
      <c r="M14" s="50"/>
      <c r="N14" s="51"/>
      <c r="O14" s="39" t="s">
        <v>123</v>
      </c>
      <c r="P14" s="39" t="s">
        <v>366</v>
      </c>
      <c r="Q14" s="39" t="s">
        <v>256</v>
      </c>
      <c r="R14" s="43" t="s">
        <v>340</v>
      </c>
      <c r="S14" s="43" t="s">
        <v>341</v>
      </c>
      <c r="T14" s="43" t="s">
        <v>342</v>
      </c>
      <c r="U14" s="43" t="s">
        <v>343</v>
      </c>
      <c r="V14" s="39" t="s">
        <v>124</v>
      </c>
      <c r="W14" s="39" t="s">
        <v>125</v>
      </c>
      <c r="X14" s="39" t="s">
        <v>126</v>
      </c>
      <c r="Y14" s="53"/>
      <c r="Z14" s="39" t="s">
        <v>44</v>
      </c>
      <c r="AA14" s="53"/>
      <c r="AB14" s="40">
        <v>10</v>
      </c>
      <c r="AC14" s="55"/>
      <c r="AD14" s="39" t="s">
        <v>33</v>
      </c>
      <c r="AE14" s="41">
        <v>49245</v>
      </c>
      <c r="AF14" s="42">
        <v>84</v>
      </c>
      <c r="AG14" s="55"/>
      <c r="AH14" s="53"/>
      <c r="AI14" s="53"/>
    </row>
    <row r="15" spans="1:35" x14ac:dyDescent="0.25">
      <c r="A15" s="60" t="s">
        <v>127</v>
      </c>
      <c r="B15" s="39" t="s">
        <v>34</v>
      </c>
      <c r="C15" s="39" t="s">
        <v>128</v>
      </c>
      <c r="D15" s="39" t="s">
        <v>129</v>
      </c>
      <c r="E15" s="39" t="s">
        <v>130</v>
      </c>
      <c r="F15" s="39" t="s">
        <v>131</v>
      </c>
      <c r="G15" s="39" t="s">
        <v>106</v>
      </c>
      <c r="H15" s="39" t="s">
        <v>132</v>
      </c>
      <c r="I15" s="40">
        <v>42705</v>
      </c>
      <c r="J15" s="49">
        <v>608</v>
      </c>
      <c r="K15" s="50"/>
      <c r="L15" s="50"/>
      <c r="M15" s="64"/>
      <c r="N15" s="51"/>
      <c r="O15" s="39" t="s">
        <v>133</v>
      </c>
      <c r="P15" s="39" t="s">
        <v>365</v>
      </c>
      <c r="Q15" s="39" t="s">
        <v>257</v>
      </c>
      <c r="R15" s="46" t="s">
        <v>356</v>
      </c>
      <c r="S15" s="46" t="s">
        <v>357</v>
      </c>
      <c r="T15" s="46" t="s">
        <v>358</v>
      </c>
      <c r="U15" s="46" t="s">
        <v>359</v>
      </c>
      <c r="V15" s="39" t="s">
        <v>134</v>
      </c>
      <c r="W15" s="39" t="s">
        <v>135</v>
      </c>
      <c r="X15" s="39" t="s">
        <v>136</v>
      </c>
      <c r="Y15" s="53"/>
      <c r="Z15" s="39" t="s">
        <v>44</v>
      </c>
      <c r="AA15" s="53"/>
      <c r="AB15" s="40">
        <v>10</v>
      </c>
      <c r="AC15" s="55"/>
      <c r="AD15" s="39" t="s">
        <v>33</v>
      </c>
      <c r="AE15" s="41">
        <v>48485</v>
      </c>
      <c r="AF15" s="42">
        <v>2</v>
      </c>
      <c r="AG15" s="55"/>
      <c r="AH15" s="53"/>
      <c r="AI15" s="53"/>
    </row>
    <row r="16" spans="1:35" x14ac:dyDescent="0.25">
      <c r="A16" s="61"/>
      <c r="B16" s="39" t="s">
        <v>65</v>
      </c>
      <c r="C16" s="39" t="s">
        <v>128</v>
      </c>
      <c r="D16" s="39" t="s">
        <v>129</v>
      </c>
      <c r="E16" s="39" t="s">
        <v>137</v>
      </c>
      <c r="F16" s="39" t="s">
        <v>131</v>
      </c>
      <c r="G16" s="39" t="s">
        <v>138</v>
      </c>
      <c r="H16" s="39" t="s">
        <v>139</v>
      </c>
      <c r="I16" s="40">
        <v>8775</v>
      </c>
      <c r="J16" s="49">
        <v>608</v>
      </c>
      <c r="K16" s="50"/>
      <c r="L16" s="50"/>
      <c r="M16" s="66"/>
      <c r="N16" s="51"/>
      <c r="O16" s="39" t="s">
        <v>133</v>
      </c>
      <c r="P16" s="39" t="s">
        <v>365</v>
      </c>
      <c r="Q16" s="39" t="s">
        <v>257</v>
      </c>
      <c r="R16" s="46" t="s">
        <v>356</v>
      </c>
      <c r="S16" s="46" t="s">
        <v>357</v>
      </c>
      <c r="T16" s="46" t="s">
        <v>358</v>
      </c>
      <c r="U16" s="46" t="s">
        <v>359</v>
      </c>
      <c r="V16" s="39" t="s">
        <v>134</v>
      </c>
      <c r="W16" s="39" t="s">
        <v>140</v>
      </c>
      <c r="X16" s="39" t="s">
        <v>141</v>
      </c>
      <c r="Y16" s="53"/>
      <c r="Z16" s="39" t="s">
        <v>44</v>
      </c>
      <c r="AA16" s="53"/>
      <c r="AB16" s="40">
        <v>10</v>
      </c>
      <c r="AC16" s="55"/>
      <c r="AD16" s="39" t="s">
        <v>33</v>
      </c>
      <c r="AE16" s="41">
        <v>48485</v>
      </c>
      <c r="AF16" s="42">
        <v>2</v>
      </c>
      <c r="AG16" s="55"/>
      <c r="AH16" s="53"/>
      <c r="AI16" s="53"/>
    </row>
    <row r="17" spans="1:35" x14ac:dyDescent="0.25">
      <c r="A17" s="61"/>
      <c r="B17" s="39" t="s">
        <v>70</v>
      </c>
      <c r="C17" s="39" t="s">
        <v>128</v>
      </c>
      <c r="D17" s="39" t="s">
        <v>129</v>
      </c>
      <c r="E17" s="39" t="s">
        <v>142</v>
      </c>
      <c r="F17" s="39" t="s">
        <v>131</v>
      </c>
      <c r="G17" s="39" t="s">
        <v>106</v>
      </c>
      <c r="H17" s="39" t="s">
        <v>132</v>
      </c>
      <c r="I17" s="40">
        <v>238290</v>
      </c>
      <c r="J17" s="49">
        <v>608</v>
      </c>
      <c r="K17" s="50"/>
      <c r="L17" s="50"/>
      <c r="M17" s="66"/>
      <c r="N17" s="51"/>
      <c r="O17" s="39" t="s">
        <v>143</v>
      </c>
      <c r="P17" s="39" t="s">
        <v>365</v>
      </c>
      <c r="Q17" s="39" t="s">
        <v>257</v>
      </c>
      <c r="R17" s="46" t="s">
        <v>356</v>
      </c>
      <c r="S17" s="46" t="s">
        <v>357</v>
      </c>
      <c r="T17" s="46" t="s">
        <v>358</v>
      </c>
      <c r="U17" s="46" t="s">
        <v>359</v>
      </c>
      <c r="V17" s="39" t="s">
        <v>98</v>
      </c>
      <c r="W17" s="39" t="s">
        <v>144</v>
      </c>
      <c r="X17" s="39" t="s">
        <v>145</v>
      </c>
      <c r="Y17" s="53"/>
      <c r="Z17" s="39" t="s">
        <v>44</v>
      </c>
      <c r="AA17" s="53"/>
      <c r="AB17" s="40">
        <v>10</v>
      </c>
      <c r="AC17" s="55"/>
      <c r="AD17" s="39" t="s">
        <v>33</v>
      </c>
      <c r="AE17" s="41">
        <v>48485</v>
      </c>
      <c r="AF17" s="42">
        <v>2</v>
      </c>
      <c r="AG17" s="55"/>
      <c r="AH17" s="53"/>
      <c r="AI17" s="53"/>
    </row>
    <row r="18" spans="1:35" x14ac:dyDescent="0.25">
      <c r="A18" s="61"/>
      <c r="B18" s="39" t="s">
        <v>146</v>
      </c>
      <c r="C18" s="39" t="s">
        <v>128</v>
      </c>
      <c r="D18" s="39" t="s">
        <v>129</v>
      </c>
      <c r="E18" s="39" t="s">
        <v>147</v>
      </c>
      <c r="F18" s="39" t="s">
        <v>131</v>
      </c>
      <c r="G18" s="39" t="s">
        <v>138</v>
      </c>
      <c r="H18" s="39" t="s">
        <v>139</v>
      </c>
      <c r="I18" s="40">
        <v>6555</v>
      </c>
      <c r="J18" s="49">
        <v>608</v>
      </c>
      <c r="K18" s="50"/>
      <c r="L18" s="50"/>
      <c r="M18" s="66"/>
      <c r="N18" s="51"/>
      <c r="O18" s="39" t="s">
        <v>143</v>
      </c>
      <c r="P18" s="39" t="s">
        <v>365</v>
      </c>
      <c r="Q18" s="39" t="s">
        <v>257</v>
      </c>
      <c r="R18" s="46" t="s">
        <v>356</v>
      </c>
      <c r="S18" s="46" t="s">
        <v>357</v>
      </c>
      <c r="T18" s="46" t="s">
        <v>358</v>
      </c>
      <c r="U18" s="46" t="s">
        <v>359</v>
      </c>
      <c r="V18" s="39" t="s">
        <v>148</v>
      </c>
      <c r="W18" s="39" t="s">
        <v>149</v>
      </c>
      <c r="X18" s="39" t="s">
        <v>150</v>
      </c>
      <c r="Y18" s="53"/>
      <c r="Z18" s="39" t="s">
        <v>44</v>
      </c>
      <c r="AA18" s="53"/>
      <c r="AB18" s="40">
        <v>10</v>
      </c>
      <c r="AC18" s="55"/>
      <c r="AD18" s="39" t="s">
        <v>33</v>
      </c>
      <c r="AE18" s="41">
        <v>48485</v>
      </c>
      <c r="AF18" s="42">
        <v>2</v>
      </c>
      <c r="AG18" s="55"/>
      <c r="AH18" s="53"/>
      <c r="AI18" s="53"/>
    </row>
    <row r="19" spans="1:35" x14ac:dyDescent="0.25">
      <c r="A19" s="61"/>
      <c r="B19" s="39" t="s">
        <v>151</v>
      </c>
      <c r="C19" s="39" t="s">
        <v>128</v>
      </c>
      <c r="D19" s="39" t="s">
        <v>129</v>
      </c>
      <c r="E19" s="39" t="s">
        <v>152</v>
      </c>
      <c r="F19" s="39" t="s">
        <v>131</v>
      </c>
      <c r="G19" s="39" t="s">
        <v>106</v>
      </c>
      <c r="H19" s="39" t="s">
        <v>132</v>
      </c>
      <c r="I19" s="40">
        <v>18876</v>
      </c>
      <c r="J19" s="49">
        <v>608</v>
      </c>
      <c r="K19" s="50"/>
      <c r="L19" s="50"/>
      <c r="M19" s="66"/>
      <c r="N19" s="51"/>
      <c r="O19" s="39" t="s">
        <v>133</v>
      </c>
      <c r="P19" s="39" t="s">
        <v>365</v>
      </c>
      <c r="Q19" s="39" t="s">
        <v>257</v>
      </c>
      <c r="R19" s="46" t="s">
        <v>356</v>
      </c>
      <c r="S19" s="46" t="s">
        <v>357</v>
      </c>
      <c r="T19" s="46" t="s">
        <v>358</v>
      </c>
      <c r="U19" s="46" t="s">
        <v>359</v>
      </c>
      <c r="V19" s="39" t="s">
        <v>153</v>
      </c>
      <c r="W19" s="39" t="s">
        <v>154</v>
      </c>
      <c r="X19" s="39" t="s">
        <v>155</v>
      </c>
      <c r="Y19" s="53"/>
      <c r="Z19" s="39" t="s">
        <v>34</v>
      </c>
      <c r="AA19" s="53"/>
      <c r="AB19" s="40">
        <v>10</v>
      </c>
      <c r="AC19" s="55"/>
      <c r="AD19" s="39" t="s">
        <v>33</v>
      </c>
      <c r="AE19" s="41">
        <v>48485</v>
      </c>
      <c r="AF19" s="42">
        <v>1</v>
      </c>
      <c r="AG19" s="55"/>
      <c r="AH19" s="53"/>
      <c r="AI19" s="53"/>
    </row>
    <row r="20" spans="1:35" x14ac:dyDescent="0.25">
      <c r="A20" s="61"/>
      <c r="B20" s="39" t="s">
        <v>156</v>
      </c>
      <c r="C20" s="39" t="s">
        <v>128</v>
      </c>
      <c r="D20" s="39" t="s">
        <v>129</v>
      </c>
      <c r="E20" s="39" t="s">
        <v>157</v>
      </c>
      <c r="F20" s="39" t="s">
        <v>131</v>
      </c>
      <c r="G20" s="39" t="s">
        <v>138</v>
      </c>
      <c r="H20" s="39" t="s">
        <v>139</v>
      </c>
      <c r="I20" s="40">
        <v>2496</v>
      </c>
      <c r="J20" s="49">
        <v>608</v>
      </c>
      <c r="K20" s="50"/>
      <c r="L20" s="50"/>
      <c r="M20" s="66"/>
      <c r="N20" s="51"/>
      <c r="O20" s="39" t="s">
        <v>133</v>
      </c>
      <c r="P20" s="39" t="s">
        <v>365</v>
      </c>
      <c r="Q20" s="39" t="s">
        <v>257</v>
      </c>
      <c r="R20" s="46" t="s">
        <v>356</v>
      </c>
      <c r="S20" s="46" t="s">
        <v>357</v>
      </c>
      <c r="T20" s="46" t="s">
        <v>358</v>
      </c>
      <c r="U20" s="46" t="s">
        <v>359</v>
      </c>
      <c r="V20" s="39" t="s">
        <v>134</v>
      </c>
      <c r="W20" s="39" t="s">
        <v>158</v>
      </c>
      <c r="X20" s="39" t="s">
        <v>159</v>
      </c>
      <c r="Y20" s="53"/>
      <c r="Z20" s="39" t="s">
        <v>34</v>
      </c>
      <c r="AA20" s="53"/>
      <c r="AB20" s="40">
        <v>10</v>
      </c>
      <c r="AC20" s="55"/>
      <c r="AD20" s="39" t="s">
        <v>33</v>
      </c>
      <c r="AE20" s="41">
        <v>48485</v>
      </c>
      <c r="AF20" s="42">
        <v>1</v>
      </c>
      <c r="AG20" s="55"/>
      <c r="AH20" s="53"/>
      <c r="AI20" s="53"/>
    </row>
    <row r="21" spans="1:35" x14ac:dyDescent="0.25">
      <c r="A21" s="61"/>
      <c r="B21" s="39" t="s">
        <v>160</v>
      </c>
      <c r="C21" s="39" t="s">
        <v>128</v>
      </c>
      <c r="D21" s="39" t="s">
        <v>129</v>
      </c>
      <c r="E21" s="39" t="s">
        <v>161</v>
      </c>
      <c r="F21" s="39" t="s">
        <v>131</v>
      </c>
      <c r="G21" s="39" t="s">
        <v>106</v>
      </c>
      <c r="H21" s="39" t="s">
        <v>132</v>
      </c>
      <c r="I21" s="40">
        <v>121290</v>
      </c>
      <c r="J21" s="49">
        <v>608</v>
      </c>
      <c r="K21" s="50"/>
      <c r="L21" s="50"/>
      <c r="M21" s="66"/>
      <c r="N21" s="51"/>
      <c r="O21" s="39" t="s">
        <v>143</v>
      </c>
      <c r="P21" s="39" t="s">
        <v>365</v>
      </c>
      <c r="Q21" s="39" t="s">
        <v>257</v>
      </c>
      <c r="R21" s="46" t="s">
        <v>356</v>
      </c>
      <c r="S21" s="46" t="s">
        <v>357</v>
      </c>
      <c r="T21" s="46" t="s">
        <v>358</v>
      </c>
      <c r="U21" s="46" t="s">
        <v>359</v>
      </c>
      <c r="V21" s="39" t="s">
        <v>148</v>
      </c>
      <c r="W21" s="39" t="s">
        <v>162</v>
      </c>
      <c r="X21" s="39" t="s">
        <v>163</v>
      </c>
      <c r="Y21" s="53"/>
      <c r="Z21" s="39" t="s">
        <v>34</v>
      </c>
      <c r="AA21" s="53"/>
      <c r="AB21" s="40">
        <v>10</v>
      </c>
      <c r="AC21" s="55"/>
      <c r="AD21" s="39" t="s">
        <v>33</v>
      </c>
      <c r="AE21" s="41">
        <v>48485</v>
      </c>
      <c r="AF21" s="42">
        <v>1</v>
      </c>
      <c r="AG21" s="55"/>
      <c r="AH21" s="53"/>
      <c r="AI21" s="53"/>
    </row>
    <row r="22" spans="1:35" x14ac:dyDescent="0.25">
      <c r="A22" s="62"/>
      <c r="B22" s="39" t="s">
        <v>44</v>
      </c>
      <c r="C22" s="39" t="s">
        <v>128</v>
      </c>
      <c r="D22" s="39" t="s">
        <v>129</v>
      </c>
      <c r="E22" s="39" t="s">
        <v>164</v>
      </c>
      <c r="F22" s="39" t="s">
        <v>131</v>
      </c>
      <c r="G22" s="39" t="s">
        <v>138</v>
      </c>
      <c r="H22" s="39" t="s">
        <v>139</v>
      </c>
      <c r="I22" s="40">
        <v>1115</v>
      </c>
      <c r="J22" s="49">
        <v>608</v>
      </c>
      <c r="K22" s="50"/>
      <c r="L22" s="50"/>
      <c r="M22" s="65"/>
      <c r="N22" s="51"/>
      <c r="O22" s="39" t="s">
        <v>143</v>
      </c>
      <c r="P22" s="39" t="s">
        <v>365</v>
      </c>
      <c r="Q22" s="39" t="s">
        <v>257</v>
      </c>
      <c r="R22" s="46" t="s">
        <v>356</v>
      </c>
      <c r="S22" s="46" t="s">
        <v>357</v>
      </c>
      <c r="T22" s="46" t="s">
        <v>358</v>
      </c>
      <c r="U22" s="46" t="s">
        <v>359</v>
      </c>
      <c r="V22" s="39" t="s">
        <v>148</v>
      </c>
      <c r="W22" s="39" t="s">
        <v>165</v>
      </c>
      <c r="X22" s="39" t="s">
        <v>166</v>
      </c>
      <c r="Y22" s="53"/>
      <c r="Z22" s="39" t="s">
        <v>34</v>
      </c>
      <c r="AA22" s="53"/>
      <c r="AB22" s="40">
        <v>10</v>
      </c>
      <c r="AC22" s="55"/>
      <c r="AD22" s="39" t="s">
        <v>33</v>
      </c>
      <c r="AE22" s="41">
        <v>48485</v>
      </c>
      <c r="AF22" s="42">
        <v>1</v>
      </c>
      <c r="AG22" s="55"/>
      <c r="AH22" s="53"/>
      <c r="AI22" s="53"/>
    </row>
    <row r="23" spans="1:35" x14ac:dyDescent="0.25">
      <c r="A23" s="39" t="s">
        <v>167</v>
      </c>
      <c r="B23" s="39" t="s">
        <v>34</v>
      </c>
      <c r="C23" s="39" t="s">
        <v>168</v>
      </c>
      <c r="D23" s="39" t="s">
        <v>169</v>
      </c>
      <c r="E23" s="39" t="s">
        <v>170</v>
      </c>
      <c r="F23" s="39" t="s">
        <v>171</v>
      </c>
      <c r="G23" s="39" t="s">
        <v>172</v>
      </c>
      <c r="H23" s="39" t="s">
        <v>173</v>
      </c>
      <c r="I23" s="40">
        <v>7378</v>
      </c>
      <c r="J23" s="49">
        <v>4691.18</v>
      </c>
      <c r="K23" s="50"/>
      <c r="L23" s="50"/>
      <c r="M23" s="50"/>
      <c r="N23" s="51"/>
      <c r="O23" s="39" t="s">
        <v>174</v>
      </c>
      <c r="P23" s="39" t="s">
        <v>368</v>
      </c>
      <c r="Q23" s="39" t="s">
        <v>258</v>
      </c>
      <c r="R23" s="43" t="s">
        <v>344</v>
      </c>
      <c r="S23" s="43" t="s">
        <v>345</v>
      </c>
      <c r="T23" s="43" t="s">
        <v>346</v>
      </c>
      <c r="U23" s="43" t="s">
        <v>347</v>
      </c>
      <c r="V23" s="39" t="s">
        <v>53</v>
      </c>
      <c r="W23" s="39" t="s">
        <v>170</v>
      </c>
      <c r="X23" s="39" t="s">
        <v>175</v>
      </c>
      <c r="Y23" s="53"/>
      <c r="Z23" s="43" t="s">
        <v>44</v>
      </c>
      <c r="AA23" s="53"/>
      <c r="AB23" s="40">
        <v>10</v>
      </c>
      <c r="AC23" s="55"/>
      <c r="AD23" s="39" t="s">
        <v>33</v>
      </c>
      <c r="AE23" s="41">
        <v>48820</v>
      </c>
      <c r="AF23" s="42">
        <v>1</v>
      </c>
      <c r="AG23" s="55"/>
      <c r="AH23" s="53"/>
      <c r="AI23" s="53"/>
    </row>
    <row r="24" spans="1:35" x14ac:dyDescent="0.25">
      <c r="A24" s="39" t="s">
        <v>176</v>
      </c>
      <c r="B24" s="39" t="s">
        <v>34</v>
      </c>
      <c r="C24" s="39" t="s">
        <v>177</v>
      </c>
      <c r="D24" s="39" t="s">
        <v>178</v>
      </c>
      <c r="E24" s="39" t="s">
        <v>179</v>
      </c>
      <c r="F24" s="39" t="s">
        <v>180</v>
      </c>
      <c r="G24" s="39" t="s">
        <v>181</v>
      </c>
      <c r="H24" s="39" t="s">
        <v>182</v>
      </c>
      <c r="I24" s="40">
        <v>34554</v>
      </c>
      <c r="J24" s="49">
        <v>224.9</v>
      </c>
      <c r="K24" s="50"/>
      <c r="L24" s="50"/>
      <c r="M24" s="50"/>
      <c r="N24" s="51"/>
      <c r="O24" s="39" t="s">
        <v>183</v>
      </c>
      <c r="P24" s="39" t="s">
        <v>371</v>
      </c>
      <c r="Q24" s="39" t="s">
        <v>259</v>
      </c>
      <c r="R24" s="43" t="s">
        <v>348</v>
      </c>
      <c r="S24" s="43" t="s">
        <v>349</v>
      </c>
      <c r="T24" s="43" t="s">
        <v>350</v>
      </c>
      <c r="U24" s="43" t="s">
        <v>351</v>
      </c>
      <c r="V24" s="39" t="s">
        <v>53</v>
      </c>
      <c r="W24" s="39" t="s">
        <v>184</v>
      </c>
      <c r="X24" s="39" t="s">
        <v>185</v>
      </c>
      <c r="Y24" s="53"/>
      <c r="Z24" s="39" t="s">
        <v>44</v>
      </c>
      <c r="AA24" s="53"/>
      <c r="AB24" s="40">
        <v>10</v>
      </c>
      <c r="AC24" s="55"/>
      <c r="AD24" s="39" t="s">
        <v>33</v>
      </c>
      <c r="AE24" s="41">
        <v>1</v>
      </c>
      <c r="AF24" s="42">
        <v>1</v>
      </c>
      <c r="AG24" s="55"/>
      <c r="AH24" s="53"/>
      <c r="AI24" s="53"/>
    </row>
    <row r="25" spans="1:35" x14ac:dyDescent="0.25">
      <c r="A25" s="39" t="s">
        <v>186</v>
      </c>
      <c r="B25" s="39" t="s">
        <v>34</v>
      </c>
      <c r="C25" s="39" t="s">
        <v>187</v>
      </c>
      <c r="D25" s="39" t="s">
        <v>188</v>
      </c>
      <c r="E25" s="39" t="s">
        <v>189</v>
      </c>
      <c r="F25" s="39" t="s">
        <v>190</v>
      </c>
      <c r="G25" s="39" t="s">
        <v>191</v>
      </c>
      <c r="H25" s="39" t="s">
        <v>192</v>
      </c>
      <c r="I25" s="40">
        <v>126750</v>
      </c>
      <c r="J25" s="49">
        <v>49.027000000000001</v>
      </c>
      <c r="K25" s="50"/>
      <c r="L25" s="50"/>
      <c r="M25" s="50"/>
      <c r="N25" s="51"/>
      <c r="O25" s="39" t="s">
        <v>193</v>
      </c>
      <c r="P25" s="39" t="s">
        <v>368</v>
      </c>
      <c r="Q25" s="39" t="s">
        <v>260</v>
      </c>
      <c r="R25" s="43" t="s">
        <v>320</v>
      </c>
      <c r="S25" s="43" t="s">
        <v>321</v>
      </c>
      <c r="T25" s="43" t="s">
        <v>322</v>
      </c>
      <c r="U25" s="43" t="s">
        <v>323</v>
      </c>
      <c r="V25" s="39" t="s">
        <v>109</v>
      </c>
      <c r="W25" s="39" t="s">
        <v>194</v>
      </c>
      <c r="X25" s="39" t="s">
        <v>195</v>
      </c>
      <c r="Y25" s="53"/>
      <c r="Z25" s="39" t="s">
        <v>44</v>
      </c>
      <c r="AA25" s="53"/>
      <c r="AB25" s="40">
        <v>10</v>
      </c>
      <c r="AC25" s="55"/>
      <c r="AD25" s="39" t="s">
        <v>33</v>
      </c>
      <c r="AE25" s="41">
        <v>47053</v>
      </c>
      <c r="AF25" s="42">
        <v>10</v>
      </c>
      <c r="AG25" s="55"/>
      <c r="AH25" s="53"/>
      <c r="AI25" s="53"/>
    </row>
    <row r="26" spans="1:35" x14ac:dyDescent="0.25">
      <c r="A26" s="39" t="s">
        <v>196</v>
      </c>
      <c r="B26" s="39" t="s">
        <v>34</v>
      </c>
      <c r="C26" s="39" t="s">
        <v>197</v>
      </c>
      <c r="D26" s="39" t="s">
        <v>198</v>
      </c>
      <c r="E26" s="39" t="s">
        <v>199</v>
      </c>
      <c r="F26" s="39" t="s">
        <v>200</v>
      </c>
      <c r="G26" s="44" t="s">
        <v>307</v>
      </c>
      <c r="H26" s="39" t="s">
        <v>192</v>
      </c>
      <c r="I26" s="40">
        <v>35938</v>
      </c>
      <c r="J26" s="49">
        <v>89.8</v>
      </c>
      <c r="K26" s="50"/>
      <c r="L26" s="50"/>
      <c r="M26" s="50"/>
      <c r="N26" s="51"/>
      <c r="O26" s="39" t="s">
        <v>193</v>
      </c>
      <c r="P26" s="39" t="s">
        <v>368</v>
      </c>
      <c r="Q26" s="39" t="s">
        <v>260</v>
      </c>
      <c r="R26" s="43" t="s">
        <v>320</v>
      </c>
      <c r="S26" s="43" t="s">
        <v>321</v>
      </c>
      <c r="T26" s="43" t="s">
        <v>322</v>
      </c>
      <c r="U26" s="43" t="s">
        <v>323</v>
      </c>
      <c r="V26" s="39" t="s">
        <v>109</v>
      </c>
      <c r="W26" s="39" t="s">
        <v>201</v>
      </c>
      <c r="X26" s="39" t="s">
        <v>202</v>
      </c>
      <c r="Y26" s="53"/>
      <c r="Z26" s="39" t="s">
        <v>44</v>
      </c>
      <c r="AA26" s="53"/>
      <c r="AB26" s="40">
        <v>10</v>
      </c>
      <c r="AC26" s="55"/>
      <c r="AD26" s="39" t="s">
        <v>33</v>
      </c>
      <c r="AE26" s="41">
        <v>48959</v>
      </c>
      <c r="AF26" s="42">
        <v>25</v>
      </c>
      <c r="AG26" s="55"/>
      <c r="AH26" s="53"/>
      <c r="AI26" s="53"/>
    </row>
    <row r="27" spans="1:35" x14ac:dyDescent="0.25">
      <c r="A27" s="39" t="s">
        <v>203</v>
      </c>
      <c r="B27" s="39" t="s">
        <v>34</v>
      </c>
      <c r="C27" s="39" t="s">
        <v>221</v>
      </c>
      <c r="D27" s="39" t="s">
        <v>212</v>
      </c>
      <c r="E27" s="39"/>
      <c r="F27" s="39" t="s">
        <v>236</v>
      </c>
      <c r="G27" s="43" t="s">
        <v>266</v>
      </c>
      <c r="H27" s="43" t="s">
        <v>267</v>
      </c>
      <c r="I27" s="40">
        <v>14664</v>
      </c>
      <c r="J27" s="49">
        <v>81</v>
      </c>
      <c r="K27" s="49">
        <v>81</v>
      </c>
      <c r="L27" s="49">
        <v>1187784</v>
      </c>
      <c r="M27" s="48">
        <f t="shared" ref="M27" si="0">L27</f>
        <v>1187784</v>
      </c>
      <c r="N27" s="40">
        <v>50.5</v>
      </c>
      <c r="O27" s="43" t="s">
        <v>268</v>
      </c>
      <c r="P27" s="39" t="s">
        <v>368</v>
      </c>
      <c r="Q27" s="46" t="s">
        <v>261</v>
      </c>
      <c r="R27" s="46" t="s">
        <v>360</v>
      </c>
      <c r="S27" s="46" t="s">
        <v>361</v>
      </c>
      <c r="T27" s="46" t="s">
        <v>362</v>
      </c>
      <c r="U27" s="46" t="s">
        <v>363</v>
      </c>
      <c r="V27" s="43" t="s">
        <v>109</v>
      </c>
      <c r="W27" s="43" t="s">
        <v>236</v>
      </c>
      <c r="X27" s="43" t="s">
        <v>269</v>
      </c>
      <c r="Y27" s="40">
        <v>1800</v>
      </c>
      <c r="Z27" s="43" t="s">
        <v>70</v>
      </c>
      <c r="AA27" s="40">
        <v>1800</v>
      </c>
      <c r="AB27" s="40">
        <v>10</v>
      </c>
      <c r="AC27" s="43" t="s">
        <v>270</v>
      </c>
      <c r="AD27" s="43" t="s">
        <v>33</v>
      </c>
      <c r="AE27" s="41" t="s">
        <v>271</v>
      </c>
      <c r="AF27" s="42">
        <v>10</v>
      </c>
      <c r="AG27" s="39"/>
      <c r="AH27" s="45" t="s">
        <v>272</v>
      </c>
      <c r="AI27" s="40"/>
    </row>
    <row r="28" spans="1:35" x14ac:dyDescent="0.25">
      <c r="A28" s="39" t="s">
        <v>204</v>
      </c>
      <c r="B28" s="39" t="s">
        <v>34</v>
      </c>
      <c r="C28" s="39" t="s">
        <v>222</v>
      </c>
      <c r="D28" s="39" t="s">
        <v>213</v>
      </c>
      <c r="E28" s="39" t="s">
        <v>245</v>
      </c>
      <c r="F28" s="39" t="s">
        <v>237</v>
      </c>
      <c r="G28" s="43" t="s">
        <v>273</v>
      </c>
      <c r="H28" s="43" t="s">
        <v>271</v>
      </c>
      <c r="I28" s="40">
        <v>144210</v>
      </c>
      <c r="J28" s="49">
        <v>1130.3</v>
      </c>
      <c r="K28" s="50"/>
      <c r="L28" s="50"/>
      <c r="M28" s="50"/>
      <c r="N28" s="51"/>
      <c r="O28" s="39" t="s">
        <v>193</v>
      </c>
      <c r="P28" s="39" t="s">
        <v>368</v>
      </c>
      <c r="Q28" s="39" t="s">
        <v>260</v>
      </c>
      <c r="R28" s="43" t="s">
        <v>320</v>
      </c>
      <c r="S28" s="43" t="s">
        <v>321</v>
      </c>
      <c r="T28" s="43" t="s">
        <v>322</v>
      </c>
      <c r="U28" s="43" t="s">
        <v>323</v>
      </c>
      <c r="V28" s="39" t="s">
        <v>62</v>
      </c>
      <c r="W28" s="43" t="s">
        <v>274</v>
      </c>
      <c r="X28" s="39" t="s">
        <v>230</v>
      </c>
      <c r="Y28" s="53"/>
      <c r="Z28" s="43" t="s">
        <v>44</v>
      </c>
      <c r="AA28" s="53"/>
      <c r="AB28" s="40">
        <v>10</v>
      </c>
      <c r="AC28" s="55"/>
      <c r="AD28" s="43" t="s">
        <v>33</v>
      </c>
      <c r="AE28" s="41">
        <v>47684</v>
      </c>
      <c r="AF28" s="42">
        <v>1</v>
      </c>
      <c r="AG28" s="55"/>
      <c r="AH28" s="53"/>
      <c r="AI28" s="53"/>
    </row>
    <row r="29" spans="1:35" x14ac:dyDescent="0.25">
      <c r="A29" s="39" t="s">
        <v>205</v>
      </c>
      <c r="B29" s="39" t="s">
        <v>34</v>
      </c>
      <c r="C29" s="39" t="s">
        <v>223</v>
      </c>
      <c r="D29" s="39" t="s">
        <v>214</v>
      </c>
      <c r="E29" s="39" t="s">
        <v>246</v>
      </c>
      <c r="F29" s="39" t="s">
        <v>238</v>
      </c>
      <c r="G29" s="43" t="s">
        <v>275</v>
      </c>
      <c r="H29" s="43" t="s">
        <v>272</v>
      </c>
      <c r="I29" s="40">
        <v>481494</v>
      </c>
      <c r="J29" s="49">
        <v>13.07</v>
      </c>
      <c r="K29" s="50"/>
      <c r="L29" s="50"/>
      <c r="M29" s="50"/>
      <c r="N29" s="51"/>
      <c r="O29" s="43" t="s">
        <v>276</v>
      </c>
      <c r="P29" s="39" t="s">
        <v>372</v>
      </c>
      <c r="Q29" s="39" t="s">
        <v>260</v>
      </c>
      <c r="R29" s="43" t="s">
        <v>320</v>
      </c>
      <c r="S29" s="43" t="s">
        <v>321</v>
      </c>
      <c r="T29" s="43" t="s">
        <v>322</v>
      </c>
      <c r="U29" s="43" t="s">
        <v>323</v>
      </c>
      <c r="V29" s="46" t="s">
        <v>364</v>
      </c>
      <c r="W29" s="43" t="s">
        <v>277</v>
      </c>
      <c r="X29" s="39" t="s">
        <v>231</v>
      </c>
      <c r="Y29" s="54"/>
      <c r="Z29" s="43" t="s">
        <v>44</v>
      </c>
      <c r="AA29" s="53"/>
      <c r="AB29" s="40">
        <v>10</v>
      </c>
      <c r="AC29" s="55"/>
      <c r="AD29" s="43" t="s">
        <v>33</v>
      </c>
      <c r="AE29" s="41">
        <v>48910</v>
      </c>
      <c r="AF29" s="42">
        <v>30</v>
      </c>
      <c r="AG29" s="55"/>
      <c r="AH29" s="53"/>
      <c r="AI29" s="53"/>
    </row>
    <row r="30" spans="1:35" x14ac:dyDescent="0.25">
      <c r="A30" s="39" t="s">
        <v>206</v>
      </c>
      <c r="B30" s="39" t="s">
        <v>34</v>
      </c>
      <c r="C30" s="39" t="s">
        <v>224</v>
      </c>
      <c r="D30" s="39" t="s">
        <v>215</v>
      </c>
      <c r="E30" s="39" t="s">
        <v>247</v>
      </c>
      <c r="F30" s="39" t="s">
        <v>239</v>
      </c>
      <c r="G30" s="43" t="s">
        <v>278</v>
      </c>
      <c r="H30" s="43" t="s">
        <v>278</v>
      </c>
      <c r="I30" s="40">
        <v>571334</v>
      </c>
      <c r="J30" s="49">
        <v>12.32</v>
      </c>
      <c r="K30" s="50"/>
      <c r="L30" s="50"/>
      <c r="M30" s="50"/>
      <c r="N30" s="51"/>
      <c r="O30" s="39" t="s">
        <v>123</v>
      </c>
      <c r="P30" s="39" t="s">
        <v>366</v>
      </c>
      <c r="Q30" s="39" t="s">
        <v>262</v>
      </c>
      <c r="R30" s="43" t="s">
        <v>352</v>
      </c>
      <c r="S30" s="43" t="s">
        <v>353</v>
      </c>
      <c r="T30" s="43" t="s">
        <v>354</v>
      </c>
      <c r="U30" s="43" t="s">
        <v>355</v>
      </c>
      <c r="V30" s="39" t="s">
        <v>124</v>
      </c>
      <c r="W30" s="43" t="s">
        <v>279</v>
      </c>
      <c r="X30" s="43" t="s">
        <v>280</v>
      </c>
      <c r="Y30" s="54"/>
      <c r="Z30" s="43" t="s">
        <v>44</v>
      </c>
      <c r="AA30" s="53"/>
      <c r="AB30" s="40">
        <v>10</v>
      </c>
      <c r="AC30" s="56"/>
      <c r="AD30" s="43" t="s">
        <v>33</v>
      </c>
      <c r="AE30" s="41">
        <v>49398</v>
      </c>
      <c r="AF30" s="42">
        <v>112</v>
      </c>
      <c r="AG30" s="55"/>
      <c r="AH30" s="53"/>
      <c r="AI30" s="53"/>
    </row>
    <row r="31" spans="1:35" x14ac:dyDescent="0.25">
      <c r="A31" s="60" t="s">
        <v>207</v>
      </c>
      <c r="B31" s="39" t="s">
        <v>34</v>
      </c>
      <c r="C31" s="39" t="s">
        <v>225</v>
      </c>
      <c r="D31" s="39" t="s">
        <v>216</v>
      </c>
      <c r="E31" s="39" t="s">
        <v>248</v>
      </c>
      <c r="F31" s="39" t="s">
        <v>240</v>
      </c>
      <c r="G31" s="43" t="s">
        <v>281</v>
      </c>
      <c r="H31" s="43" t="s">
        <v>281</v>
      </c>
      <c r="I31" s="40">
        <v>5218</v>
      </c>
      <c r="J31" s="49">
        <v>532.53</v>
      </c>
      <c r="K31" s="50"/>
      <c r="L31" s="50"/>
      <c r="M31" s="64"/>
      <c r="N31" s="51"/>
      <c r="O31" s="43" t="s">
        <v>284</v>
      </c>
      <c r="P31" s="43" t="s">
        <v>293</v>
      </c>
      <c r="Q31" s="39" t="s">
        <v>263</v>
      </c>
      <c r="R31" s="43" t="s">
        <v>312</v>
      </c>
      <c r="S31" s="43" t="s">
        <v>313</v>
      </c>
      <c r="T31" s="43" t="s">
        <v>314</v>
      </c>
      <c r="U31" s="43" t="s">
        <v>315</v>
      </c>
      <c r="V31" s="39" t="s">
        <v>98</v>
      </c>
      <c r="W31" s="43" t="s">
        <v>286</v>
      </c>
      <c r="X31" s="39" t="s">
        <v>232</v>
      </c>
      <c r="Y31" s="53"/>
      <c r="Z31" s="43" t="s">
        <v>44</v>
      </c>
      <c r="AA31" s="53"/>
      <c r="AB31" s="40">
        <v>10</v>
      </c>
      <c r="AC31" s="56"/>
      <c r="AD31" s="43" t="s">
        <v>33</v>
      </c>
      <c r="AE31" s="41">
        <v>45753</v>
      </c>
      <c r="AF31" s="42">
        <v>1</v>
      </c>
      <c r="AG31" s="55"/>
      <c r="AH31" s="53"/>
      <c r="AI31" s="53"/>
    </row>
    <row r="32" spans="1:35" x14ac:dyDescent="0.25">
      <c r="A32" s="61"/>
      <c r="B32" s="39" t="s">
        <v>65</v>
      </c>
      <c r="C32" s="39" t="s">
        <v>225</v>
      </c>
      <c r="D32" s="39" t="s">
        <v>216</v>
      </c>
      <c r="E32" s="39" t="s">
        <v>249</v>
      </c>
      <c r="F32" s="39" t="s">
        <v>240</v>
      </c>
      <c r="G32" s="43" t="s">
        <v>282</v>
      </c>
      <c r="H32" s="43" t="s">
        <v>282</v>
      </c>
      <c r="I32" s="40">
        <v>10428</v>
      </c>
      <c r="J32" s="49">
        <v>532.53</v>
      </c>
      <c r="K32" s="50"/>
      <c r="L32" s="50"/>
      <c r="M32" s="66"/>
      <c r="N32" s="51"/>
      <c r="O32" s="43" t="s">
        <v>284</v>
      </c>
      <c r="P32" s="43" t="s">
        <v>293</v>
      </c>
      <c r="Q32" s="39" t="s">
        <v>263</v>
      </c>
      <c r="R32" s="43" t="s">
        <v>312</v>
      </c>
      <c r="S32" s="43" t="s">
        <v>313</v>
      </c>
      <c r="T32" s="43" t="s">
        <v>314</v>
      </c>
      <c r="U32" s="43" t="s">
        <v>315</v>
      </c>
      <c r="V32" s="39" t="s">
        <v>98</v>
      </c>
      <c r="W32" s="43" t="s">
        <v>287</v>
      </c>
      <c r="X32" s="39" t="s">
        <v>233</v>
      </c>
      <c r="Y32" s="53"/>
      <c r="Z32" s="43" t="s">
        <v>44</v>
      </c>
      <c r="AA32" s="53"/>
      <c r="AB32" s="40">
        <v>10</v>
      </c>
      <c r="AC32" s="56"/>
      <c r="AD32" s="43" t="s">
        <v>33</v>
      </c>
      <c r="AE32" s="41">
        <v>45753</v>
      </c>
      <c r="AF32" s="42">
        <v>1</v>
      </c>
      <c r="AG32" s="55"/>
      <c r="AH32" s="53"/>
      <c r="AI32" s="53"/>
    </row>
    <row r="33" spans="1:35" x14ac:dyDescent="0.25">
      <c r="A33" s="62"/>
      <c r="B33" s="39" t="s">
        <v>70</v>
      </c>
      <c r="C33" s="39" t="s">
        <v>225</v>
      </c>
      <c r="D33" s="39" t="s">
        <v>216</v>
      </c>
      <c r="E33" s="39" t="s">
        <v>250</v>
      </c>
      <c r="F33" s="39" t="s">
        <v>240</v>
      </c>
      <c r="G33" s="43" t="s">
        <v>283</v>
      </c>
      <c r="H33" s="43" t="s">
        <v>283</v>
      </c>
      <c r="I33" s="40">
        <v>5545</v>
      </c>
      <c r="J33" s="49">
        <v>532.53</v>
      </c>
      <c r="K33" s="50"/>
      <c r="L33" s="50"/>
      <c r="M33" s="65"/>
      <c r="N33" s="51"/>
      <c r="O33" s="43" t="s">
        <v>284</v>
      </c>
      <c r="P33" s="43" t="s">
        <v>293</v>
      </c>
      <c r="Q33" s="39" t="s">
        <v>263</v>
      </c>
      <c r="R33" s="43" t="s">
        <v>312</v>
      </c>
      <c r="S33" s="43" t="s">
        <v>313</v>
      </c>
      <c r="T33" s="43" t="s">
        <v>314</v>
      </c>
      <c r="U33" s="43" t="s">
        <v>315</v>
      </c>
      <c r="V33" s="43" t="s">
        <v>285</v>
      </c>
      <c r="W33" s="43" t="s">
        <v>288</v>
      </c>
      <c r="X33" s="39" t="s">
        <v>234</v>
      </c>
      <c r="Y33" s="53"/>
      <c r="Z33" s="43" t="s">
        <v>44</v>
      </c>
      <c r="AA33" s="53"/>
      <c r="AB33" s="40">
        <v>10</v>
      </c>
      <c r="AC33" s="56"/>
      <c r="AD33" s="43" t="s">
        <v>33</v>
      </c>
      <c r="AE33" s="41">
        <v>45753</v>
      </c>
      <c r="AF33" s="42">
        <v>1</v>
      </c>
      <c r="AG33" s="55"/>
      <c r="AH33" s="53"/>
      <c r="AI33" s="53"/>
    </row>
    <row r="34" spans="1:35" x14ac:dyDescent="0.25">
      <c r="A34" s="39" t="s">
        <v>208</v>
      </c>
      <c r="B34" s="39" t="s">
        <v>34</v>
      </c>
      <c r="C34" s="39" t="s">
        <v>226</v>
      </c>
      <c r="D34" s="39" t="s">
        <v>217</v>
      </c>
      <c r="E34" s="39">
        <v>44478042</v>
      </c>
      <c r="F34" s="39" t="s">
        <v>241</v>
      </c>
      <c r="G34" s="43" t="s">
        <v>95</v>
      </c>
      <c r="H34" s="43" t="s">
        <v>291</v>
      </c>
      <c r="I34" s="40">
        <v>1216</v>
      </c>
      <c r="J34" s="49">
        <v>4800</v>
      </c>
      <c r="K34" s="50"/>
      <c r="L34" s="50"/>
      <c r="M34" s="50"/>
      <c r="N34" s="51"/>
      <c r="O34" s="39" t="s">
        <v>108</v>
      </c>
      <c r="P34" s="43" t="s">
        <v>292</v>
      </c>
      <c r="Q34" s="39" t="s">
        <v>255</v>
      </c>
      <c r="R34" s="43" t="s">
        <v>336</v>
      </c>
      <c r="S34" s="43" t="s">
        <v>337</v>
      </c>
      <c r="T34" s="43" t="s">
        <v>338</v>
      </c>
      <c r="U34" s="43" t="s">
        <v>339</v>
      </c>
      <c r="V34" s="39" t="s">
        <v>62</v>
      </c>
      <c r="W34" s="43" t="s">
        <v>110</v>
      </c>
      <c r="X34" s="43" t="s">
        <v>290</v>
      </c>
      <c r="Y34" s="53"/>
      <c r="Z34" s="43" t="s">
        <v>70</v>
      </c>
      <c r="AA34" s="53"/>
      <c r="AB34" s="40">
        <v>10</v>
      </c>
      <c r="AC34" s="55"/>
      <c r="AD34" s="43" t="s">
        <v>33</v>
      </c>
      <c r="AE34" s="41">
        <v>45901</v>
      </c>
      <c r="AF34" s="42">
        <v>12</v>
      </c>
      <c r="AG34" s="55"/>
      <c r="AH34" s="53"/>
      <c r="AI34" s="53"/>
    </row>
    <row r="35" spans="1:35" x14ac:dyDescent="0.25">
      <c r="A35" s="39" t="s">
        <v>209</v>
      </c>
      <c r="B35" s="39" t="s">
        <v>34</v>
      </c>
      <c r="C35" s="39" t="s">
        <v>227</v>
      </c>
      <c r="D35" s="39" t="s">
        <v>218</v>
      </c>
      <c r="E35" s="39" t="s">
        <v>251</v>
      </c>
      <c r="F35" s="39" t="s">
        <v>242</v>
      </c>
      <c r="G35" s="43" t="s">
        <v>294</v>
      </c>
      <c r="H35" s="43" t="s">
        <v>294</v>
      </c>
      <c r="I35" s="40">
        <v>3309064</v>
      </c>
      <c r="J35" s="49">
        <v>8.9</v>
      </c>
      <c r="K35" s="50"/>
      <c r="L35" s="50"/>
      <c r="M35" s="50"/>
      <c r="N35" s="52"/>
      <c r="O35" s="43" t="s">
        <v>295</v>
      </c>
      <c r="P35" s="43" t="s">
        <v>293</v>
      </c>
      <c r="Q35" s="39" t="s">
        <v>257</v>
      </c>
      <c r="R35" s="46" t="s">
        <v>356</v>
      </c>
      <c r="S35" s="46" t="s">
        <v>357</v>
      </c>
      <c r="T35" s="46" t="s">
        <v>358</v>
      </c>
      <c r="U35" s="46" t="s">
        <v>359</v>
      </c>
      <c r="V35" s="39" t="s">
        <v>98</v>
      </c>
      <c r="W35" s="43" t="s">
        <v>296</v>
      </c>
      <c r="X35" s="39" t="s">
        <v>235</v>
      </c>
      <c r="Y35" s="54"/>
      <c r="Z35" s="43" t="s">
        <v>34</v>
      </c>
      <c r="AA35" s="53"/>
      <c r="AB35" s="40">
        <v>10</v>
      </c>
      <c r="AC35" s="55"/>
      <c r="AD35" s="43" t="s">
        <v>33</v>
      </c>
      <c r="AE35" s="41">
        <v>47985</v>
      </c>
      <c r="AF35" s="42">
        <v>3</v>
      </c>
      <c r="AG35" s="56"/>
      <c r="AH35" s="53"/>
      <c r="AI35" s="53"/>
    </row>
    <row r="36" spans="1:35" x14ac:dyDescent="0.25">
      <c r="A36" s="39" t="s">
        <v>210</v>
      </c>
      <c r="B36" s="43" t="s">
        <v>34</v>
      </c>
      <c r="C36" s="39" t="s">
        <v>228</v>
      </c>
      <c r="D36" s="39" t="s">
        <v>219</v>
      </c>
      <c r="E36" s="43" t="s">
        <v>297</v>
      </c>
      <c r="F36" s="39" t="s">
        <v>243</v>
      </c>
      <c r="G36" s="43" t="s">
        <v>298</v>
      </c>
      <c r="H36" s="43" t="s">
        <v>298</v>
      </c>
      <c r="I36" s="40">
        <v>34632</v>
      </c>
      <c r="J36" s="49">
        <v>311.36</v>
      </c>
      <c r="K36" s="49">
        <v>311.36</v>
      </c>
      <c r="L36" s="49">
        <v>10783019.52</v>
      </c>
      <c r="M36" s="48">
        <f>L36</f>
        <v>10783019.52</v>
      </c>
      <c r="N36" s="40">
        <v>25</v>
      </c>
      <c r="O36" s="39" t="s">
        <v>108</v>
      </c>
      <c r="P36" s="43" t="s">
        <v>292</v>
      </c>
      <c r="Q36" s="39" t="s">
        <v>264</v>
      </c>
      <c r="R36" s="43" t="s">
        <v>316</v>
      </c>
      <c r="S36" s="43" t="s">
        <v>317</v>
      </c>
      <c r="T36" s="43" t="s">
        <v>318</v>
      </c>
      <c r="U36" s="43" t="s">
        <v>319</v>
      </c>
      <c r="V36" s="39" t="s">
        <v>62</v>
      </c>
      <c r="W36" s="43" t="s">
        <v>299</v>
      </c>
      <c r="X36" s="43" t="s">
        <v>300</v>
      </c>
      <c r="Y36" s="40">
        <v>415.15</v>
      </c>
      <c r="Z36" s="43" t="s">
        <v>44</v>
      </c>
      <c r="AA36" s="40">
        <v>685.16</v>
      </c>
      <c r="AB36" s="40">
        <v>10</v>
      </c>
      <c r="AC36" s="43" t="s">
        <v>45</v>
      </c>
      <c r="AD36" s="43" t="s">
        <v>33</v>
      </c>
      <c r="AE36" s="41">
        <v>49493</v>
      </c>
      <c r="AF36" s="42">
        <v>1</v>
      </c>
      <c r="AG36" s="39"/>
      <c r="AH36" s="40">
        <v>0</v>
      </c>
      <c r="AI36" s="40"/>
    </row>
    <row r="37" spans="1:35" x14ac:dyDescent="0.25">
      <c r="A37" s="39" t="s">
        <v>211</v>
      </c>
      <c r="B37" s="39" t="s">
        <v>34</v>
      </c>
      <c r="C37" s="39" t="s">
        <v>229</v>
      </c>
      <c r="D37" s="39" t="s">
        <v>220</v>
      </c>
      <c r="E37" s="43" t="s">
        <v>301</v>
      </c>
      <c r="F37" s="39" t="s">
        <v>244</v>
      </c>
      <c r="G37" s="43" t="s">
        <v>302</v>
      </c>
      <c r="H37" s="43" t="s">
        <v>304</v>
      </c>
      <c r="I37" s="40">
        <v>164595</v>
      </c>
      <c r="J37" s="49">
        <v>60.167999999999999</v>
      </c>
      <c r="K37" s="50"/>
      <c r="L37" s="50"/>
      <c r="M37" s="50"/>
      <c r="N37" s="51"/>
      <c r="O37" s="39" t="s">
        <v>108</v>
      </c>
      <c r="P37" s="39" t="s">
        <v>303</v>
      </c>
      <c r="Q37" s="39" t="s">
        <v>265</v>
      </c>
      <c r="R37" s="43" t="s">
        <v>308</v>
      </c>
      <c r="S37" s="43" t="s">
        <v>309</v>
      </c>
      <c r="T37" s="43" t="s">
        <v>310</v>
      </c>
      <c r="U37" s="43" t="s">
        <v>311</v>
      </c>
      <c r="V37" s="39" t="s">
        <v>62</v>
      </c>
      <c r="W37" s="43" t="s">
        <v>305</v>
      </c>
      <c r="X37" s="43" t="s">
        <v>306</v>
      </c>
      <c r="Y37" s="54"/>
      <c r="Z37" s="43" t="s">
        <v>44</v>
      </c>
      <c r="AA37" s="53"/>
      <c r="AB37" s="40">
        <v>10</v>
      </c>
      <c r="AC37" s="56"/>
      <c r="AD37" s="43" t="s">
        <v>33</v>
      </c>
      <c r="AE37" s="41">
        <v>47079</v>
      </c>
      <c r="AF37" s="42">
        <v>6</v>
      </c>
      <c r="AG37" s="55"/>
      <c r="AH37" s="57"/>
      <c r="AI37" s="53"/>
    </row>
    <row r="38" spans="1:35" x14ac:dyDescent="0.25">
      <c r="N38" s="5"/>
    </row>
  </sheetData>
  <mergeCells count="9">
    <mergeCell ref="A1:AI2"/>
    <mergeCell ref="A15:A22"/>
    <mergeCell ref="A31:A33"/>
    <mergeCell ref="A6:A8"/>
    <mergeCell ref="M6:M8"/>
    <mergeCell ref="M10:M11"/>
    <mergeCell ref="M12:M13"/>
    <mergeCell ref="M15:M22"/>
    <mergeCell ref="M31:M33"/>
  </mergeCells>
  <hyperlinks>
    <hyperlink ref="U31" r:id="rId1" display="UFFICIO.GARE@CERT.BMS.COM"/>
    <hyperlink ref="U32" r:id="rId2" display="UFFICIO.GARE@CERT.BMS.COM"/>
    <hyperlink ref="U33" r:id="rId3" display="UFFICIO.GARE@CERT.BMS.COM"/>
    <hyperlink ref="U30" r:id="rId4"/>
  </hyperlinks>
  <pageMargins left="0.7" right="0.7" top="0.75" bottom="0.75" header="0.3" footer="0.3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2024-10-15T08:17:45Z</dcterms:created>
  <dcterms:modified xsi:type="dcterms:W3CDTF">2024-10-21T14:19:01Z</dcterms:modified>
</cp:coreProperties>
</file>