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ilazzo\Desktop\MILAZZO\FARMACI\PTORS\PTORS 95+96\Decreti\"/>
    </mc:Choice>
  </mc:AlternateContent>
  <bookViews>
    <workbookView xWindow="0" yWindow="0" windowWidth="28800" windowHeight="12180"/>
  </bookViews>
  <sheets>
    <sheet name="Aggiudicazione" sheetId="1" r:id="rId1"/>
  </sheets>
  <definedNames>
    <definedName name="_xlnm._FilterDatabase" localSheetId="0" hidden="1">Aggiudicazione!$A$2:$AI$18</definedName>
  </definedNames>
  <calcPr calcId="162913" concurrentManualCount="8"/>
</workbook>
</file>

<file path=xl/calcChain.xml><?xml version="1.0" encoding="utf-8"?>
<calcChain xmlns="http://schemas.openxmlformats.org/spreadsheetml/2006/main">
  <c r="M15" i="1" l="1"/>
  <c r="M12" i="1"/>
</calcChain>
</file>

<file path=xl/sharedStrings.xml><?xml version="1.0" encoding="utf-8"?>
<sst xmlns="http://schemas.openxmlformats.org/spreadsheetml/2006/main" count="349" uniqueCount="233">
  <si>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</si>
  <si>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</si>
  <si>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</si>
  <si>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</si>
  <si>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</si>
  <si>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</si>
  <si>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</si>
  <si>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</si>
  <si>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</si>
  <si>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</si>
  <si>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</si>
  <si>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</si>
  <si>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</si>
  <si>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</si>
  <si>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</si>
  <si>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</si>
  <si>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</si>
  <si>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</si>
  <si>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</si>
  <si>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</si>
  <si>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</si>
  <si>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</si>
  <si>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</si>
  <si>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</si>
  <si>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</si>
  <si>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</si>
  <si>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</si>
  <si>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</si>
  <si>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</si>
  <si>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</si>
  <si>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</si>
  <si>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</si>
  <si>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1</t>
  </si>
  <si>
    <t>A</t>
  </si>
  <si>
    <t>B4995C3B4D</t>
  </si>
  <si>
    <t>ATOGEPANT</t>
  </si>
  <si>
    <t>050825037</t>
  </si>
  <si>
    <t>N02CD07</t>
  </si>
  <si>
    <t>N.A.</t>
  </si>
  <si>
    <t>compressa</t>
  </si>
  <si>
    <t>CO7</t>
  </si>
  <si>
    <t>Lista 007094</t>
  </si>
  <si>
    <t>AQUIPTA 60mg compresse</t>
  </si>
  <si>
    <t>33.35</t>
  </si>
  <si>
    <t>B</t>
  </si>
  <si>
    <t>050825013</t>
  </si>
  <si>
    <t>Lista 007095</t>
  </si>
  <si>
    <t>AQUIPTA 10mg compresse</t>
  </si>
  <si>
    <t>2</t>
  </si>
  <si>
    <t>B4995C4C20</t>
  </si>
  <si>
    <t>GOZETOTIDE</t>
  </si>
  <si>
    <t>050420013</t>
  </si>
  <si>
    <t>V09IX14</t>
  </si>
  <si>
    <t>25 mcg</t>
  </si>
  <si>
    <t>flaconcino</t>
  </si>
  <si>
    <t>fl7</t>
  </si>
  <si>
    <t>300966</t>
  </si>
  <si>
    <t>LOCAMETZ® 25 microgrammi kit per preparazione radiofarmaceutica</t>
  </si>
  <si>
    <t>H</t>
  </si>
  <si>
    <t>3</t>
  </si>
  <si>
    <t>B4995C5CF3</t>
  </si>
  <si>
    <t>DABRAFENIB</t>
  </si>
  <si>
    <t>050958014</t>
  </si>
  <si>
    <t>L01EC02</t>
  </si>
  <si>
    <t>10mg</t>
  </si>
  <si>
    <t>cpr disp</t>
  </si>
  <si>
    <t>CO9</t>
  </si>
  <si>
    <t>768650</t>
  </si>
  <si>
    <t>FINLEE 10 mg compresse dispersibili</t>
  </si>
  <si>
    <t>4</t>
  </si>
  <si>
    <t>B4995C6DC6</t>
  </si>
  <si>
    <t>TRAMETINIB</t>
  </si>
  <si>
    <t>051049017</t>
  </si>
  <si>
    <t>180ML</t>
  </si>
  <si>
    <t>flacone</t>
  </si>
  <si>
    <t>FL3</t>
  </si>
  <si>
    <t>SPEXOTRAS 0,05 mg/ml polvere per soluzione orale</t>
  </si>
  <si>
    <t>5</t>
  </si>
  <si>
    <t>B4995C7E99</t>
  </si>
  <si>
    <t>SUTIMLIMAB</t>
  </si>
  <si>
    <t>050307014</t>
  </si>
  <si>
    <t>L04AJ04</t>
  </si>
  <si>
    <t>50 mg/mL</t>
  </si>
  <si>
    <t>FI5</t>
  </si>
  <si>
    <t>839534</t>
  </si>
  <si>
    <t>Enjaymo 50 mg/mL soluzione per infusione</t>
  </si>
  <si>
    <t>6</t>
  </si>
  <si>
    <t>B4995C8F6C</t>
  </si>
  <si>
    <t>PIRTOBRUTINIB</t>
  </si>
  <si>
    <t>050942061</t>
  </si>
  <si>
    <t>L01EL05</t>
  </si>
  <si>
    <t>100 MG</t>
  </si>
  <si>
    <t>TA702627VIT</t>
  </si>
  <si>
    <t>JAYPIRCA 56 cpr riv 100mg</t>
  </si>
  <si>
    <t>7</t>
  </si>
  <si>
    <t>B4995C9044</t>
  </si>
  <si>
    <t>FENFLURAMINA</t>
  </si>
  <si>
    <t>049286040</t>
  </si>
  <si>
    <t>N03AX26</t>
  </si>
  <si>
    <t>2,2 MG/ML</t>
  </si>
  <si>
    <t>Flacone</t>
  </si>
  <si>
    <t>CIA05549</t>
  </si>
  <si>
    <t>FINTEPLA 2,2 MG/ML - soluzione orale-flacone - 120 ml</t>
  </si>
  <si>
    <t>A-PHT</t>
  </si>
  <si>
    <t>049286026</t>
  </si>
  <si>
    <t>FAL</t>
  </si>
  <si>
    <t>CIA05548</t>
  </si>
  <si>
    <t>8</t>
  </si>
  <si>
    <t>B4995CA117</t>
  </si>
  <si>
    <t>LINZAGOLIX COLINA</t>
  </si>
  <si>
    <t>050222013</t>
  </si>
  <si>
    <t>H01CC04</t>
  </si>
  <si>
    <t>n/d</t>
  </si>
  <si>
    <t>CPR</t>
  </si>
  <si>
    <t>THX0001786</t>
  </si>
  <si>
    <t>YSELTY*100MG 28 CPR</t>
  </si>
  <si>
    <t>ex factory+sconto obbligatorio</t>
  </si>
  <si>
    <t>lo sconto è sul PP  e ex factory si intende a confezione</t>
  </si>
  <si>
    <t>050222025</t>
  </si>
  <si>
    <t>COM</t>
  </si>
  <si>
    <t>THX0001787</t>
  </si>
  <si>
    <t>YSELTY*200MG 28 CPR</t>
  </si>
  <si>
    <t>9</t>
  </si>
  <si>
    <t>B4995CB1EA</t>
  </si>
  <si>
    <t>Futibatinib</t>
  </si>
  <si>
    <t>050756030E</t>
  </si>
  <si>
    <t>L01EN04</t>
  </si>
  <si>
    <t>4MG</t>
  </si>
  <si>
    <t>COMPRESSA</t>
  </si>
  <si>
    <t>CO4</t>
  </si>
  <si>
    <t>050756030/E</t>
  </si>
  <si>
    <t>LYTGOBY</t>
  </si>
  <si>
    <t>10</t>
  </si>
  <si>
    <t>B4995CC2BD</t>
  </si>
  <si>
    <t>TRALOKINUMAB</t>
  </si>
  <si>
    <t>049573049</t>
  </si>
  <si>
    <t>D11AH07</t>
  </si>
  <si>
    <t>300 MG</t>
  </si>
  <si>
    <t>Penna</t>
  </si>
  <si>
    <t>PEN</t>
  </si>
  <si>
    <t>nd</t>
  </si>
  <si>
    <t>ADTRALZA® INJ 300 MG/2 ML 2x2 ML PEN IT</t>
  </si>
  <si>
    <t>ND</t>
  </si>
  <si>
    <t>049573025</t>
  </si>
  <si>
    <t>150 MG</t>
  </si>
  <si>
    <t>Siringa</t>
  </si>
  <si>
    <t>SI3</t>
  </si>
  <si>
    <t>ADTRALZA*150MG/ML 2X2SIR PRER.</t>
  </si>
  <si>
    <t>11</t>
  </si>
  <si>
    <t>B4995CD390</t>
  </si>
  <si>
    <t>ELADOCAGENE EXUPARVOVEC</t>
  </si>
  <si>
    <t>050223015</t>
  </si>
  <si>
    <t>A16AB26</t>
  </si>
  <si>
    <t>2,8x10^11 vg</t>
  </si>
  <si>
    <t>soluzione</t>
  </si>
  <si>
    <t>gen</t>
  </si>
  <si>
    <t>0</t>
  </si>
  <si>
    <t>Upstaza</t>
  </si>
  <si>
    <t>12</t>
  </si>
  <si>
    <t>B4995CE463</t>
  </si>
  <si>
    <t>ATEZOLIZUMAB</t>
  </si>
  <si>
    <t>045590015</t>
  </si>
  <si>
    <t>L01FF05</t>
  </si>
  <si>
    <t>1200MG 20ML</t>
  </si>
  <si>
    <t>FLACONE</t>
  </si>
  <si>
    <t>fla</t>
  </si>
  <si>
    <t>010221874</t>
  </si>
  <si>
    <t>TECENTRIQ 1200 MG</t>
  </si>
  <si>
    <t>66.61</t>
  </si>
  <si>
    <t>NESSUNA</t>
  </si>
  <si>
    <t>AbbVie S.r.l.</t>
  </si>
  <si>
    <t>UCB SpA</t>
  </si>
  <si>
    <t>Theramex Italy SRL</t>
  </si>
  <si>
    <t>Taiho Pharma Netherlands BV</t>
  </si>
  <si>
    <t>LEO PHARMA SPA</t>
  </si>
  <si>
    <t>PTC THERAPEUTICS INTERNATIONAL LIMITED</t>
  </si>
  <si>
    <t>Roche S.p.A.</t>
  </si>
  <si>
    <t>ribasso_offerto</t>
  </si>
  <si>
    <t>12 G</t>
  </si>
  <si>
    <t>200 MG</t>
  </si>
  <si>
    <t>4 MG</t>
  </si>
  <si>
    <t>1200 MG</t>
  </si>
  <si>
    <t>10 MG</t>
  </si>
  <si>
    <t>25 MCG</t>
  </si>
  <si>
    <t>60 MG</t>
  </si>
  <si>
    <t>120 ML</t>
  </si>
  <si>
    <t>0,5 ML</t>
  </si>
  <si>
    <t>360 ML</t>
  </si>
  <si>
    <t>02645920592</t>
  </si>
  <si>
    <t>S.R. 148 Pontina Km 52 ,snc ,Campoverde di Aprilia ,LT</t>
  </si>
  <si>
    <t>06548891</t>
  </si>
  <si>
    <t>ufficiogare@pec.it.abbvie.com</t>
  </si>
  <si>
    <t>00832400154</t>
  </si>
  <si>
    <t>VIALE LUIGI BODIO ,37/b ,MILANO ,MI</t>
  </si>
  <si>
    <t>0239391</t>
  </si>
  <si>
    <t>garesanofi@pec.it</t>
  </si>
  <si>
    <t>00747170157</t>
  </si>
  <si>
    <t>VIALE G.B. STUCCHI ,110 ,MONZA ,MB</t>
  </si>
  <si>
    <t>0392471</t>
  </si>
  <si>
    <t>ufficiogare.pharma@roche.legalmail.it</t>
  </si>
  <si>
    <t>gare.ucb@legalmail.it</t>
  </si>
  <si>
    <t>02300791</t>
  </si>
  <si>
    <t>Via Varesina n. 162 - 20156 Milano (MI)</t>
  </si>
  <si>
    <t>00471770016</t>
  </si>
  <si>
    <t>IE3278330FH</t>
  </si>
  <si>
    <t>ptctherapeuticsitalysrl@legalmail.it</t>
  </si>
  <si>
    <t>0654332064</t>
  </si>
  <si>
    <t>11271521004</t>
  </si>
  <si>
    <t>Via Elio Vittorini Roma</t>
  </si>
  <si>
    <t>0652625525</t>
  </si>
  <si>
    <t>gare.leopharma@legalmail.it</t>
  </si>
  <si>
    <t>NL861011727B01</t>
  </si>
  <si>
    <t>03621974671</t>
  </si>
  <si>
    <t>Via Barbara Strozzilaan - Amsterdam- OLANDA</t>
  </si>
  <si>
    <t>rareg@pec.rareg.it</t>
  </si>
  <si>
    <t>ufficiogare.theramex@pec.it</t>
  </si>
  <si>
    <t>028970817</t>
  </si>
  <si>
    <t>10087630967</t>
  </si>
  <si>
    <t xml:space="preserve"> 5th Floor - Grand Canal Plaza Grand Canal Street U - DUBLINO</t>
  </si>
  <si>
    <t>CORSO VERCELLI 40 MILANO</t>
  </si>
  <si>
    <t>NOVARTIS FARMA SPA</t>
  </si>
  <si>
    <t>02385200122</t>
  </si>
  <si>
    <t>0296541</t>
  </si>
  <si>
    <t>VIA LUIGI STURZO 43 MILANO</t>
  </si>
  <si>
    <t>garenovartisfarma@legalmail.it</t>
  </si>
  <si>
    <t>ELI LILLY ITALIA SPA</t>
  </si>
  <si>
    <t>00426150488</t>
  </si>
  <si>
    <t>05542571</t>
  </si>
  <si>
    <t>VIA GRAMSCI 731 FIRENZE</t>
  </si>
  <si>
    <t>gare_lilly@actaliscertymail.it</t>
  </si>
  <si>
    <t xml:space="preserve">SANOFI SRL </t>
  </si>
  <si>
    <t>Aggiornamenti del PTORS 95 - 96 (36 MESI)</t>
  </si>
  <si>
    <t>totale_offerto_lotto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</si>
</sst>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\ #,##0.00_)\ _-;\-\ #,##0.00\ _-"/>
    <numFmt numFmtId="165" formatCode="_-\ #,##0_)\ _-;\-\ #,##0\ _-"/>
  </numFmts>
  <fonts count="40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2" fontId="34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right"/>
    </xf>
    <xf numFmtId="49" fontId="36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center" vertical="center"/>
    </xf>
    <xf numFmtId="22" fontId="34" fillId="0" borderId="1" xfId="0" applyNumberFormat="1" applyFont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left" vertical="center"/>
    </xf>
    <xf numFmtId="164" fontId="35" fillId="0" borderId="2" xfId="0" applyNumberFormat="1" applyFont="1" applyBorder="1" applyAlignment="1">
      <alignment horizontal="center" vertical="center"/>
    </xf>
    <xf numFmtId="164" fontId="35" fillId="0" borderId="3" xfId="0" applyNumberFormat="1" applyFont="1" applyBorder="1" applyAlignment="1">
      <alignment horizontal="center" vertical="center"/>
    </xf>
    <xf numFmtId="164" fontId="35" fillId="4" borderId="1" xfId="0" applyNumberFormat="1" applyFont="1" applyFill="1" applyBorder="1" applyAlignment="1">
      <alignment horizontal="center" vertical="center"/>
    </xf>
    <xf numFmtId="164" fontId="35" fillId="4" borderId="2" xfId="0" applyNumberFormat="1" applyFont="1" applyFill="1" applyBorder="1" applyAlignment="1">
      <alignment horizontal="center" vertical="center"/>
    </xf>
    <xf numFmtId="164" fontId="35" fillId="4" borderId="3" xfId="0" applyNumberFormat="1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fficiogare.theramex@pec.i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ptctherapeuticsitalysrl@legalmail.it" TargetMode="External"/><Relationship Id="rId7" Type="http://schemas.openxmlformats.org/officeDocument/2006/relationships/hyperlink" Target="mailto:ufficiogare.theramex@pec.it" TargetMode="External"/><Relationship Id="rId12" Type="http://schemas.openxmlformats.org/officeDocument/2006/relationships/hyperlink" Target="mailto:gare_lilly@actaliscertymail.it" TargetMode="External"/><Relationship Id="rId2" Type="http://schemas.openxmlformats.org/officeDocument/2006/relationships/hyperlink" Target="mailto:gare.ucb@legalmail.it" TargetMode="External"/><Relationship Id="rId1" Type="http://schemas.openxmlformats.org/officeDocument/2006/relationships/hyperlink" Target="mailto:gare.ucb@legalmail.it" TargetMode="External"/><Relationship Id="rId6" Type="http://schemas.openxmlformats.org/officeDocument/2006/relationships/hyperlink" Target="mailto:rareg@pec.rareg.it" TargetMode="External"/><Relationship Id="rId11" Type="http://schemas.openxmlformats.org/officeDocument/2006/relationships/hyperlink" Target="mailto:garenovartisfarma@legalmail.it" TargetMode="External"/><Relationship Id="rId5" Type="http://schemas.openxmlformats.org/officeDocument/2006/relationships/hyperlink" Target="mailto:gare.leopharma@legalmail.it" TargetMode="External"/><Relationship Id="rId10" Type="http://schemas.openxmlformats.org/officeDocument/2006/relationships/hyperlink" Target="mailto:garenovartisfarma@legalmail.it" TargetMode="External"/><Relationship Id="rId4" Type="http://schemas.openxmlformats.org/officeDocument/2006/relationships/hyperlink" Target="mailto:gare.leopharma@legalmail.it" TargetMode="External"/><Relationship Id="rId9" Type="http://schemas.openxmlformats.org/officeDocument/2006/relationships/hyperlink" Target="mailto:garenovartisfarma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workbookViewId="0">
      <selection activeCell="H25" sqref="H25"/>
    </sheetView>
  </sheetViews>
  <sheetFormatPr defaultRowHeight="15" x14ac:dyDescent="0.25"/>
  <cols>
    <col min="1" max="2" width="8" style="3"/>
    <col min="3" max="3" width="14.28515625" style="3" customWidth="1"/>
    <col min="4" max="4" width="20" style="3" customWidth="1"/>
    <col min="5" max="5" width="14.42578125" style="3" customWidth="1"/>
    <col min="6" max="6" width="10" style="3" customWidth="1"/>
    <col min="7" max="7" width="14.140625" style="3" customWidth="1"/>
    <col min="8" max="8" width="11.5703125" style="3" customWidth="1"/>
    <col min="9" max="9" width="21.85546875" style="2" customWidth="1"/>
    <col min="10" max="10" width="26.140625" style="2" customWidth="1"/>
    <col min="11" max="11" width="18.5703125" style="2" customWidth="1"/>
    <col min="12" max="13" width="31.42578125" style="2" customWidth="1"/>
    <col min="14" max="14" width="27.140625" style="2" customWidth="1"/>
    <col min="15" max="15" width="26.140625" style="3" customWidth="1"/>
    <col min="16" max="16" width="17.140625" style="3" customWidth="1"/>
    <col min="17" max="17" width="12.140625" style="3" customWidth="1"/>
    <col min="18" max="18" width="13.140625" style="3" customWidth="1"/>
    <col min="19" max="19" width="13" style="3" customWidth="1"/>
    <col min="20" max="20" width="14.7109375" style="3" customWidth="1"/>
    <col min="21" max="21" width="19.28515625" style="3" customWidth="1"/>
    <col min="22" max="22" width="25.140625" style="3" customWidth="1"/>
    <col min="23" max="23" width="21.7109375" style="3" customWidth="1"/>
    <col min="24" max="24" width="25.5703125" style="2" customWidth="1"/>
    <col min="25" max="25" width="8" style="3"/>
    <col min="26" max="26" width="13.5703125" style="2" customWidth="1"/>
    <col min="27" max="27" width="20.5703125" style="2" customWidth="1"/>
    <col min="28" max="28" width="11.5703125" style="3" customWidth="1"/>
    <col min="29" max="29" width="8" style="3"/>
    <col min="30" max="30" width="16.85546875" style="1" customWidth="1"/>
    <col min="31" max="31" width="11.5703125" style="2" customWidth="1"/>
    <col min="32" max="32" width="16.140625" style="3" customWidth="1"/>
    <col min="33" max="33" width="10.7109375" style="2" customWidth="1"/>
    <col min="34" max="34" width="8" style="2"/>
  </cols>
  <sheetData>
    <row r="1" spans="1:35" ht="45" customHeight="1" x14ac:dyDescent="0.25">
      <c r="A1" s="46" t="s">
        <v>231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5" s="4" customFormat="1" x14ac:dyDescent="0.25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232</v>
      </c>
      <c r="N2" s="18" t="s">
        <v>12</v>
      </c>
      <c r="O2" s="19" t="s">
        <v>13</v>
      </c>
      <c r="P2" s="20" t="s">
        <v>14</v>
      </c>
      <c r="Q2" s="21" t="s">
        <v>15</v>
      </c>
      <c r="R2" s="22" t="s">
        <v>16</v>
      </c>
      <c r="S2" s="23" t="s">
        <v>17</v>
      </c>
      <c r="T2" s="24" t="s">
        <v>18</v>
      </c>
      <c r="U2" s="25" t="s">
        <v>19</v>
      </c>
      <c r="V2" s="26" t="s">
        <v>20</v>
      </c>
      <c r="W2" s="27" t="s">
        <v>21</v>
      </c>
      <c r="X2" s="28" t="s">
        <v>22</v>
      </c>
      <c r="Y2" s="29" t="s">
        <v>23</v>
      </c>
      <c r="Z2" s="30" t="s">
        <v>24</v>
      </c>
      <c r="AA2" s="31" t="s">
        <v>25</v>
      </c>
      <c r="AB2" s="32" t="s">
        <v>26</v>
      </c>
      <c r="AC2" s="33" t="s">
        <v>27</v>
      </c>
      <c r="AD2" s="34" t="s">
        <v>28</v>
      </c>
      <c r="AE2" s="35" t="s">
        <v>29</v>
      </c>
      <c r="AF2" s="36" t="s">
        <v>30</v>
      </c>
      <c r="AG2" s="37" t="s">
        <v>31</v>
      </c>
      <c r="AH2" s="5" t="s">
        <v>177</v>
      </c>
    </row>
    <row r="3" spans="1:35" x14ac:dyDescent="0.25">
      <c r="A3" s="38" t="s">
        <v>32</v>
      </c>
      <c r="B3" s="38" t="s">
        <v>33</v>
      </c>
      <c r="C3" s="38" t="s">
        <v>34</v>
      </c>
      <c r="D3" s="38" t="s">
        <v>35</v>
      </c>
      <c r="E3" s="38" t="s">
        <v>36</v>
      </c>
      <c r="F3" s="38" t="s">
        <v>37</v>
      </c>
      <c r="G3" s="39" t="s">
        <v>184</v>
      </c>
      <c r="H3" s="38" t="s">
        <v>38</v>
      </c>
      <c r="I3" s="40">
        <v>938574</v>
      </c>
      <c r="J3" s="40">
        <v>16.260000000000002</v>
      </c>
      <c r="K3" s="49"/>
      <c r="L3" s="49"/>
      <c r="M3" s="50"/>
      <c r="N3" s="49"/>
      <c r="O3" s="38" t="s">
        <v>39</v>
      </c>
      <c r="P3" s="38" t="s">
        <v>170</v>
      </c>
      <c r="Q3" s="38" t="s">
        <v>188</v>
      </c>
      <c r="R3" s="38" t="s">
        <v>189</v>
      </c>
      <c r="S3" s="38" t="s">
        <v>190</v>
      </c>
      <c r="T3" s="38" t="s">
        <v>191</v>
      </c>
      <c r="U3" s="38" t="s">
        <v>40</v>
      </c>
      <c r="V3" s="38" t="s">
        <v>41</v>
      </c>
      <c r="W3" s="38" t="s">
        <v>42</v>
      </c>
      <c r="X3" s="49"/>
      <c r="Y3" s="38" t="s">
        <v>33</v>
      </c>
      <c r="Z3" s="49"/>
      <c r="AA3" s="40">
        <v>10</v>
      </c>
      <c r="AB3" s="52"/>
      <c r="AC3" s="38" t="s">
        <v>32</v>
      </c>
      <c r="AD3" s="41">
        <v>49989</v>
      </c>
      <c r="AE3" s="42">
        <v>28</v>
      </c>
      <c r="AF3" s="52"/>
      <c r="AG3" s="49"/>
      <c r="AH3" s="49"/>
      <c r="AI3" s="4"/>
    </row>
    <row r="4" spans="1:35" x14ac:dyDescent="0.25">
      <c r="A4" s="38" t="s">
        <v>32</v>
      </c>
      <c r="B4" s="38" t="s">
        <v>44</v>
      </c>
      <c r="C4" s="38" t="s">
        <v>34</v>
      </c>
      <c r="D4" s="38" t="s">
        <v>35</v>
      </c>
      <c r="E4" s="38" t="s">
        <v>45</v>
      </c>
      <c r="F4" s="38" t="s">
        <v>37</v>
      </c>
      <c r="G4" s="39" t="s">
        <v>182</v>
      </c>
      <c r="H4" s="38" t="s">
        <v>38</v>
      </c>
      <c r="I4" s="40">
        <v>11138</v>
      </c>
      <c r="J4" s="40">
        <v>16.260000000000002</v>
      </c>
      <c r="K4" s="49"/>
      <c r="L4" s="49"/>
      <c r="M4" s="51"/>
      <c r="N4" s="49"/>
      <c r="O4" s="38" t="s">
        <v>39</v>
      </c>
      <c r="P4" s="38" t="s">
        <v>170</v>
      </c>
      <c r="Q4" s="38" t="s">
        <v>188</v>
      </c>
      <c r="R4" s="38" t="s">
        <v>189</v>
      </c>
      <c r="S4" s="38" t="s">
        <v>190</v>
      </c>
      <c r="T4" s="38" t="s">
        <v>191</v>
      </c>
      <c r="U4" s="38" t="s">
        <v>40</v>
      </c>
      <c r="V4" s="38" t="s">
        <v>46</v>
      </c>
      <c r="W4" s="38" t="s">
        <v>47</v>
      </c>
      <c r="X4" s="49"/>
      <c r="Y4" s="38" t="s">
        <v>33</v>
      </c>
      <c r="Z4" s="49"/>
      <c r="AA4" s="40">
        <v>10</v>
      </c>
      <c r="AB4" s="52"/>
      <c r="AC4" s="38" t="s">
        <v>32</v>
      </c>
      <c r="AD4" s="41">
        <v>49989</v>
      </c>
      <c r="AE4" s="42">
        <v>28</v>
      </c>
      <c r="AF4" s="52"/>
      <c r="AG4" s="49"/>
      <c r="AH4" s="49"/>
      <c r="AI4" s="4"/>
    </row>
    <row r="5" spans="1:35" x14ac:dyDescent="0.25">
      <c r="A5" s="38" t="s">
        <v>48</v>
      </c>
      <c r="B5" s="38" t="s">
        <v>33</v>
      </c>
      <c r="C5" s="38" t="s">
        <v>49</v>
      </c>
      <c r="D5" s="38" t="s">
        <v>50</v>
      </c>
      <c r="E5" s="38" t="s">
        <v>51</v>
      </c>
      <c r="F5" s="38" t="s">
        <v>52</v>
      </c>
      <c r="G5" s="39" t="s">
        <v>183</v>
      </c>
      <c r="H5" s="38" t="s">
        <v>53</v>
      </c>
      <c r="I5" s="40">
        <v>491</v>
      </c>
      <c r="J5" s="40">
        <v>1440</v>
      </c>
      <c r="K5" s="49"/>
      <c r="L5" s="49"/>
      <c r="M5" s="49"/>
      <c r="N5" s="49"/>
      <c r="O5" s="38" t="s">
        <v>54</v>
      </c>
      <c r="P5" s="43" t="s">
        <v>220</v>
      </c>
      <c r="Q5" s="43" t="s">
        <v>221</v>
      </c>
      <c r="R5" s="43" t="s">
        <v>223</v>
      </c>
      <c r="S5" s="43" t="s">
        <v>222</v>
      </c>
      <c r="T5" s="38" t="s">
        <v>224</v>
      </c>
      <c r="U5" s="38" t="s">
        <v>55</v>
      </c>
      <c r="V5" s="38" t="s">
        <v>56</v>
      </c>
      <c r="W5" s="38" t="s">
        <v>57</v>
      </c>
      <c r="X5" s="49"/>
      <c r="Y5" s="38" t="s">
        <v>58</v>
      </c>
      <c r="Z5" s="49"/>
      <c r="AA5" s="40">
        <v>10</v>
      </c>
      <c r="AB5" s="52"/>
      <c r="AC5" s="38" t="s">
        <v>32</v>
      </c>
      <c r="AD5" s="41">
        <v>49743</v>
      </c>
      <c r="AE5" s="42">
        <v>1</v>
      </c>
      <c r="AF5" s="52"/>
      <c r="AG5" s="49"/>
      <c r="AH5" s="49"/>
      <c r="AI5" s="4"/>
    </row>
    <row r="6" spans="1:35" x14ac:dyDescent="0.25">
      <c r="A6" s="38" t="s">
        <v>59</v>
      </c>
      <c r="B6" s="38" t="s">
        <v>33</v>
      </c>
      <c r="C6" s="38" t="s">
        <v>60</v>
      </c>
      <c r="D6" s="38" t="s">
        <v>61</v>
      </c>
      <c r="E6" s="38" t="s">
        <v>62</v>
      </c>
      <c r="F6" s="38" t="s">
        <v>63</v>
      </c>
      <c r="G6" s="39" t="s">
        <v>182</v>
      </c>
      <c r="H6" s="38" t="s">
        <v>64</v>
      </c>
      <c r="I6" s="40">
        <v>154791</v>
      </c>
      <c r="J6" s="40">
        <v>6.3287100000000001</v>
      </c>
      <c r="K6" s="49"/>
      <c r="L6" s="49"/>
      <c r="M6" s="49"/>
      <c r="N6" s="49"/>
      <c r="O6" s="38" t="s">
        <v>65</v>
      </c>
      <c r="P6" s="43" t="s">
        <v>220</v>
      </c>
      <c r="Q6" s="43" t="s">
        <v>221</v>
      </c>
      <c r="R6" s="43" t="s">
        <v>223</v>
      </c>
      <c r="S6" s="43" t="s">
        <v>222</v>
      </c>
      <c r="T6" s="43" t="s">
        <v>224</v>
      </c>
      <c r="U6" s="38" t="s">
        <v>66</v>
      </c>
      <c r="V6" s="38" t="s">
        <v>67</v>
      </c>
      <c r="W6" s="38" t="s">
        <v>68</v>
      </c>
      <c r="X6" s="49"/>
      <c r="Y6" s="38" t="s">
        <v>58</v>
      </c>
      <c r="Z6" s="49"/>
      <c r="AA6" s="40">
        <v>10</v>
      </c>
      <c r="AB6" s="52"/>
      <c r="AC6" s="38" t="s">
        <v>32</v>
      </c>
      <c r="AD6" s="41">
        <v>47242</v>
      </c>
      <c r="AE6" s="42">
        <v>210</v>
      </c>
      <c r="AF6" s="52"/>
      <c r="AG6" s="49"/>
      <c r="AH6" s="49"/>
      <c r="AI6" s="4"/>
    </row>
    <row r="7" spans="1:35" x14ac:dyDescent="0.25">
      <c r="A7" s="38" t="s">
        <v>69</v>
      </c>
      <c r="B7" s="38" t="s">
        <v>33</v>
      </c>
      <c r="C7" s="38" t="s">
        <v>70</v>
      </c>
      <c r="D7" s="38" t="s">
        <v>71</v>
      </c>
      <c r="E7" s="38" t="s">
        <v>72</v>
      </c>
      <c r="F7" s="38" t="s">
        <v>52</v>
      </c>
      <c r="G7" s="39" t="s">
        <v>178</v>
      </c>
      <c r="H7" s="38" t="s">
        <v>73</v>
      </c>
      <c r="I7" s="40">
        <v>2067</v>
      </c>
      <c r="J7" s="40">
        <v>271.68860000000001</v>
      </c>
      <c r="K7" s="49"/>
      <c r="L7" s="49"/>
      <c r="M7" s="49"/>
      <c r="N7" s="49"/>
      <c r="O7" s="38" t="s">
        <v>74</v>
      </c>
      <c r="P7" s="43" t="s">
        <v>220</v>
      </c>
      <c r="Q7" s="43" t="s">
        <v>221</v>
      </c>
      <c r="R7" s="43" t="s">
        <v>223</v>
      </c>
      <c r="S7" s="43" t="s">
        <v>222</v>
      </c>
      <c r="T7" s="43" t="s">
        <v>224</v>
      </c>
      <c r="U7" s="38" t="s">
        <v>75</v>
      </c>
      <c r="V7" s="38" t="s">
        <v>56</v>
      </c>
      <c r="W7" s="38" t="s">
        <v>76</v>
      </c>
      <c r="X7" s="49"/>
      <c r="Y7" s="38" t="s">
        <v>58</v>
      </c>
      <c r="Z7" s="49"/>
      <c r="AA7" s="40">
        <v>10</v>
      </c>
      <c r="AB7" s="52"/>
      <c r="AC7" s="38" t="s">
        <v>32</v>
      </c>
      <c r="AD7" s="41">
        <v>47300</v>
      </c>
      <c r="AE7" s="42">
        <v>1</v>
      </c>
      <c r="AF7" s="52"/>
      <c r="AG7" s="49"/>
      <c r="AH7" s="49"/>
      <c r="AI7" s="4"/>
    </row>
    <row r="8" spans="1:35" x14ac:dyDescent="0.25">
      <c r="A8" s="38" t="s">
        <v>77</v>
      </c>
      <c r="B8" s="38" t="s">
        <v>33</v>
      </c>
      <c r="C8" s="38" t="s">
        <v>78</v>
      </c>
      <c r="D8" s="38" t="s">
        <v>79</v>
      </c>
      <c r="E8" s="38" t="s">
        <v>80</v>
      </c>
      <c r="F8" s="38" t="s">
        <v>81</v>
      </c>
      <c r="G8" s="38" t="s">
        <v>82</v>
      </c>
      <c r="H8" s="38" t="s">
        <v>82</v>
      </c>
      <c r="I8" s="40">
        <v>10163</v>
      </c>
      <c r="J8" s="40">
        <v>917</v>
      </c>
      <c r="K8" s="49"/>
      <c r="L8" s="49"/>
      <c r="M8" s="49"/>
      <c r="N8" s="49"/>
      <c r="O8" s="38" t="s">
        <v>54</v>
      </c>
      <c r="P8" s="43" t="s">
        <v>230</v>
      </c>
      <c r="Q8" s="38" t="s">
        <v>192</v>
      </c>
      <c r="R8" s="38" t="s">
        <v>193</v>
      </c>
      <c r="S8" s="38" t="s">
        <v>194</v>
      </c>
      <c r="T8" s="43" t="s">
        <v>195</v>
      </c>
      <c r="U8" s="38" t="s">
        <v>83</v>
      </c>
      <c r="V8" s="38" t="s">
        <v>84</v>
      </c>
      <c r="W8" s="38" t="s">
        <v>85</v>
      </c>
      <c r="X8" s="49"/>
      <c r="Y8" s="38" t="s">
        <v>58</v>
      </c>
      <c r="Z8" s="49"/>
      <c r="AA8" s="40">
        <v>10</v>
      </c>
      <c r="AB8" s="52"/>
      <c r="AC8" s="38" t="s">
        <v>32</v>
      </c>
      <c r="AD8" s="41">
        <v>48884</v>
      </c>
      <c r="AE8" s="42">
        <v>1</v>
      </c>
      <c r="AF8" s="52"/>
      <c r="AG8" s="49"/>
      <c r="AH8" s="49"/>
      <c r="AI8" s="4"/>
    </row>
    <row r="9" spans="1:35" x14ac:dyDescent="0.25">
      <c r="A9" s="38" t="s">
        <v>86</v>
      </c>
      <c r="B9" s="38" t="s">
        <v>33</v>
      </c>
      <c r="C9" s="38" t="s">
        <v>87</v>
      </c>
      <c r="D9" s="38" t="s">
        <v>88</v>
      </c>
      <c r="E9" s="38" t="s">
        <v>89</v>
      </c>
      <c r="F9" s="38" t="s">
        <v>90</v>
      </c>
      <c r="G9" s="39" t="s">
        <v>91</v>
      </c>
      <c r="H9" s="38" t="s">
        <v>91</v>
      </c>
      <c r="I9" s="40">
        <v>7280</v>
      </c>
      <c r="J9" s="40">
        <v>71.25</v>
      </c>
      <c r="K9" s="49"/>
      <c r="L9" s="49"/>
      <c r="M9" s="49"/>
      <c r="N9" s="49"/>
      <c r="O9" s="38" t="s">
        <v>39</v>
      </c>
      <c r="P9" s="43" t="s">
        <v>225</v>
      </c>
      <c r="Q9" s="43" t="s">
        <v>226</v>
      </c>
      <c r="R9" s="43" t="s">
        <v>228</v>
      </c>
      <c r="S9" s="43" t="s">
        <v>227</v>
      </c>
      <c r="T9" s="43" t="s">
        <v>229</v>
      </c>
      <c r="U9" s="38" t="s">
        <v>40</v>
      </c>
      <c r="V9" s="38" t="s">
        <v>92</v>
      </c>
      <c r="W9" s="38" t="s">
        <v>93</v>
      </c>
      <c r="X9" s="49"/>
      <c r="Y9" s="38" t="s">
        <v>58</v>
      </c>
      <c r="Z9" s="49"/>
      <c r="AA9" s="40">
        <v>10</v>
      </c>
      <c r="AB9" s="52"/>
      <c r="AC9" s="38" t="s">
        <v>32</v>
      </c>
      <c r="AD9" s="41">
        <v>50709</v>
      </c>
      <c r="AE9" s="42">
        <v>56</v>
      </c>
      <c r="AF9" s="52"/>
      <c r="AG9" s="49"/>
      <c r="AH9" s="49"/>
      <c r="AI9" s="4"/>
    </row>
    <row r="10" spans="1:35" x14ac:dyDescent="0.25">
      <c r="A10" s="38" t="s">
        <v>94</v>
      </c>
      <c r="B10" s="38" t="s">
        <v>33</v>
      </c>
      <c r="C10" s="38" t="s">
        <v>95</v>
      </c>
      <c r="D10" s="38" t="s">
        <v>96</v>
      </c>
      <c r="E10" s="38" t="s">
        <v>104</v>
      </c>
      <c r="F10" s="38" t="s">
        <v>98</v>
      </c>
      <c r="G10" s="44" t="s">
        <v>185</v>
      </c>
      <c r="H10" s="45" t="s">
        <v>99</v>
      </c>
      <c r="I10" s="40">
        <v>8201</v>
      </c>
      <c r="J10" s="40">
        <v>824.02</v>
      </c>
      <c r="K10" s="49"/>
      <c r="L10" s="49"/>
      <c r="M10" s="50"/>
      <c r="N10" s="49"/>
      <c r="O10" s="38" t="s">
        <v>100</v>
      </c>
      <c r="P10" s="38" t="s">
        <v>171</v>
      </c>
      <c r="Q10" s="43" t="s">
        <v>203</v>
      </c>
      <c r="R10" s="38" t="s">
        <v>202</v>
      </c>
      <c r="S10" s="38" t="s">
        <v>201</v>
      </c>
      <c r="T10" s="43" t="s">
        <v>200</v>
      </c>
      <c r="U10" s="38" t="s">
        <v>105</v>
      </c>
      <c r="V10" s="38" t="s">
        <v>106</v>
      </c>
      <c r="W10" s="38" t="s">
        <v>102</v>
      </c>
      <c r="X10" s="49"/>
      <c r="Y10" s="38" t="s">
        <v>103</v>
      </c>
      <c r="Z10" s="49"/>
      <c r="AA10" s="40">
        <v>10</v>
      </c>
      <c r="AB10" s="52"/>
      <c r="AC10" s="38" t="s">
        <v>32</v>
      </c>
      <c r="AD10" s="41">
        <v>48569</v>
      </c>
      <c r="AE10" s="42">
        <v>1</v>
      </c>
      <c r="AF10" s="52"/>
      <c r="AG10" s="49"/>
      <c r="AH10" s="49"/>
      <c r="AI10" s="4"/>
    </row>
    <row r="11" spans="1:35" x14ac:dyDescent="0.25">
      <c r="A11" s="38" t="s">
        <v>94</v>
      </c>
      <c r="B11" s="38" t="s">
        <v>44</v>
      </c>
      <c r="C11" s="38" t="s">
        <v>95</v>
      </c>
      <c r="D11" s="38" t="s">
        <v>96</v>
      </c>
      <c r="E11" s="38" t="s">
        <v>97</v>
      </c>
      <c r="F11" s="38" t="s">
        <v>98</v>
      </c>
      <c r="G11" s="44" t="s">
        <v>187</v>
      </c>
      <c r="H11" s="45" t="s">
        <v>99</v>
      </c>
      <c r="I11" s="40">
        <v>2425</v>
      </c>
      <c r="J11" s="40">
        <v>2472.06</v>
      </c>
      <c r="K11" s="49"/>
      <c r="L11" s="49"/>
      <c r="M11" s="51"/>
      <c r="N11" s="49"/>
      <c r="O11" s="38" t="s">
        <v>100</v>
      </c>
      <c r="P11" s="38" t="s">
        <v>171</v>
      </c>
      <c r="Q11" s="43" t="s">
        <v>203</v>
      </c>
      <c r="R11" s="38" t="s">
        <v>202</v>
      </c>
      <c r="S11" s="38" t="s">
        <v>201</v>
      </c>
      <c r="T11" s="43" t="s">
        <v>200</v>
      </c>
      <c r="U11" s="38" t="s">
        <v>75</v>
      </c>
      <c r="V11" s="38" t="s">
        <v>101</v>
      </c>
      <c r="W11" s="38" t="s">
        <v>102</v>
      </c>
      <c r="X11" s="49"/>
      <c r="Y11" s="38" t="s">
        <v>103</v>
      </c>
      <c r="Z11" s="49"/>
      <c r="AA11" s="40">
        <v>10</v>
      </c>
      <c r="AB11" s="52"/>
      <c r="AC11" s="38" t="s">
        <v>32</v>
      </c>
      <c r="AD11" s="41">
        <v>48569</v>
      </c>
      <c r="AE11" s="42">
        <v>1</v>
      </c>
      <c r="AF11" s="52"/>
      <c r="AG11" s="49"/>
      <c r="AH11" s="49"/>
      <c r="AI11" s="4"/>
    </row>
    <row r="12" spans="1:35" x14ac:dyDescent="0.25">
      <c r="A12" s="38" t="s">
        <v>107</v>
      </c>
      <c r="B12" s="38" t="s">
        <v>33</v>
      </c>
      <c r="C12" s="38" t="s">
        <v>108</v>
      </c>
      <c r="D12" s="38" t="s">
        <v>109</v>
      </c>
      <c r="E12" s="38" t="s">
        <v>110</v>
      </c>
      <c r="F12" s="38" t="s">
        <v>111</v>
      </c>
      <c r="G12" s="39" t="s">
        <v>91</v>
      </c>
      <c r="H12" s="38" t="s">
        <v>112</v>
      </c>
      <c r="I12" s="40">
        <v>66066</v>
      </c>
      <c r="J12" s="40">
        <v>4</v>
      </c>
      <c r="K12" s="40">
        <v>2.16858</v>
      </c>
      <c r="L12" s="40">
        <v>143269.40628</v>
      </c>
      <c r="M12" s="47">
        <f>L12+L13</f>
        <v>286538.81255999999</v>
      </c>
      <c r="N12" s="40">
        <v>61.344999999999999</v>
      </c>
      <c r="O12" s="38" t="s">
        <v>113</v>
      </c>
      <c r="P12" s="38" t="s">
        <v>172</v>
      </c>
      <c r="Q12" s="43" t="s">
        <v>217</v>
      </c>
      <c r="R12" s="43" t="s">
        <v>219</v>
      </c>
      <c r="S12" s="43" t="s">
        <v>216</v>
      </c>
      <c r="T12" s="43" t="s">
        <v>215</v>
      </c>
      <c r="U12" s="38" t="s">
        <v>40</v>
      </c>
      <c r="V12" s="38" t="s">
        <v>114</v>
      </c>
      <c r="W12" s="38" t="s">
        <v>115</v>
      </c>
      <c r="X12" s="40">
        <v>2.16858</v>
      </c>
      <c r="Y12" s="38" t="s">
        <v>33</v>
      </c>
      <c r="Z12" s="40">
        <v>172.79</v>
      </c>
      <c r="AA12" s="40">
        <v>10</v>
      </c>
      <c r="AB12" s="38" t="s">
        <v>116</v>
      </c>
      <c r="AC12" s="38" t="s">
        <v>32</v>
      </c>
      <c r="AD12" s="41">
        <v>49714</v>
      </c>
      <c r="AE12" s="42">
        <v>28</v>
      </c>
      <c r="AF12" s="38" t="s">
        <v>117</v>
      </c>
      <c r="AG12" s="40">
        <v>45.79</v>
      </c>
      <c r="AH12" s="40"/>
      <c r="AI12" s="4"/>
    </row>
    <row r="13" spans="1:35" x14ac:dyDescent="0.25">
      <c r="A13" s="38" t="s">
        <v>107</v>
      </c>
      <c r="B13" s="38" t="s">
        <v>44</v>
      </c>
      <c r="C13" s="38" t="s">
        <v>108</v>
      </c>
      <c r="D13" s="38" t="s">
        <v>109</v>
      </c>
      <c r="E13" s="38" t="s">
        <v>118</v>
      </c>
      <c r="F13" s="38" t="s">
        <v>111</v>
      </c>
      <c r="G13" s="39" t="s">
        <v>179</v>
      </c>
      <c r="H13" s="38" t="s">
        <v>112</v>
      </c>
      <c r="I13" s="40">
        <v>66066</v>
      </c>
      <c r="J13" s="40">
        <v>4</v>
      </c>
      <c r="K13" s="40">
        <v>2.16858</v>
      </c>
      <c r="L13" s="40">
        <v>143269.40628</v>
      </c>
      <c r="M13" s="48"/>
      <c r="N13" s="40">
        <v>61.344999999999999</v>
      </c>
      <c r="O13" s="38" t="s">
        <v>113</v>
      </c>
      <c r="P13" s="38" t="s">
        <v>172</v>
      </c>
      <c r="Q13" s="43" t="s">
        <v>217</v>
      </c>
      <c r="R13" s="43" t="s">
        <v>219</v>
      </c>
      <c r="S13" s="43" t="s">
        <v>216</v>
      </c>
      <c r="T13" s="43" t="s">
        <v>215</v>
      </c>
      <c r="U13" s="38" t="s">
        <v>119</v>
      </c>
      <c r="V13" s="38" t="s">
        <v>120</v>
      </c>
      <c r="W13" s="38" t="s">
        <v>121</v>
      </c>
      <c r="X13" s="40">
        <v>2.16858</v>
      </c>
      <c r="Y13" s="38" t="s">
        <v>33</v>
      </c>
      <c r="Z13" s="40">
        <v>172.79</v>
      </c>
      <c r="AA13" s="40">
        <v>10</v>
      </c>
      <c r="AB13" s="38" t="s">
        <v>116</v>
      </c>
      <c r="AC13" s="38" t="s">
        <v>32</v>
      </c>
      <c r="AD13" s="41">
        <v>49714</v>
      </c>
      <c r="AE13" s="42">
        <v>28</v>
      </c>
      <c r="AF13" s="38" t="s">
        <v>117</v>
      </c>
      <c r="AG13" s="40">
        <v>45.79</v>
      </c>
      <c r="AH13" s="40"/>
      <c r="AI13" s="4"/>
    </row>
    <row r="14" spans="1:35" x14ac:dyDescent="0.25">
      <c r="A14" s="38" t="s">
        <v>122</v>
      </c>
      <c r="B14" s="38" t="s">
        <v>33</v>
      </c>
      <c r="C14" s="38" t="s">
        <v>123</v>
      </c>
      <c r="D14" s="38" t="s">
        <v>124</v>
      </c>
      <c r="E14" s="38" t="s">
        <v>125</v>
      </c>
      <c r="F14" s="38" t="s">
        <v>126</v>
      </c>
      <c r="G14" s="39" t="s">
        <v>180</v>
      </c>
      <c r="H14" s="38" t="s">
        <v>127</v>
      </c>
      <c r="I14" s="40">
        <v>40404</v>
      </c>
      <c r="J14" s="40">
        <v>69.05</v>
      </c>
      <c r="K14" s="49"/>
      <c r="L14" s="49"/>
      <c r="M14" s="49"/>
      <c r="N14" s="49"/>
      <c r="O14" s="38" t="s">
        <v>128</v>
      </c>
      <c r="P14" s="38" t="s">
        <v>173</v>
      </c>
      <c r="Q14" s="43" t="s">
        <v>211</v>
      </c>
      <c r="R14" s="43" t="s">
        <v>213</v>
      </c>
      <c r="S14" s="43" t="s">
        <v>212</v>
      </c>
      <c r="T14" s="43" t="s">
        <v>214</v>
      </c>
      <c r="U14" s="38" t="s">
        <v>129</v>
      </c>
      <c r="V14" s="38" t="s">
        <v>130</v>
      </c>
      <c r="W14" s="38" t="s">
        <v>131</v>
      </c>
      <c r="X14" s="49"/>
      <c r="Y14" s="38" t="s">
        <v>58</v>
      </c>
      <c r="Z14" s="49"/>
      <c r="AA14" s="40">
        <v>10</v>
      </c>
      <c r="AB14" s="52"/>
      <c r="AC14" s="38" t="s">
        <v>32</v>
      </c>
      <c r="AD14" s="41">
        <v>48596</v>
      </c>
      <c r="AE14" s="42">
        <v>35</v>
      </c>
      <c r="AF14" s="52"/>
      <c r="AG14" s="49"/>
      <c r="AH14" s="49"/>
      <c r="AI14" s="4"/>
    </row>
    <row r="15" spans="1:35" x14ac:dyDescent="0.25">
      <c r="A15" s="38" t="s">
        <v>132</v>
      </c>
      <c r="B15" s="38" t="s">
        <v>33</v>
      </c>
      <c r="C15" s="38" t="s">
        <v>133</v>
      </c>
      <c r="D15" s="38" t="s">
        <v>134</v>
      </c>
      <c r="E15" s="38" t="s">
        <v>143</v>
      </c>
      <c r="F15" s="38" t="s">
        <v>136</v>
      </c>
      <c r="G15" s="38" t="s">
        <v>144</v>
      </c>
      <c r="H15" s="38" t="s">
        <v>144</v>
      </c>
      <c r="I15" s="40">
        <v>12776</v>
      </c>
      <c r="J15" s="40">
        <v>138.35</v>
      </c>
      <c r="K15" s="40">
        <v>138.35</v>
      </c>
      <c r="L15" s="40">
        <v>1767559.6</v>
      </c>
      <c r="M15" s="47">
        <f>L15+L16</f>
        <v>8837798</v>
      </c>
      <c r="N15" s="40">
        <v>69.67</v>
      </c>
      <c r="O15" s="38" t="s">
        <v>145</v>
      </c>
      <c r="P15" s="38" t="s">
        <v>174</v>
      </c>
      <c r="Q15" s="43" t="s">
        <v>207</v>
      </c>
      <c r="R15" s="43" t="s">
        <v>208</v>
      </c>
      <c r="S15" s="43" t="s">
        <v>209</v>
      </c>
      <c r="T15" s="38" t="s">
        <v>210</v>
      </c>
      <c r="U15" s="38" t="s">
        <v>146</v>
      </c>
      <c r="V15" s="38" t="s">
        <v>140</v>
      </c>
      <c r="W15" s="38" t="s">
        <v>147</v>
      </c>
      <c r="X15" s="40">
        <v>138.35</v>
      </c>
      <c r="Y15" s="38" t="s">
        <v>58</v>
      </c>
      <c r="Z15" s="40">
        <v>2006.88</v>
      </c>
      <c r="AA15" s="40">
        <v>10</v>
      </c>
      <c r="AB15" s="38" t="s">
        <v>43</v>
      </c>
      <c r="AC15" s="38" t="s">
        <v>32</v>
      </c>
      <c r="AD15" s="41">
        <v>46294</v>
      </c>
      <c r="AE15" s="42">
        <v>4</v>
      </c>
      <c r="AF15" s="38" t="s">
        <v>142</v>
      </c>
      <c r="AG15" s="40">
        <v>0</v>
      </c>
      <c r="AH15" s="40"/>
      <c r="AI15" s="4"/>
    </row>
    <row r="16" spans="1:35" x14ac:dyDescent="0.25">
      <c r="A16" s="38" t="s">
        <v>132</v>
      </c>
      <c r="B16" s="38" t="s">
        <v>44</v>
      </c>
      <c r="C16" s="38" t="s">
        <v>133</v>
      </c>
      <c r="D16" s="38" t="s">
        <v>134</v>
      </c>
      <c r="E16" s="38" t="s">
        <v>135</v>
      </c>
      <c r="F16" s="38" t="s">
        <v>136</v>
      </c>
      <c r="G16" s="38" t="s">
        <v>137</v>
      </c>
      <c r="H16" s="38" t="s">
        <v>137</v>
      </c>
      <c r="I16" s="40">
        <v>25552</v>
      </c>
      <c r="J16" s="40">
        <v>276.7</v>
      </c>
      <c r="K16" s="40">
        <v>276.7</v>
      </c>
      <c r="L16" s="40">
        <v>7070238.4000000004</v>
      </c>
      <c r="M16" s="48"/>
      <c r="N16" s="40">
        <v>69.67</v>
      </c>
      <c r="O16" s="38" t="s">
        <v>138</v>
      </c>
      <c r="P16" s="38" t="s">
        <v>174</v>
      </c>
      <c r="Q16" s="43" t="s">
        <v>207</v>
      </c>
      <c r="R16" s="43" t="s">
        <v>208</v>
      </c>
      <c r="S16" s="43" t="s">
        <v>209</v>
      </c>
      <c r="T16" s="38" t="s">
        <v>210</v>
      </c>
      <c r="U16" s="38" t="s">
        <v>139</v>
      </c>
      <c r="V16" s="38" t="s">
        <v>140</v>
      </c>
      <c r="W16" s="38" t="s">
        <v>141</v>
      </c>
      <c r="X16" s="40">
        <v>276.7</v>
      </c>
      <c r="Y16" s="38" t="s">
        <v>58</v>
      </c>
      <c r="Z16" s="40">
        <v>2006.88</v>
      </c>
      <c r="AA16" s="40">
        <v>10</v>
      </c>
      <c r="AB16" s="38" t="s">
        <v>43</v>
      </c>
      <c r="AC16" s="38" t="s">
        <v>32</v>
      </c>
      <c r="AD16" s="41">
        <v>46294</v>
      </c>
      <c r="AE16" s="42">
        <v>2</v>
      </c>
      <c r="AF16" s="38" t="s">
        <v>142</v>
      </c>
      <c r="AG16" s="40">
        <v>0</v>
      </c>
      <c r="AH16" s="40"/>
      <c r="AI16" s="4"/>
    </row>
    <row r="17" spans="1:35" x14ac:dyDescent="0.25">
      <c r="A17" s="38" t="s">
        <v>148</v>
      </c>
      <c r="B17" s="38" t="s">
        <v>33</v>
      </c>
      <c r="C17" s="38" t="s">
        <v>149</v>
      </c>
      <c r="D17" s="38" t="s">
        <v>150</v>
      </c>
      <c r="E17" s="38" t="s">
        <v>151</v>
      </c>
      <c r="F17" s="38" t="s">
        <v>152</v>
      </c>
      <c r="G17" s="39" t="s">
        <v>186</v>
      </c>
      <c r="H17" s="38" t="s">
        <v>153</v>
      </c>
      <c r="I17" s="40">
        <v>1</v>
      </c>
      <c r="J17" s="40">
        <v>2625000</v>
      </c>
      <c r="K17" s="49"/>
      <c r="L17" s="49"/>
      <c r="M17" s="49"/>
      <c r="N17" s="49"/>
      <c r="O17" s="38" t="s">
        <v>154</v>
      </c>
      <c r="P17" s="38" t="s">
        <v>175</v>
      </c>
      <c r="Q17" s="43" t="s">
        <v>204</v>
      </c>
      <c r="R17" s="43" t="s">
        <v>218</v>
      </c>
      <c r="S17" s="38" t="s">
        <v>206</v>
      </c>
      <c r="T17" s="38" t="s">
        <v>205</v>
      </c>
      <c r="U17" s="38" t="s">
        <v>155</v>
      </c>
      <c r="V17" s="38" t="s">
        <v>156</v>
      </c>
      <c r="W17" s="38" t="s">
        <v>157</v>
      </c>
      <c r="X17" s="49"/>
      <c r="Y17" s="38" t="s">
        <v>58</v>
      </c>
      <c r="Z17" s="49"/>
      <c r="AA17" s="40">
        <v>10</v>
      </c>
      <c r="AB17" s="52"/>
      <c r="AC17" s="38" t="s">
        <v>32</v>
      </c>
      <c r="AD17" s="41">
        <v>73051</v>
      </c>
      <c r="AE17" s="42">
        <v>1</v>
      </c>
      <c r="AF17" s="52"/>
      <c r="AG17" s="49"/>
      <c r="AH17" s="49"/>
      <c r="AI17" s="4"/>
    </row>
    <row r="18" spans="1:35" x14ac:dyDescent="0.25">
      <c r="A18" s="38" t="s">
        <v>158</v>
      </c>
      <c r="B18" s="38" t="s">
        <v>33</v>
      </c>
      <c r="C18" s="38" t="s">
        <v>159</v>
      </c>
      <c r="D18" s="38" t="s">
        <v>160</v>
      </c>
      <c r="E18" s="38" t="s">
        <v>161</v>
      </c>
      <c r="F18" s="38" t="s">
        <v>162</v>
      </c>
      <c r="G18" s="39" t="s">
        <v>181</v>
      </c>
      <c r="H18" s="38" t="s">
        <v>163</v>
      </c>
      <c r="I18" s="40">
        <v>2710</v>
      </c>
      <c r="J18" s="40">
        <v>1575.37</v>
      </c>
      <c r="K18" s="40">
        <v>1536.86</v>
      </c>
      <c r="L18" s="40">
        <v>4164890.6</v>
      </c>
      <c r="M18" s="40">
        <v>4164890.6</v>
      </c>
      <c r="N18" s="40">
        <v>66.61</v>
      </c>
      <c r="O18" s="38" t="s">
        <v>164</v>
      </c>
      <c r="P18" s="38" t="s">
        <v>176</v>
      </c>
      <c r="Q18" s="38" t="s">
        <v>196</v>
      </c>
      <c r="R18" s="38" t="s">
        <v>197</v>
      </c>
      <c r="S18" s="38" t="s">
        <v>198</v>
      </c>
      <c r="T18" s="38" t="s">
        <v>199</v>
      </c>
      <c r="U18" s="38" t="s">
        <v>165</v>
      </c>
      <c r="V18" s="38" t="s">
        <v>166</v>
      </c>
      <c r="W18" s="38" t="s">
        <v>167</v>
      </c>
      <c r="X18" s="40">
        <v>4602.75</v>
      </c>
      <c r="Y18" s="38" t="s">
        <v>58</v>
      </c>
      <c r="Z18" s="40">
        <v>7596.38</v>
      </c>
      <c r="AA18" s="40">
        <v>10</v>
      </c>
      <c r="AB18" s="38" t="s">
        <v>168</v>
      </c>
      <c r="AC18" s="38" t="s">
        <v>32</v>
      </c>
      <c r="AD18" s="41">
        <v>48482</v>
      </c>
      <c r="AE18" s="42">
        <v>1</v>
      </c>
      <c r="AF18" s="38" t="s">
        <v>169</v>
      </c>
      <c r="AG18" s="40">
        <v>0</v>
      </c>
      <c r="AH18" s="40"/>
      <c r="AI18" s="4"/>
    </row>
  </sheetData>
  <mergeCells count="5">
    <mergeCell ref="A1:AH1"/>
    <mergeCell ref="M15:M16"/>
    <mergeCell ref="M10:M11"/>
    <mergeCell ref="M12:M13"/>
    <mergeCell ref="M3:M4"/>
  </mergeCells>
  <hyperlinks>
    <hyperlink ref="T10" r:id="rId1"/>
    <hyperlink ref="T11" r:id="rId2"/>
    <hyperlink ref="T17" r:id="rId3"/>
    <hyperlink ref="T16" r:id="rId4"/>
    <hyperlink ref="T15" r:id="rId5"/>
    <hyperlink ref="T14" r:id="rId6"/>
    <hyperlink ref="T12" r:id="rId7"/>
    <hyperlink ref="T13" r:id="rId8"/>
    <hyperlink ref="T5" r:id="rId9"/>
    <hyperlink ref="T6" r:id="rId10"/>
    <hyperlink ref="T7" r:id="rId11"/>
    <hyperlink ref="T9" r:id="rId12"/>
  </hyperlinks>
  <pageMargins left="0.7" right="0.7" top="0.75" bottom="0.75" header="0.3" footer="0.3"/>
  <pageSetup paperSize="9" orientation="portrait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2024-12-12T14:21:55Z</dcterms:created>
  <dcterms:modified xsi:type="dcterms:W3CDTF">2024-12-12T15:16:33Z</dcterms:modified>
</cp:coreProperties>
</file>