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llegato n. 2" sheetId="1" state="visible" r:id="rId3"/>
    <sheet name="Codici" sheetId="2" state="visible" r:id="rId4"/>
  </sheets>
  <definedNames>
    <definedName function="false" hidden="true" localSheetId="1" name="_xlnm._FilterDatabase" vbProcedure="false">Codici!$A$1:$A$60</definedName>
    <definedName function="false" hidden="false" localSheetId="0" name="_edn1" vbProcedure="false">'allegato n. 2'!#ref!</definedName>
    <definedName function="false" hidden="false" localSheetId="0" name="_ednref1" vbProcedure="false">'allegato n. 2'!#ref!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<sst xmlns="http://schemas.openxmlformats.org/spreadsheetml/2006/main" count="321" uniqueCount="128">
  <si>
    <t xml:space="preserve">Modello PV/a</t>
  </si>
  <si>
    <t xml:space="preserve">Allegato n. 2</t>
  </si>
  <si>
    <t xml:space="preserve">Commissione per il rinnovo</t>
  </si>
  <si>
    <t xml:space="preserve">BENI MOBILI ESISTENTI 01-01-2024- 31-12-2024</t>
  </si>
  <si>
    <t xml:space="preserve">degli inventari dei beni mobili</t>
  </si>
  <si>
    <t xml:space="preserve">CODICE STRUTTURA </t>
  </si>
  <si>
    <t xml:space="preserve">0100003300</t>
  </si>
  <si>
    <t xml:space="preserve">UFFICIO</t>
  </si>
  <si>
    <t xml:space="preserve">Autorità di Bacino del Distretto Idrografico della sicilia</t>
  </si>
  <si>
    <t xml:space="preserve">DIPARTIMENTO</t>
  </si>
  <si>
    <t xml:space="preserve">COGNOME E NOME CONSEGNATARIO</t>
  </si>
  <si>
    <t xml:space="preserve">EMAIL E  NUMERO DI TELEFONO</t>
  </si>
  <si>
    <t xml:space="preserve">Anno di ricognizione fisica del bene </t>
  </si>
  <si>
    <t xml:space="preserve">Oggetto</t>
  </si>
  <si>
    <t xml:space="preserve">Numero del vecchio  inventario o (eventualmente) giornale </t>
  </si>
  <si>
    <t xml:space="preserve">Categoria bene      (D.P.R. 254/2002)</t>
  </si>
  <si>
    <t xml:space="preserve">Codice SEC ‘95</t>
  </si>
  <si>
    <t xml:space="preserve">Voce del Dlgs n.118/2011
( selezionare da elenco a discesa)</t>
  </si>
  <si>
    <t xml:space="preserve">Codice Dlgs n.118/2011  (compilazione automatica)</t>
  </si>
  <si>
    <t xml:space="preserve">Descrizione bene </t>
  </si>
  <si>
    <t xml:space="preserve">Valore del vecchio inventario o giornale 
(al 31/12/2024)
EURO </t>
  </si>
  <si>
    <t xml:space="preserve">Costo iniziale di acquisto (compresi oneri accessori) o costo di produzione</t>
  </si>
  <si>
    <t xml:space="preserve">Ammontare contributo in c\capitale ricevuto (eventuale) </t>
  </si>
  <si>
    <t xml:space="preserve">Nr. e data provvedimento  (contributo in c\capitale)</t>
  </si>
  <si>
    <t xml:space="preserve">Capitolo di entrata</t>
  </si>
  <si>
    <t xml:space="preserve">Data di acquisto del bene 
 </t>
  </si>
  <si>
    <t xml:space="preserve">Data in cui il bene è divenuto disponibile e pronto all’uso</t>
  </si>
  <si>
    <t xml:space="preserve"> Data bolla per cessazione\trasferimento (eventuale)</t>
  </si>
  <si>
    <t xml:space="preserve">Id bolla  per cessazione\trasferimento (eventuale)</t>
  </si>
  <si>
    <t xml:space="preserve"> Causale bolla  per cessazione\trasferimento (eventuale)</t>
  </si>
  <si>
    <t xml:space="preserve">Note</t>
  </si>
  <si>
    <t xml:space="preserve">Inventario Cat. 1</t>
  </si>
  <si>
    <t xml:space="preserve">BAAAAAHAAA</t>
  </si>
  <si>
    <t xml:space="preserve">LIBRERIA ALTA CM 90X45X196</t>
  </si>
  <si>
    <t xml:space="preserve">12-APR-24</t>
  </si>
  <si>
    <t xml:space="preserve">VETRINA A DUE ANTE VETRO E LEGNO</t>
  </si>
  <si>
    <t xml:space="preserve">26-LUG-24</t>
  </si>
  <si>
    <t xml:space="preserve">SCRIVANIA DA CM 140X80X75 COMPLETA DI CASSETTIERA</t>
  </si>
  <si>
    <t xml:space="preserve">LETTINO PER VISITA MEDICA</t>
  </si>
  <si>
    <t xml:space="preserve">BAAAAAGAAA</t>
  </si>
  <si>
    <t xml:space="preserve">PC ASSEMBLATO PROCESSORE INTELL I7-3770 - RAM 16 GB - SSD 240 GB - HD 1 TB</t>
  </si>
  <si>
    <t xml:space="preserve">20-SET-24</t>
  </si>
  <si>
    <t xml:space="preserve">PC ASSEMBLATO PROCESSORE INTELL I7-12700 - RAM 32 GB - SSD 500 GB - HD 1 TB</t>
  </si>
  <si>
    <t xml:space="preserve">LIBRERIA BASSA CM 90X45X82</t>
  </si>
  <si>
    <t xml:space="preserve">09-OTT-24</t>
  </si>
  <si>
    <t xml:space="preserve">NEGATIVOSCOPIO PIATTO</t>
  </si>
  <si>
    <t xml:space="preserve">30-LUG-24</t>
  </si>
  <si>
    <t xml:space="preserve">ARMADIO PER DPI</t>
  </si>
  <si>
    <t xml:space="preserve">CARRELLO DOPPIO RIPIANO</t>
  </si>
  <si>
    <t xml:space="preserve">PARAVENTO</t>
  </si>
  <si>
    <t xml:space="preserve">Inventario Cat. 3</t>
  </si>
  <si>
    <t xml:space="preserve">BAAAAAGAEA</t>
  </si>
  <si>
    <t xml:space="preserve">DEFIBRILLATORE</t>
  </si>
  <si>
    <t xml:space="preserve">TOTALI</t>
  </si>
  <si>
    <t xml:space="preserve">Descrizione</t>
  </si>
  <si>
    <t xml:space="preserve">Codice</t>
  </si>
  <si>
    <t xml:space="preserve">Acquisto software</t>
  </si>
  <si>
    <t xml:space="preserve">1.2.1.03.07.01.001</t>
  </si>
  <si>
    <t xml:space="preserve">1.2.2.02.03.01.001</t>
  </si>
  <si>
    <t xml:space="preserve">Altri beni materiali diversi</t>
  </si>
  <si>
    <t xml:space="preserve">1.2.2.02.12.99.999</t>
  </si>
  <si>
    <t xml:space="preserve">Apparati di telecomunicazione</t>
  </si>
  <si>
    <t xml:space="preserve">1.2.2.02.07.04.001</t>
  </si>
  <si>
    <t xml:space="preserve">Armi leggere ad uso civile e per ordine pubblico e sicurezza</t>
  </si>
  <si>
    <t xml:space="preserve">1.2.2.02.08.01.001</t>
  </si>
  <si>
    <t xml:space="preserve">Armi n.a.c.</t>
  </si>
  <si>
    <t xml:space="preserve">1.2.2.02.08.99.999</t>
  </si>
  <si>
    <t xml:space="preserve">Attrezzature n.a.c.</t>
  </si>
  <si>
    <t xml:space="preserve">1.2.2.02.05.99.999</t>
  </si>
  <si>
    <t xml:space="preserve">Attrezzature sanitarie</t>
  </si>
  <si>
    <t xml:space="preserve">1.2.2.02.05.02.001</t>
  </si>
  <si>
    <t xml:space="preserve">Attrezzature scientifiche</t>
  </si>
  <si>
    <t xml:space="preserve">1.2.2.02.05.01.001</t>
  </si>
  <si>
    <t xml:space="preserve">Fauna</t>
  </si>
  <si>
    <t xml:space="preserve">1.2.2.03.05.01.001</t>
  </si>
  <si>
    <t xml:space="preserve">Flora</t>
  </si>
  <si>
    <t xml:space="preserve">1.2.2.03.06.01.001</t>
  </si>
  <si>
    <t xml:space="preserve">Hardware n.a.c.</t>
  </si>
  <si>
    <t xml:space="preserve">1.2.2.02.07.99.999</t>
  </si>
  <si>
    <t xml:space="preserve">Impianti</t>
  </si>
  <si>
    <t xml:space="preserve">1.2.2.02.04.99.001</t>
  </si>
  <si>
    <t xml:space="preserve">Lavori in corso su ordinazione</t>
  </si>
  <si>
    <t xml:space="preserve">1.3.1.03.01.01.001</t>
  </si>
  <si>
    <t xml:space="preserve">Macchinari</t>
  </si>
  <si>
    <t xml:space="preserve">1.2.2.02.04.01.001</t>
  </si>
  <si>
    <t xml:space="preserve">Macchine per ufficio</t>
  </si>
  <si>
    <t xml:space="preserve">1.2.2.02.06.01.001</t>
  </si>
  <si>
    <t xml:space="preserve">Macchine per ufficio acquisite mediante operazioni di leasing finanziario</t>
  </si>
  <si>
    <t xml:space="preserve">1.2.2.05.06.01.001</t>
  </si>
  <si>
    <t xml:space="preserve">Materiale bibliografico</t>
  </si>
  <si>
    <t xml:space="preserve">1.2.2.02.12.01.001</t>
  </si>
  <si>
    <t xml:space="preserve">Mezzi di trasporto ad uso civile, di sicurezza e ordine pubblico n.a.c.</t>
  </si>
  <si>
    <t xml:space="preserve">1.2.2.02.01.99.999</t>
  </si>
  <si>
    <t xml:space="preserve">Mezzi di trasporto aerei</t>
  </si>
  <si>
    <t xml:space="preserve">1.2.2.02.01.02.001</t>
  </si>
  <si>
    <t xml:space="preserve">Mezzi di trasporto per vie d'acqua</t>
  </si>
  <si>
    <t xml:space="preserve">1.2.2.02.01.03.001</t>
  </si>
  <si>
    <t xml:space="preserve">Mezzi di trasporto stradali</t>
  </si>
  <si>
    <t xml:space="preserve">1.2.2.02.01.01.001</t>
  </si>
  <si>
    <t xml:space="preserve">Mobili e arredi n.a.c.</t>
  </si>
  <si>
    <t xml:space="preserve">1.2.2.02.03.99.001</t>
  </si>
  <si>
    <t xml:space="preserve">Mobili e arredi per alloggi e pertinenze</t>
  </si>
  <si>
    <t xml:space="preserve">1.2.2.02.03.02.001</t>
  </si>
  <si>
    <t xml:space="preserve">Mobili e arredi per laboratori</t>
  </si>
  <si>
    <t xml:space="preserve">1.2.2.02.03.03.001</t>
  </si>
  <si>
    <t xml:space="preserve">Mobili e arredi per ufficio</t>
  </si>
  <si>
    <t xml:space="preserve">Mobili e arredi per ufficio acquisiti mediante operazioni di leasing finanziario</t>
  </si>
  <si>
    <t xml:space="preserve">1.2.2.05.03.01.001</t>
  </si>
  <si>
    <t xml:space="preserve">Oggetti di valore</t>
  </si>
  <si>
    <t xml:space="preserve">1.2.2.02.11.01.001</t>
  </si>
  <si>
    <t xml:space="preserve">Periferiche</t>
  </si>
  <si>
    <t xml:space="preserve">1.2.2.02.07.03.001</t>
  </si>
  <si>
    <t xml:space="preserve">Postazioni di lavoro</t>
  </si>
  <si>
    <t xml:space="preserve">1.2.2.02.07.02.001</t>
  </si>
  <si>
    <t xml:space="preserve">Rimanenze di prodotti finiti</t>
  </si>
  <si>
    <t xml:space="preserve">1.3.1.04.01.01.001</t>
  </si>
  <si>
    <t xml:space="preserve">Rimanenze di semilavorati</t>
  </si>
  <si>
    <t xml:space="preserve">1.3.1.02.01.01.001</t>
  </si>
  <si>
    <t xml:space="preserve">Server</t>
  </si>
  <si>
    <t xml:space="preserve">1.2.2.02.07.01.001</t>
  </si>
  <si>
    <t xml:space="preserve">Software acquisito mediante operazioni di leasing finanziario</t>
  </si>
  <si>
    <t xml:space="preserve">1.2.1.03.06.01.001</t>
  </si>
  <si>
    <t xml:space="preserve">Strumenti musicali</t>
  </si>
  <si>
    <t xml:space="preserve">1.2.2.02.12.02.001</t>
  </si>
  <si>
    <t xml:space="preserve">Sviluppo software e manutenzione evolutiva</t>
  </si>
  <si>
    <t xml:space="preserve">1.2.1.03.05.01.001</t>
  </si>
  <si>
    <t xml:space="preserve">Tablet e dispositivi di telefonia fissa e mobile</t>
  </si>
  <si>
    <t xml:space="preserve">1.2.2.02.07.05.001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</si>
</sst>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&quot; €&quot;"/>
  </numFmts>
  <fonts count="1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Times New Roman"/>
      <family val="1"/>
      <charset val="1"/>
    </font>
    <font>
      <b val="true"/>
      <sz val="11"/>
      <name val="Arial"/>
      <family val="2"/>
      <charset val="1"/>
    </font>
    <font>
      <b val="true"/>
      <sz val="12"/>
      <name val="Times New Roman"/>
      <family val="1"/>
      <charset val="1"/>
    </font>
    <font>
      <b val="true"/>
      <sz val="12"/>
      <name val="Tahoma"/>
      <family val="2"/>
      <charset val="1"/>
    </font>
    <font>
      <b val="true"/>
      <i val="true"/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sz val="9"/>
      <name val="Times New Roman"/>
      <family val="1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double"/>
      <top style="medium"/>
      <bottom style="double"/>
      <diagonal/>
    </border>
    <border diagonalUp="false" diagonalDown="false">
      <left style="double"/>
      <right style="double"/>
      <top style="medium"/>
      <bottom style="double"/>
      <diagonal/>
    </border>
    <border diagonalUp="false" diagonalDown="false">
      <left style="double"/>
      <right/>
      <top style="medium"/>
      <bottom style="double"/>
      <diagonal/>
    </border>
    <border diagonalUp="false" diagonalDown="false">
      <left style="double"/>
      <right style="medium"/>
      <top style="medium"/>
      <bottom style="double"/>
      <diagonal/>
    </border>
    <border diagonalUp="false" diagonalDown="false">
      <left style="double"/>
      <right style="double"/>
      <top style="double"/>
      <bottom style="medium"/>
      <diagonal/>
    </border>
    <border diagonalUp="false" diagonalDown="false">
      <left style="double"/>
      <right/>
      <top style="double"/>
      <bottom style="medium"/>
      <diagonal/>
    </border>
    <border diagonalUp="false" diagonalDown="false">
      <left/>
      <right style="double"/>
      <top style="double"/>
      <bottom style="medium"/>
      <diagonal/>
    </border>
    <border diagonalUp="false" diagonalDown="false">
      <left style="double"/>
      <right style="medium"/>
      <top style="double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medium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18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7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7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7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7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 2" xfId="20"/>
    <cellStyle name="Normale 3" xfId="21"/>
  </cellStyles>
  <dxfs count="4"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2</xdr:col>
      <xdr:colOff>567360</xdr:colOff>
      <xdr:row>5</xdr:row>
      <xdr:rowOff>132840</xdr:rowOff>
    </xdr:from>
    <xdr:to>
      <xdr:col>4</xdr:col>
      <xdr:colOff>370080</xdr:colOff>
      <xdr:row>7</xdr:row>
      <xdr:rowOff>41400</xdr:rowOff>
    </xdr:to>
    <xdr:pic>
      <xdr:nvPicPr>
        <xdr:cNvPr id="0" name="Immagine 2" descr=""/>
        <xdr:cNvPicPr/>
      </xdr:nvPicPr>
      <xdr:blipFill>
        <a:blip r:embed="rId1"/>
        <a:stretch/>
      </xdr:blipFill>
      <xdr:spPr>
        <a:xfrm>
          <a:off x="2524320" y="999720"/>
          <a:ext cx="1768320" cy="2322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3</xdr:col>
      <xdr:colOff>268560</xdr:colOff>
      <xdr:row>1</xdr:row>
      <xdr:rowOff>51840</xdr:rowOff>
    </xdr:from>
    <xdr:to>
      <xdr:col>3</xdr:col>
      <xdr:colOff>747720</xdr:colOff>
      <xdr:row>4</xdr:row>
      <xdr:rowOff>51480</xdr:rowOff>
    </xdr:to>
    <xdr:pic>
      <xdr:nvPicPr>
        <xdr:cNvPr id="1" name="Immagine 1" descr=""/>
        <xdr:cNvPicPr/>
      </xdr:nvPicPr>
      <xdr:blipFill>
        <a:blip r:embed="rId2"/>
        <a:stretch/>
      </xdr:blipFill>
      <xdr:spPr>
        <a:xfrm>
          <a:off x="3204000" y="213840"/>
          <a:ext cx="479160" cy="5425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75"/>
  <sheetViews>
    <sheetView showFormulas="false" showGridLines="true" showRowColHeaders="true" showZeros="true" rightToLeft="false" tabSelected="true" showOutlineSymbols="true" defaultGridColor="true" view="normal" topLeftCell="A7" colorId="64" zoomScale="70" zoomScaleNormal="70" zoomScalePageLayoutView="70" workbookViewId="0">
      <selection pane="topLeft" activeCell="R41" activeCellId="0" sqref="R41"/>
    </sheetView>
  </sheetViews>
  <sheetFormatPr defaultColWidth="8.88671875" defaultRowHeight="12.75" customHeight="true" zeroHeight="false" outlineLevelRow="0" outlineLevelCol="0"/>
  <cols>
    <col collapsed="false" customWidth="true" hidden="false" outlineLevel="0" max="3" min="1" style="1" width="13.88"/>
    <col collapsed="false" customWidth="true" hidden="false" outlineLevel="0" max="4" min="4" style="1" width="14"/>
    <col collapsed="false" customWidth="true" hidden="false" outlineLevel="0" max="5" min="5" style="1" width="13.44"/>
    <col collapsed="false" customWidth="true" hidden="false" outlineLevel="0" max="6" min="6" style="1" width="20.56"/>
    <col collapsed="false" customWidth="true" hidden="false" outlineLevel="0" max="7" min="7" style="1" width="15.66"/>
    <col collapsed="false" customWidth="true" hidden="false" outlineLevel="0" max="8" min="8" style="1" width="54.67"/>
    <col collapsed="false" customWidth="true" hidden="false" outlineLevel="0" max="9" min="9" style="2" width="13.44"/>
    <col collapsed="false" customWidth="true" hidden="false" outlineLevel="0" max="10" min="10" style="2" width="12.67"/>
    <col collapsed="false" customWidth="true" hidden="false" outlineLevel="0" max="11" min="11" style="1" width="13.91"/>
    <col collapsed="false" customWidth="true" hidden="false" outlineLevel="0" max="13" min="12" style="1" width="11.11"/>
    <col collapsed="false" customWidth="true" hidden="false" outlineLevel="0" max="18" min="14" style="1" width="12.56"/>
    <col collapsed="false" customWidth="true" hidden="false" outlineLevel="0" max="19" min="19" style="1" width="12.88"/>
    <col collapsed="false" customWidth="false" hidden="false" outlineLevel="0" max="1016" min="20" style="1" width="8.88"/>
    <col collapsed="false" customWidth="true" hidden="false" outlineLevel="0" max="1017" min="1017" style="1" width="11.56"/>
    <col collapsed="false" customWidth="true" hidden="false" outlineLevel="0" max="1025" min="1018" style="0" width="11.56"/>
  </cols>
  <sheetData>
    <row r="1" customFormat="false" ht="12.75" hidden="false" customHeight="false" outlineLevel="0" collapsed="false">
      <c r="I1" s="1"/>
      <c r="J1" s="1"/>
    </row>
    <row r="2" customFormat="false" ht="15" hidden="false" customHeight="true" outlineLevel="0" collapsed="false">
      <c r="C2" s="3"/>
      <c r="D2" s="3"/>
      <c r="I2" s="1"/>
      <c r="J2" s="1"/>
      <c r="N2" s="4" t="s">
        <v>0</v>
      </c>
    </row>
    <row r="3" customFormat="false" ht="15" hidden="false" customHeight="true" outlineLevel="0" collapsed="false">
      <c r="I3" s="1"/>
      <c r="J3" s="1"/>
      <c r="N3" s="5" t="s">
        <v>1</v>
      </c>
    </row>
    <row r="4" customFormat="false" ht="12.75" hidden="false" customHeight="false" outlineLevel="0" collapsed="false">
      <c r="I4" s="1"/>
      <c r="J4" s="1"/>
      <c r="N4" s="6"/>
    </row>
    <row r="5" customFormat="false" ht="12.75" hidden="false" customHeight="false" outlineLevel="0" collapsed="false">
      <c r="I5" s="1"/>
      <c r="J5" s="1"/>
    </row>
    <row r="6" customFormat="false" ht="12.75" hidden="false" customHeight="false" outlineLevel="0" collapsed="false">
      <c r="I6" s="1"/>
      <c r="J6" s="1"/>
    </row>
    <row r="7" customFormat="false" ht="12.75" hidden="false" customHeight="false" outlineLevel="0" collapsed="false">
      <c r="I7" s="1"/>
      <c r="J7" s="1"/>
    </row>
    <row r="8" customFormat="false" ht="13.5" hidden="false" customHeight="true" outlineLevel="0" collapsed="false">
      <c r="I8" s="1"/>
      <c r="J8" s="1"/>
    </row>
    <row r="9" customFormat="false" ht="14.25" hidden="false" customHeight="true" outlineLevel="0" collapsed="false">
      <c r="C9" s="7" t="s">
        <v>2</v>
      </c>
      <c r="D9" s="7"/>
      <c r="E9" s="7"/>
      <c r="F9" s="8" t="s">
        <v>3</v>
      </c>
      <c r="G9" s="8"/>
      <c r="H9" s="8"/>
      <c r="I9" s="1"/>
      <c r="M9" s="9"/>
      <c r="N9" s="9"/>
      <c r="O9" s="9"/>
      <c r="P9" s="9"/>
      <c r="Q9" s="9"/>
      <c r="R9" s="9"/>
    </row>
    <row r="10" customFormat="false" ht="13.5" hidden="false" customHeight="true" outlineLevel="0" collapsed="false">
      <c r="C10" s="7" t="s">
        <v>4</v>
      </c>
      <c r="D10" s="7"/>
      <c r="E10" s="7"/>
      <c r="F10" s="10"/>
      <c r="G10" s="10"/>
      <c r="H10" s="10"/>
      <c r="I10" s="1"/>
      <c r="J10" s="9"/>
      <c r="K10" s="9"/>
      <c r="L10" s="9"/>
      <c r="M10" s="9"/>
      <c r="N10" s="9"/>
      <c r="O10" s="9"/>
      <c r="P10" s="9"/>
      <c r="Q10" s="9"/>
      <c r="R10" s="9"/>
    </row>
    <row r="11" customFormat="false" ht="14.25" hidden="false" customHeight="true" outlineLevel="0" collapsed="false">
      <c r="F11" s="10"/>
      <c r="G11" s="10"/>
      <c r="H11" s="10"/>
      <c r="I11" s="1"/>
      <c r="J11" s="1"/>
    </row>
    <row r="12" customFormat="false" ht="13.5" hidden="false" customHeight="true" outlineLevel="0" collapsed="false">
      <c r="B12" s="11" t="s">
        <v>5</v>
      </c>
      <c r="C12" s="11"/>
      <c r="D12" s="11"/>
      <c r="E12" s="12" t="s">
        <v>6</v>
      </c>
      <c r="F12" s="12"/>
      <c r="G12" s="12"/>
      <c r="H12" s="12"/>
      <c r="I12" s="13"/>
      <c r="J12" s="1"/>
    </row>
    <row r="13" customFormat="false" ht="13.5" hidden="false" customHeight="true" outlineLevel="0" collapsed="false">
      <c r="B13" s="14" t="s">
        <v>7</v>
      </c>
      <c r="C13" s="14"/>
      <c r="D13" s="14"/>
      <c r="E13" s="15" t="s">
        <v>8</v>
      </c>
      <c r="F13" s="15"/>
      <c r="G13" s="15"/>
      <c r="H13" s="15"/>
      <c r="I13" s="13"/>
      <c r="J13" s="1"/>
    </row>
    <row r="14" customFormat="false" ht="13.5" hidden="false" customHeight="true" outlineLevel="0" collapsed="false">
      <c r="B14" s="14" t="s">
        <v>9</v>
      </c>
      <c r="C14" s="14"/>
      <c r="D14" s="14"/>
      <c r="E14" s="16"/>
      <c r="F14" s="16"/>
      <c r="G14" s="16"/>
      <c r="H14" s="16"/>
      <c r="I14" s="13"/>
      <c r="J14" s="1"/>
    </row>
    <row r="15" customFormat="false" ht="13.5" hidden="false" customHeight="true" outlineLevel="0" collapsed="false">
      <c r="B15" s="14" t="s">
        <v>10</v>
      </c>
      <c r="C15" s="14"/>
      <c r="D15" s="14"/>
      <c r="E15" s="17"/>
      <c r="F15" s="17"/>
      <c r="G15" s="17"/>
      <c r="H15" s="17"/>
      <c r="I15" s="1"/>
      <c r="J15" s="1"/>
    </row>
    <row r="16" customFormat="false" ht="13.5" hidden="false" customHeight="true" outlineLevel="0" collapsed="false">
      <c r="B16" s="18" t="s">
        <v>11</v>
      </c>
      <c r="C16" s="18"/>
      <c r="D16" s="18"/>
      <c r="E16" s="19"/>
      <c r="F16" s="19"/>
      <c r="G16" s="19"/>
      <c r="H16" s="19"/>
      <c r="I16" s="1"/>
      <c r="J16" s="1"/>
    </row>
    <row r="17" customFormat="false" ht="14.25" hidden="false" customHeight="true" outlineLevel="0" collapsed="false">
      <c r="C17" s="20"/>
      <c r="D17" s="20"/>
      <c r="I17" s="1"/>
      <c r="J17" s="1"/>
    </row>
    <row r="18" customFormat="false" ht="14.25" hidden="false" customHeight="true" outlineLevel="0" collapsed="false">
      <c r="C18" s="20"/>
      <c r="D18" s="20"/>
      <c r="I18" s="1"/>
      <c r="J18" s="1"/>
    </row>
    <row r="19" customFormat="false" ht="13.5" hidden="false" customHeight="true" outlineLevel="0" collapsed="false">
      <c r="I19" s="1"/>
      <c r="J19" s="1"/>
    </row>
    <row r="20" customFormat="false" ht="13.5" hidden="false" customHeight="true" outlineLevel="0" collapsed="false">
      <c r="A20" s="21" t="n">
        <v>1</v>
      </c>
      <c r="B20" s="22" t="n">
        <v>2</v>
      </c>
      <c r="C20" s="22" t="n">
        <v>3</v>
      </c>
      <c r="D20" s="22" t="n">
        <v>4</v>
      </c>
      <c r="E20" s="22" t="n">
        <v>5</v>
      </c>
      <c r="F20" s="22" t="n">
        <v>6</v>
      </c>
      <c r="G20" s="22" t="n">
        <v>7</v>
      </c>
      <c r="H20" s="22" t="n">
        <v>8</v>
      </c>
      <c r="I20" s="22" t="n">
        <v>9</v>
      </c>
      <c r="J20" s="22" t="n">
        <v>10</v>
      </c>
      <c r="K20" s="22" t="n">
        <v>11</v>
      </c>
      <c r="L20" s="22" t="n">
        <v>12</v>
      </c>
      <c r="M20" s="22" t="n">
        <v>13</v>
      </c>
      <c r="N20" s="22" t="n">
        <v>14</v>
      </c>
      <c r="O20" s="22" t="n">
        <v>15</v>
      </c>
      <c r="P20" s="23" t="n">
        <v>16</v>
      </c>
      <c r="Q20" s="23" t="n">
        <v>17</v>
      </c>
      <c r="R20" s="23" t="n">
        <v>18</v>
      </c>
      <c r="S20" s="24" t="n">
        <v>19</v>
      </c>
    </row>
    <row r="21" customFormat="false" ht="75" hidden="false" customHeight="true" outlineLevel="0" collapsed="false">
      <c r="A21" s="25" t="s">
        <v>12</v>
      </c>
      <c r="B21" s="25" t="s">
        <v>13</v>
      </c>
      <c r="C21" s="25" t="s">
        <v>14</v>
      </c>
      <c r="D21" s="25" t="s">
        <v>15</v>
      </c>
      <c r="E21" s="26" t="s">
        <v>16</v>
      </c>
      <c r="F21" s="27" t="s">
        <v>17</v>
      </c>
      <c r="G21" s="28" t="s">
        <v>18</v>
      </c>
      <c r="H21" s="29" t="s">
        <v>19</v>
      </c>
      <c r="I21" s="29" t="s">
        <v>20</v>
      </c>
      <c r="J21" s="29" t="s">
        <v>21</v>
      </c>
      <c r="K21" s="27" t="s">
        <v>22</v>
      </c>
      <c r="L21" s="27" t="s">
        <v>23</v>
      </c>
      <c r="M21" s="27" t="s">
        <v>24</v>
      </c>
      <c r="N21" s="25" t="s">
        <v>25</v>
      </c>
      <c r="O21" s="27" t="s">
        <v>26</v>
      </c>
      <c r="P21" s="30" t="s">
        <v>27</v>
      </c>
      <c r="Q21" s="30" t="s">
        <v>28</v>
      </c>
      <c r="R21" s="30" t="s">
        <v>29</v>
      </c>
      <c r="S21" s="31" t="s">
        <v>30</v>
      </c>
    </row>
    <row r="22" customFormat="false" ht="12.75" hidden="false" customHeight="false" outlineLevel="0" collapsed="false">
      <c r="A22" s="32" t="n">
        <v>2025</v>
      </c>
      <c r="B22" s="32" t="n">
        <v>1169703</v>
      </c>
      <c r="C22" s="32" t="n">
        <v>284</v>
      </c>
      <c r="D22" s="32" t="s">
        <v>31</v>
      </c>
      <c r="E22" s="32" t="s">
        <v>32</v>
      </c>
      <c r="F22" s="33"/>
      <c r="G22" s="32" t="str">
        <f aca="false">IF(F22="","",VLOOKUP(F22,Codici!$A$2:$B$38,2,FALSE()))</f>
        <v/>
      </c>
      <c r="H22" s="32" t="s">
        <v>33</v>
      </c>
      <c r="I22" s="32" t="n">
        <v>936.59</v>
      </c>
      <c r="J22" s="32" t="n">
        <v>1040.66</v>
      </c>
      <c r="K22" s="32"/>
      <c r="L22" s="32"/>
      <c r="M22" s="32"/>
      <c r="N22" s="32" t="s">
        <v>34</v>
      </c>
      <c r="O22" s="32"/>
      <c r="P22" s="32"/>
      <c r="Q22" s="32"/>
      <c r="R22" s="32"/>
      <c r="S22" s="32"/>
    </row>
    <row r="23" customFormat="false" ht="12.75" hidden="false" customHeight="false" outlineLevel="0" collapsed="false">
      <c r="A23" s="32" t="n">
        <v>2025</v>
      </c>
      <c r="B23" s="32" t="n">
        <v>1169704</v>
      </c>
      <c r="C23" s="32" t="n">
        <v>285</v>
      </c>
      <c r="D23" s="32" t="s">
        <v>31</v>
      </c>
      <c r="E23" s="32" t="s">
        <v>32</v>
      </c>
      <c r="F23" s="33"/>
      <c r="G23" s="32" t="str">
        <f aca="false">IF(F23="","",VLOOKUP(F23,Codici!$A$2:$B$38,2,FALSE()))</f>
        <v/>
      </c>
      <c r="H23" s="32" t="s">
        <v>33</v>
      </c>
      <c r="I23" s="32" t="n">
        <v>936.59</v>
      </c>
      <c r="J23" s="32" t="n">
        <v>1040.66</v>
      </c>
      <c r="K23" s="32"/>
      <c r="L23" s="32"/>
      <c r="M23" s="32"/>
      <c r="N23" s="32" t="s">
        <v>34</v>
      </c>
      <c r="O23" s="32"/>
      <c r="P23" s="32"/>
      <c r="Q23" s="32"/>
      <c r="R23" s="32"/>
      <c r="S23" s="32"/>
    </row>
    <row r="24" customFormat="false" ht="12.75" hidden="false" customHeight="false" outlineLevel="0" collapsed="false">
      <c r="A24" s="32" t="n">
        <v>2025</v>
      </c>
      <c r="B24" s="32" t="n">
        <v>1169705</v>
      </c>
      <c r="C24" s="32" t="n">
        <v>286</v>
      </c>
      <c r="D24" s="32" t="s">
        <v>31</v>
      </c>
      <c r="E24" s="32" t="s">
        <v>32</v>
      </c>
      <c r="F24" s="32"/>
      <c r="G24" s="32" t="str">
        <f aca="false">IF(F24="","",VLOOKUP(F24,Codici!$A$2:$B$38,2,FALSE()))</f>
        <v/>
      </c>
      <c r="H24" s="32" t="s">
        <v>33</v>
      </c>
      <c r="I24" s="32" t="n">
        <v>936.59</v>
      </c>
      <c r="J24" s="32" t="n">
        <v>1040.66</v>
      </c>
      <c r="K24" s="32"/>
      <c r="L24" s="32"/>
      <c r="M24" s="32"/>
      <c r="N24" s="32" t="s">
        <v>34</v>
      </c>
      <c r="O24" s="32"/>
      <c r="P24" s="32"/>
      <c r="Q24" s="32"/>
      <c r="R24" s="32"/>
      <c r="S24" s="32"/>
    </row>
    <row r="25" customFormat="false" ht="12.75" hidden="false" customHeight="false" outlineLevel="0" collapsed="false">
      <c r="A25" s="32" t="n">
        <v>2025</v>
      </c>
      <c r="B25" s="32" t="n">
        <v>1172248</v>
      </c>
      <c r="C25" s="32" t="n">
        <v>287</v>
      </c>
      <c r="D25" s="32" t="s">
        <v>31</v>
      </c>
      <c r="E25" s="32" t="s">
        <v>32</v>
      </c>
      <c r="F25" s="32"/>
      <c r="G25" s="32" t="str">
        <f aca="false">IF(F25="","",VLOOKUP(F25,Codici!$A$2:$B$38,2,FALSE()))</f>
        <v/>
      </c>
      <c r="H25" s="32" t="s">
        <v>35</v>
      </c>
      <c r="I25" s="32" t="n">
        <v>1683.6</v>
      </c>
      <c r="J25" s="32" t="n">
        <v>1683.6</v>
      </c>
      <c r="K25" s="32"/>
      <c r="L25" s="32"/>
      <c r="M25" s="32"/>
      <c r="N25" s="32" t="s">
        <v>36</v>
      </c>
      <c r="O25" s="32"/>
      <c r="P25" s="32"/>
      <c r="Q25" s="32"/>
      <c r="R25" s="32"/>
      <c r="S25" s="32"/>
    </row>
    <row r="26" customFormat="false" ht="12.75" hidden="false" customHeight="false" outlineLevel="0" collapsed="false">
      <c r="A26" s="32" t="n">
        <v>2025</v>
      </c>
      <c r="B26" s="32" t="n">
        <v>1172250</v>
      </c>
      <c r="C26" s="32" t="n">
        <v>288</v>
      </c>
      <c r="D26" s="32" t="s">
        <v>31</v>
      </c>
      <c r="E26" s="32" t="s">
        <v>32</v>
      </c>
      <c r="F26" s="32"/>
      <c r="G26" s="32" t="str">
        <f aca="false">IF(F26="","",VLOOKUP(F26,Codici!$A$2:$B$38,2,FALSE()))</f>
        <v/>
      </c>
      <c r="H26" s="32" t="s">
        <v>37</v>
      </c>
      <c r="I26" s="32" t="n">
        <v>1217.56</v>
      </c>
      <c r="J26" s="32" t="n">
        <v>1217.56</v>
      </c>
      <c r="K26" s="32"/>
      <c r="L26" s="32"/>
      <c r="M26" s="32"/>
      <c r="N26" s="32" t="s">
        <v>36</v>
      </c>
      <c r="O26" s="32"/>
      <c r="P26" s="32"/>
      <c r="Q26" s="32"/>
      <c r="R26" s="32"/>
      <c r="S26" s="32"/>
    </row>
    <row r="27" customFormat="false" ht="12.75" hidden="false" customHeight="false" outlineLevel="0" collapsed="false">
      <c r="A27" s="32" t="n">
        <v>2025</v>
      </c>
      <c r="B27" s="32" t="n">
        <v>1172252</v>
      </c>
      <c r="C27" s="32" t="n">
        <v>289</v>
      </c>
      <c r="D27" s="32" t="s">
        <v>31</v>
      </c>
      <c r="E27" s="32" t="s">
        <v>32</v>
      </c>
      <c r="F27" s="32"/>
      <c r="G27" s="32" t="str">
        <f aca="false">IF(F27="","",VLOOKUP(F27,Codici!$A$2:$B$38,2,FALSE()))</f>
        <v/>
      </c>
      <c r="H27" s="32" t="s">
        <v>38</v>
      </c>
      <c r="I27" s="32" t="n">
        <v>1865.38</v>
      </c>
      <c r="J27" s="32" t="n">
        <v>1865.38</v>
      </c>
      <c r="K27" s="32"/>
      <c r="L27" s="32"/>
      <c r="M27" s="32"/>
      <c r="N27" s="32" t="s">
        <v>36</v>
      </c>
      <c r="O27" s="32"/>
      <c r="P27" s="32"/>
      <c r="Q27" s="32"/>
      <c r="R27" s="32"/>
      <c r="S27" s="32"/>
    </row>
    <row r="28" customFormat="false" ht="12.75" hidden="false" customHeight="false" outlineLevel="0" collapsed="false">
      <c r="A28" s="32" t="n">
        <v>2025</v>
      </c>
      <c r="B28" s="32" t="n">
        <v>1173514</v>
      </c>
      <c r="C28" s="32" t="n">
        <v>290</v>
      </c>
      <c r="D28" s="32" t="s">
        <v>31</v>
      </c>
      <c r="E28" s="32" t="s">
        <v>39</v>
      </c>
      <c r="F28" s="32"/>
      <c r="G28" s="32" t="str">
        <f aca="false">IF(F28="","",VLOOKUP(F28,Codici!$A$2:$B$38,2,FALSE()))</f>
        <v/>
      </c>
      <c r="H28" s="32" t="s">
        <v>40</v>
      </c>
      <c r="I28" s="32" t="n">
        <v>788.73</v>
      </c>
      <c r="J28" s="32" t="n">
        <v>788.73</v>
      </c>
      <c r="K28" s="32"/>
      <c r="L28" s="32"/>
      <c r="M28" s="32"/>
      <c r="N28" s="32" t="s">
        <v>41</v>
      </c>
      <c r="O28" s="32"/>
      <c r="P28" s="32"/>
      <c r="Q28" s="32"/>
      <c r="R28" s="32"/>
      <c r="S28" s="32"/>
    </row>
    <row r="29" customFormat="false" ht="12.75" hidden="false" customHeight="false" outlineLevel="0" collapsed="false">
      <c r="A29" s="32" t="n">
        <v>2025</v>
      </c>
      <c r="B29" s="32" t="n">
        <v>1173515</v>
      </c>
      <c r="C29" s="32" t="n">
        <v>291</v>
      </c>
      <c r="D29" s="32" t="s">
        <v>31</v>
      </c>
      <c r="E29" s="32" t="s">
        <v>39</v>
      </c>
      <c r="F29" s="32"/>
      <c r="G29" s="32" t="str">
        <f aca="false">IF(F29="","",VLOOKUP(F29,Codici!$A$2:$B$38,2,FALSE()))</f>
        <v/>
      </c>
      <c r="H29" s="32" t="s">
        <v>40</v>
      </c>
      <c r="I29" s="32" t="n">
        <v>788.73</v>
      </c>
      <c r="J29" s="32" t="n">
        <v>788.73</v>
      </c>
      <c r="K29" s="32"/>
      <c r="L29" s="32"/>
      <c r="M29" s="32"/>
      <c r="N29" s="32" t="s">
        <v>41</v>
      </c>
      <c r="O29" s="32"/>
      <c r="P29" s="32"/>
      <c r="Q29" s="32"/>
      <c r="R29" s="32"/>
      <c r="S29" s="32"/>
    </row>
    <row r="30" customFormat="false" ht="12.75" hidden="false" customHeight="false" outlineLevel="0" collapsed="false">
      <c r="A30" s="32" t="n">
        <v>2025</v>
      </c>
      <c r="B30" s="32" t="n">
        <v>1173516</v>
      </c>
      <c r="C30" s="32" t="n">
        <v>292</v>
      </c>
      <c r="D30" s="32" t="s">
        <v>31</v>
      </c>
      <c r="E30" s="32" t="s">
        <v>39</v>
      </c>
      <c r="F30" s="32"/>
      <c r="G30" s="32" t="str">
        <f aca="false">IF(F30="","",VLOOKUP(F30,Codici!$A$2:$B$38,2,FALSE()))</f>
        <v/>
      </c>
      <c r="H30" s="32" t="s">
        <v>40</v>
      </c>
      <c r="I30" s="32" t="n">
        <v>788.73</v>
      </c>
      <c r="J30" s="32" t="n">
        <v>788.73</v>
      </c>
      <c r="K30" s="32"/>
      <c r="L30" s="32"/>
      <c r="M30" s="32"/>
      <c r="N30" s="32" t="s">
        <v>41</v>
      </c>
      <c r="O30" s="32"/>
      <c r="P30" s="32"/>
      <c r="Q30" s="32"/>
      <c r="R30" s="32"/>
      <c r="S30" s="32"/>
    </row>
    <row r="31" customFormat="false" ht="12.75" hidden="false" customHeight="false" outlineLevel="0" collapsed="false">
      <c r="A31" s="32" t="n">
        <v>2025</v>
      </c>
      <c r="B31" s="32" t="n">
        <v>1173517</v>
      </c>
      <c r="C31" s="32" t="n">
        <v>293</v>
      </c>
      <c r="D31" s="32" t="s">
        <v>31</v>
      </c>
      <c r="E31" s="32" t="s">
        <v>39</v>
      </c>
      <c r="F31" s="32"/>
      <c r="G31" s="32" t="str">
        <f aca="false">IF(F31="","",VLOOKUP(F31,Codici!$A$2:$B$38,2,FALSE()))</f>
        <v/>
      </c>
      <c r="H31" s="32" t="s">
        <v>40</v>
      </c>
      <c r="I31" s="32" t="n">
        <v>788.73</v>
      </c>
      <c r="J31" s="32" t="n">
        <v>788.73</v>
      </c>
      <c r="K31" s="32"/>
      <c r="L31" s="32"/>
      <c r="M31" s="32"/>
      <c r="N31" s="32" t="s">
        <v>41</v>
      </c>
      <c r="O31" s="32"/>
      <c r="P31" s="32"/>
      <c r="Q31" s="32"/>
      <c r="R31" s="32"/>
      <c r="S31" s="32"/>
    </row>
    <row r="32" customFormat="false" ht="12.75" hidden="false" customHeight="false" outlineLevel="0" collapsed="false">
      <c r="A32" s="32" t="n">
        <v>2025</v>
      </c>
      <c r="B32" s="32" t="n">
        <v>1173518</v>
      </c>
      <c r="C32" s="32" t="n">
        <v>294</v>
      </c>
      <c r="D32" s="32" t="s">
        <v>31</v>
      </c>
      <c r="E32" s="32" t="s">
        <v>39</v>
      </c>
      <c r="F32" s="32"/>
      <c r="G32" s="32" t="str">
        <f aca="false">IF(F32="","",VLOOKUP(F32,Codici!$A$2:$B$38,2,FALSE()))</f>
        <v/>
      </c>
      <c r="H32" s="32" t="s">
        <v>40</v>
      </c>
      <c r="I32" s="32" t="n">
        <v>788.73</v>
      </c>
      <c r="J32" s="32" t="n">
        <v>788.73</v>
      </c>
      <c r="K32" s="32"/>
      <c r="L32" s="32"/>
      <c r="M32" s="32"/>
      <c r="N32" s="32" t="s">
        <v>41</v>
      </c>
      <c r="O32" s="32"/>
      <c r="P32" s="32"/>
      <c r="Q32" s="32"/>
      <c r="R32" s="32"/>
      <c r="S32" s="32"/>
    </row>
    <row r="33" customFormat="false" ht="12.75" hidden="false" customHeight="false" outlineLevel="0" collapsed="false">
      <c r="A33" s="32" t="n">
        <v>2025</v>
      </c>
      <c r="B33" s="32" t="n">
        <v>1173519</v>
      </c>
      <c r="C33" s="32" t="n">
        <v>295</v>
      </c>
      <c r="D33" s="32" t="s">
        <v>31</v>
      </c>
      <c r="E33" s="32" t="s">
        <v>39</v>
      </c>
      <c r="F33" s="32"/>
      <c r="G33" s="32" t="str">
        <f aca="false">IF(F33="","",VLOOKUP(F33,Codici!$A$2:$B$38,2,FALSE()))</f>
        <v/>
      </c>
      <c r="H33" s="32" t="s">
        <v>40</v>
      </c>
      <c r="I33" s="32" t="n">
        <v>788.73</v>
      </c>
      <c r="J33" s="32" t="n">
        <v>788.73</v>
      </c>
      <c r="K33" s="32"/>
      <c r="L33" s="32"/>
      <c r="M33" s="32"/>
      <c r="N33" s="32" t="s">
        <v>41</v>
      </c>
      <c r="O33" s="32"/>
      <c r="P33" s="32"/>
      <c r="Q33" s="32"/>
      <c r="R33" s="32"/>
      <c r="S33" s="32"/>
    </row>
    <row r="34" customFormat="false" ht="12.75" hidden="false" customHeight="false" outlineLevel="0" collapsed="false">
      <c r="A34" s="32" t="n">
        <v>2025</v>
      </c>
      <c r="B34" s="32" t="n">
        <v>1173520</v>
      </c>
      <c r="C34" s="32" t="n">
        <v>296</v>
      </c>
      <c r="D34" s="32" t="s">
        <v>31</v>
      </c>
      <c r="E34" s="32" t="s">
        <v>39</v>
      </c>
      <c r="F34" s="32"/>
      <c r="G34" s="32" t="str">
        <f aca="false">IF(F34="","",VLOOKUP(F34,Codici!$A$2:$B$38,2,FALSE()))</f>
        <v/>
      </c>
      <c r="H34" s="32" t="s">
        <v>40</v>
      </c>
      <c r="I34" s="32" t="n">
        <v>788.73</v>
      </c>
      <c r="J34" s="32" t="n">
        <v>788.73</v>
      </c>
      <c r="K34" s="32"/>
      <c r="L34" s="32"/>
      <c r="M34" s="32"/>
      <c r="N34" s="32" t="s">
        <v>41</v>
      </c>
      <c r="O34" s="32"/>
      <c r="P34" s="32"/>
      <c r="Q34" s="32"/>
      <c r="R34" s="32"/>
      <c r="S34" s="32"/>
    </row>
    <row r="35" customFormat="false" ht="12.75" hidden="false" customHeight="false" outlineLevel="0" collapsed="false">
      <c r="A35" s="32" t="n">
        <v>2025</v>
      </c>
      <c r="B35" s="32" t="n">
        <v>1173521</v>
      </c>
      <c r="C35" s="32" t="n">
        <v>297</v>
      </c>
      <c r="D35" s="32" t="s">
        <v>31</v>
      </c>
      <c r="E35" s="32" t="s">
        <v>39</v>
      </c>
      <c r="F35" s="32"/>
      <c r="G35" s="32" t="str">
        <f aca="false">IF(F35="","",VLOOKUP(F35,Codici!$A$2:$B$38,2,FALSE()))</f>
        <v/>
      </c>
      <c r="H35" s="32" t="s">
        <v>40</v>
      </c>
      <c r="I35" s="32" t="n">
        <v>788.73</v>
      </c>
      <c r="J35" s="32" t="n">
        <v>788.73</v>
      </c>
      <c r="K35" s="32"/>
      <c r="L35" s="32"/>
      <c r="M35" s="32"/>
      <c r="N35" s="32" t="s">
        <v>41</v>
      </c>
      <c r="O35" s="32"/>
      <c r="P35" s="32"/>
      <c r="Q35" s="32"/>
      <c r="R35" s="32"/>
      <c r="S35" s="32"/>
    </row>
    <row r="36" customFormat="false" ht="12.75" hidden="false" customHeight="false" outlineLevel="0" collapsed="false">
      <c r="A36" s="32" t="n">
        <v>2025</v>
      </c>
      <c r="B36" s="32" t="n">
        <v>1173522</v>
      </c>
      <c r="C36" s="32" t="n">
        <v>298</v>
      </c>
      <c r="D36" s="32" t="s">
        <v>31</v>
      </c>
      <c r="E36" s="32" t="s">
        <v>39</v>
      </c>
      <c r="F36" s="32"/>
      <c r="G36" s="32" t="str">
        <f aca="false">IF(F36="","",VLOOKUP(F36,Codici!$A$2:$B$38,2,FALSE()))</f>
        <v/>
      </c>
      <c r="H36" s="32" t="s">
        <v>40</v>
      </c>
      <c r="I36" s="32" t="n">
        <v>788.73</v>
      </c>
      <c r="J36" s="32" t="n">
        <v>788.73</v>
      </c>
      <c r="K36" s="32"/>
      <c r="L36" s="32"/>
      <c r="M36" s="32"/>
      <c r="N36" s="32" t="s">
        <v>41</v>
      </c>
      <c r="O36" s="32"/>
      <c r="P36" s="32"/>
      <c r="Q36" s="32"/>
      <c r="R36" s="32"/>
      <c r="S36" s="32"/>
    </row>
    <row r="37" customFormat="false" ht="12.75" hidden="false" customHeight="false" outlineLevel="0" collapsed="false">
      <c r="A37" s="32" t="n">
        <v>2025</v>
      </c>
      <c r="B37" s="32" t="n">
        <v>1173523</v>
      </c>
      <c r="C37" s="32" t="n">
        <v>299</v>
      </c>
      <c r="D37" s="32" t="s">
        <v>31</v>
      </c>
      <c r="E37" s="32" t="s">
        <v>39</v>
      </c>
      <c r="F37" s="32"/>
      <c r="G37" s="32" t="str">
        <f aca="false">IF(F37="","",VLOOKUP(F37,Codici!$A$2:$B$38,2,FALSE()))</f>
        <v/>
      </c>
      <c r="H37" s="32" t="s">
        <v>40</v>
      </c>
      <c r="I37" s="32" t="n">
        <v>788.73</v>
      </c>
      <c r="J37" s="32" t="n">
        <v>788.73</v>
      </c>
      <c r="K37" s="32"/>
      <c r="L37" s="32"/>
      <c r="M37" s="32"/>
      <c r="N37" s="32" t="s">
        <v>41</v>
      </c>
      <c r="O37" s="32"/>
      <c r="P37" s="32"/>
      <c r="Q37" s="32"/>
      <c r="R37" s="32"/>
      <c r="S37" s="32"/>
    </row>
    <row r="38" customFormat="false" ht="12.75" hidden="false" customHeight="false" outlineLevel="0" collapsed="false">
      <c r="A38" s="32" t="n">
        <v>2025</v>
      </c>
      <c r="B38" s="32" t="n">
        <v>1173524</v>
      </c>
      <c r="C38" s="32" t="n">
        <v>300</v>
      </c>
      <c r="D38" s="32" t="s">
        <v>31</v>
      </c>
      <c r="E38" s="32" t="s">
        <v>39</v>
      </c>
      <c r="F38" s="32"/>
      <c r="G38" s="32" t="str">
        <f aca="false">IF(F38="","",VLOOKUP(F38,Codici!$A$2:$B$38,2,FALSE()))</f>
        <v/>
      </c>
      <c r="H38" s="32" t="s">
        <v>40</v>
      </c>
      <c r="I38" s="32" t="n">
        <v>788.73</v>
      </c>
      <c r="J38" s="32" t="n">
        <v>788.73</v>
      </c>
      <c r="K38" s="32"/>
      <c r="L38" s="32"/>
      <c r="M38" s="32"/>
      <c r="N38" s="32" t="s">
        <v>41</v>
      </c>
      <c r="O38" s="32"/>
      <c r="P38" s="32"/>
      <c r="Q38" s="32"/>
      <c r="R38" s="32"/>
      <c r="S38" s="32"/>
    </row>
    <row r="39" customFormat="false" ht="12.75" hidden="false" customHeight="false" outlineLevel="0" collapsed="false">
      <c r="A39" s="32" t="n">
        <v>2025</v>
      </c>
      <c r="B39" s="32" t="n">
        <v>1173525</v>
      </c>
      <c r="C39" s="32" t="n">
        <v>301</v>
      </c>
      <c r="D39" s="32" t="s">
        <v>31</v>
      </c>
      <c r="E39" s="32" t="s">
        <v>39</v>
      </c>
      <c r="F39" s="32"/>
      <c r="G39" s="32" t="str">
        <f aca="false">IF(F39="","",VLOOKUP(F39,Codici!$A$2:$B$38,2,FALSE()))</f>
        <v/>
      </c>
      <c r="H39" s="32" t="s">
        <v>40</v>
      </c>
      <c r="I39" s="32" t="n">
        <v>788.73</v>
      </c>
      <c r="J39" s="32" t="n">
        <v>788.73</v>
      </c>
      <c r="K39" s="32"/>
      <c r="L39" s="32"/>
      <c r="M39" s="32"/>
      <c r="N39" s="32" t="s">
        <v>41</v>
      </c>
      <c r="O39" s="32"/>
      <c r="P39" s="32"/>
      <c r="Q39" s="32"/>
      <c r="R39" s="32"/>
      <c r="S39" s="32"/>
    </row>
    <row r="40" customFormat="false" ht="12.75" hidden="false" customHeight="false" outlineLevel="0" collapsed="false">
      <c r="A40" s="32" t="n">
        <v>2025</v>
      </c>
      <c r="B40" s="32" t="n">
        <v>1173526</v>
      </c>
      <c r="C40" s="32" t="n">
        <v>302</v>
      </c>
      <c r="D40" s="32" t="s">
        <v>31</v>
      </c>
      <c r="E40" s="32" t="s">
        <v>39</v>
      </c>
      <c r="F40" s="32"/>
      <c r="G40" s="32" t="str">
        <f aca="false">IF(F40="","",VLOOKUP(F40,Codici!$A$2:$B$38,2,FALSE()))</f>
        <v/>
      </c>
      <c r="H40" s="32" t="s">
        <v>40</v>
      </c>
      <c r="I40" s="32" t="n">
        <v>788.73</v>
      </c>
      <c r="J40" s="32" t="n">
        <v>788.73</v>
      </c>
      <c r="K40" s="32"/>
      <c r="L40" s="32"/>
      <c r="M40" s="32"/>
      <c r="N40" s="32" t="s">
        <v>41</v>
      </c>
      <c r="O40" s="32"/>
      <c r="P40" s="32"/>
      <c r="Q40" s="32"/>
      <c r="R40" s="32"/>
      <c r="S40" s="32"/>
    </row>
    <row r="41" customFormat="false" ht="12.75" hidden="false" customHeight="false" outlineLevel="0" collapsed="false">
      <c r="A41" s="32" t="n">
        <v>2025</v>
      </c>
      <c r="B41" s="32" t="n">
        <v>1173527</v>
      </c>
      <c r="C41" s="32" t="n">
        <v>303</v>
      </c>
      <c r="D41" s="32" t="s">
        <v>31</v>
      </c>
      <c r="E41" s="32" t="s">
        <v>39</v>
      </c>
      <c r="F41" s="32"/>
      <c r="G41" s="32" t="str">
        <f aca="false">IF(F41="","",VLOOKUP(F41,Codici!$A$2:$B$38,2,FALSE()))</f>
        <v/>
      </c>
      <c r="H41" s="32" t="s">
        <v>40</v>
      </c>
      <c r="I41" s="32" t="n">
        <v>788.73</v>
      </c>
      <c r="J41" s="32" t="n">
        <v>788.73</v>
      </c>
      <c r="K41" s="32"/>
      <c r="L41" s="32"/>
      <c r="M41" s="32"/>
      <c r="N41" s="32" t="s">
        <v>41</v>
      </c>
      <c r="O41" s="32"/>
      <c r="P41" s="32"/>
      <c r="Q41" s="32"/>
      <c r="R41" s="32"/>
      <c r="S41" s="32"/>
    </row>
    <row r="42" customFormat="false" ht="12.75" hidden="false" customHeight="false" outlineLevel="0" collapsed="false">
      <c r="A42" s="32" t="n">
        <v>2025</v>
      </c>
      <c r="B42" s="32" t="n">
        <v>1173528</v>
      </c>
      <c r="C42" s="32" t="n">
        <v>304</v>
      </c>
      <c r="D42" s="32" t="s">
        <v>31</v>
      </c>
      <c r="E42" s="32" t="s">
        <v>39</v>
      </c>
      <c r="F42" s="32"/>
      <c r="G42" s="32" t="str">
        <f aca="false">IF(F42="","",VLOOKUP(F42,Codici!$A$2:$B$38,2,FALSE()))</f>
        <v/>
      </c>
      <c r="H42" s="32" t="s">
        <v>40</v>
      </c>
      <c r="I42" s="32" t="n">
        <v>788.73</v>
      </c>
      <c r="J42" s="32" t="n">
        <v>788.73</v>
      </c>
      <c r="K42" s="32"/>
      <c r="L42" s="32"/>
      <c r="M42" s="32"/>
      <c r="N42" s="32" t="s">
        <v>41</v>
      </c>
      <c r="O42" s="32"/>
      <c r="P42" s="32"/>
      <c r="Q42" s="32"/>
      <c r="R42" s="32"/>
      <c r="S42" s="32"/>
    </row>
    <row r="43" customFormat="false" ht="12.75" hidden="false" customHeight="false" outlineLevel="0" collapsed="false">
      <c r="A43" s="32" t="n">
        <v>2025</v>
      </c>
      <c r="B43" s="32" t="n">
        <v>1173529</v>
      </c>
      <c r="C43" s="32" t="n">
        <v>305</v>
      </c>
      <c r="D43" s="32" t="s">
        <v>31</v>
      </c>
      <c r="E43" s="32" t="s">
        <v>39</v>
      </c>
      <c r="F43" s="32"/>
      <c r="G43" s="32" t="str">
        <f aca="false">IF(F43="","",VLOOKUP(F43,Codici!$A$2:$B$38,2,FALSE()))</f>
        <v/>
      </c>
      <c r="H43" s="32" t="s">
        <v>40</v>
      </c>
      <c r="I43" s="32" t="n">
        <v>788.73</v>
      </c>
      <c r="J43" s="32" t="n">
        <v>788.73</v>
      </c>
      <c r="K43" s="32"/>
      <c r="L43" s="32"/>
      <c r="M43" s="32"/>
      <c r="N43" s="32" t="s">
        <v>41</v>
      </c>
      <c r="O43" s="32"/>
      <c r="P43" s="32"/>
      <c r="Q43" s="32"/>
      <c r="R43" s="32"/>
      <c r="S43" s="32"/>
    </row>
    <row r="44" customFormat="false" ht="12.75" hidden="false" customHeight="false" outlineLevel="0" collapsed="false">
      <c r="A44" s="32" t="n">
        <v>2025</v>
      </c>
      <c r="B44" s="32" t="n">
        <v>1173530</v>
      </c>
      <c r="C44" s="32" t="n">
        <v>306</v>
      </c>
      <c r="D44" s="32" t="s">
        <v>31</v>
      </c>
      <c r="E44" s="32" t="s">
        <v>39</v>
      </c>
      <c r="F44" s="32"/>
      <c r="G44" s="32" t="str">
        <f aca="false">IF(F44="","",VLOOKUP(F44,Codici!$A$2:$B$38,2,FALSE()))</f>
        <v/>
      </c>
      <c r="H44" s="32" t="s">
        <v>40</v>
      </c>
      <c r="I44" s="32" t="n">
        <v>788.73</v>
      </c>
      <c r="J44" s="32" t="n">
        <v>788.73</v>
      </c>
      <c r="K44" s="32"/>
      <c r="L44" s="32"/>
      <c r="M44" s="32"/>
      <c r="N44" s="32" t="s">
        <v>41</v>
      </c>
      <c r="O44" s="32"/>
      <c r="P44" s="32"/>
      <c r="Q44" s="32"/>
      <c r="R44" s="32"/>
      <c r="S44" s="32"/>
    </row>
    <row r="45" customFormat="false" ht="12.75" hidden="false" customHeight="false" outlineLevel="0" collapsed="false">
      <c r="A45" s="32" t="n">
        <v>2025</v>
      </c>
      <c r="B45" s="32" t="n">
        <v>1173531</v>
      </c>
      <c r="C45" s="32" t="n">
        <v>307</v>
      </c>
      <c r="D45" s="32" t="s">
        <v>31</v>
      </c>
      <c r="E45" s="32" t="s">
        <v>39</v>
      </c>
      <c r="F45" s="32"/>
      <c r="G45" s="32" t="str">
        <f aca="false">IF(F45="","",VLOOKUP(F45,Codici!$A$2:$B$38,2,FALSE()))</f>
        <v/>
      </c>
      <c r="H45" s="32" t="s">
        <v>42</v>
      </c>
      <c r="I45" s="32" t="n">
        <v>1349.93</v>
      </c>
      <c r="J45" s="32" t="n">
        <v>1349.93</v>
      </c>
      <c r="K45" s="32"/>
      <c r="L45" s="32"/>
      <c r="M45" s="32"/>
      <c r="N45" s="32" t="s">
        <v>41</v>
      </c>
      <c r="O45" s="32"/>
      <c r="P45" s="32"/>
      <c r="Q45" s="32"/>
      <c r="R45" s="32"/>
      <c r="S45" s="32"/>
    </row>
    <row r="46" customFormat="false" ht="12.75" hidden="false" customHeight="false" outlineLevel="0" collapsed="false">
      <c r="A46" s="32" t="n">
        <v>2025</v>
      </c>
      <c r="B46" s="32" t="n">
        <v>1173655</v>
      </c>
      <c r="C46" s="32" t="n">
        <v>308</v>
      </c>
      <c r="D46" s="32" t="s">
        <v>31</v>
      </c>
      <c r="E46" s="32" t="s">
        <v>32</v>
      </c>
      <c r="F46" s="32"/>
      <c r="G46" s="32" t="str">
        <f aca="false">IF(F46="","",VLOOKUP(F46,Codici!$A$2:$B$38,2,FALSE()))</f>
        <v/>
      </c>
      <c r="H46" s="32" t="s">
        <v>43</v>
      </c>
      <c r="I46" s="32" t="n">
        <v>653.92</v>
      </c>
      <c r="J46" s="32" t="n">
        <v>653.92</v>
      </c>
      <c r="K46" s="32"/>
      <c r="L46" s="32"/>
      <c r="M46" s="32"/>
      <c r="N46" s="32" t="s">
        <v>44</v>
      </c>
      <c r="O46" s="32"/>
      <c r="P46" s="32"/>
      <c r="Q46" s="32"/>
      <c r="R46" s="32"/>
      <c r="S46" s="32"/>
    </row>
    <row r="47" customFormat="false" ht="12.75" hidden="false" customHeight="false" outlineLevel="0" collapsed="false">
      <c r="A47" s="32" t="n">
        <v>2025</v>
      </c>
      <c r="B47" s="32" t="n">
        <v>1173656</v>
      </c>
      <c r="C47" s="32" t="n">
        <v>309</v>
      </c>
      <c r="D47" s="32" t="s">
        <v>31</v>
      </c>
      <c r="E47" s="32" t="s">
        <v>32</v>
      </c>
      <c r="F47" s="32"/>
      <c r="G47" s="32" t="str">
        <f aca="false">IF(F47="","",VLOOKUP(F47,Codici!$A$2:$B$38,2,FALSE()))</f>
        <v/>
      </c>
      <c r="H47" s="32" t="s">
        <v>43</v>
      </c>
      <c r="I47" s="32" t="n">
        <v>653.92</v>
      </c>
      <c r="J47" s="32" t="n">
        <v>653.92</v>
      </c>
      <c r="K47" s="32"/>
      <c r="L47" s="32"/>
      <c r="M47" s="32"/>
      <c r="N47" s="32" t="s">
        <v>44</v>
      </c>
      <c r="O47" s="32"/>
      <c r="P47" s="32"/>
      <c r="Q47" s="32"/>
      <c r="R47" s="32"/>
      <c r="S47" s="32"/>
    </row>
    <row r="48" customFormat="false" ht="12.75" hidden="false" customHeight="false" outlineLevel="0" collapsed="false">
      <c r="A48" s="32" t="n">
        <v>2025</v>
      </c>
      <c r="B48" s="32" t="n">
        <v>1173657</v>
      </c>
      <c r="C48" s="32" t="n">
        <v>310</v>
      </c>
      <c r="D48" s="32" t="s">
        <v>31</v>
      </c>
      <c r="E48" s="32" t="s">
        <v>32</v>
      </c>
      <c r="F48" s="32"/>
      <c r="G48" s="32" t="str">
        <f aca="false">IF(F48="","",VLOOKUP(F48,Codici!$A$2:$B$38,2,FALSE()))</f>
        <v/>
      </c>
      <c r="H48" s="32" t="s">
        <v>43</v>
      </c>
      <c r="I48" s="32" t="n">
        <v>653.92</v>
      </c>
      <c r="J48" s="32" t="n">
        <v>653.92</v>
      </c>
      <c r="K48" s="32"/>
      <c r="L48" s="32"/>
      <c r="M48" s="32"/>
      <c r="N48" s="32" t="s">
        <v>44</v>
      </c>
      <c r="O48" s="32"/>
      <c r="P48" s="32"/>
      <c r="Q48" s="32"/>
      <c r="R48" s="32"/>
      <c r="S48" s="32"/>
    </row>
    <row r="49" customFormat="false" ht="12.75" hidden="false" customHeight="false" outlineLevel="0" collapsed="false">
      <c r="A49" s="32" t="n">
        <v>2025</v>
      </c>
      <c r="B49" s="32" t="n">
        <v>1173658</v>
      </c>
      <c r="C49" s="32" t="n">
        <v>311</v>
      </c>
      <c r="D49" s="32" t="s">
        <v>31</v>
      </c>
      <c r="E49" s="32" t="s">
        <v>32</v>
      </c>
      <c r="F49" s="32"/>
      <c r="G49" s="32" t="str">
        <f aca="false">IF(F49="","",VLOOKUP(F49,Codici!$A$2:$B$38,2,FALSE()))</f>
        <v/>
      </c>
      <c r="H49" s="32" t="s">
        <v>43</v>
      </c>
      <c r="I49" s="32" t="n">
        <v>653.92</v>
      </c>
      <c r="J49" s="32" t="n">
        <v>653.92</v>
      </c>
      <c r="K49" s="32"/>
      <c r="L49" s="32"/>
      <c r="M49" s="32"/>
      <c r="N49" s="32" t="s">
        <v>44</v>
      </c>
      <c r="O49" s="32"/>
      <c r="P49" s="32"/>
      <c r="Q49" s="32"/>
      <c r="R49" s="32"/>
      <c r="S49" s="32"/>
    </row>
    <row r="50" customFormat="false" ht="12.75" hidden="false" customHeight="false" outlineLevel="0" collapsed="false">
      <c r="A50" s="32" t="n">
        <v>2025</v>
      </c>
      <c r="B50" s="32" t="n">
        <v>1173659</v>
      </c>
      <c r="C50" s="32" t="n">
        <v>312</v>
      </c>
      <c r="D50" s="32" t="s">
        <v>31</v>
      </c>
      <c r="E50" s="32" t="s">
        <v>32</v>
      </c>
      <c r="F50" s="32"/>
      <c r="G50" s="32" t="str">
        <f aca="false">IF(F50="","",VLOOKUP(F50,Codici!$A$2:$B$38,2,FALSE()))</f>
        <v/>
      </c>
      <c r="H50" s="32" t="s">
        <v>43</v>
      </c>
      <c r="I50" s="32" t="n">
        <v>653.92</v>
      </c>
      <c r="J50" s="32" t="n">
        <v>653.92</v>
      </c>
      <c r="K50" s="32"/>
      <c r="L50" s="32"/>
      <c r="M50" s="32"/>
      <c r="N50" s="32" t="s">
        <v>44</v>
      </c>
      <c r="O50" s="32"/>
      <c r="P50" s="32"/>
      <c r="Q50" s="32"/>
      <c r="R50" s="32"/>
      <c r="S50" s="32"/>
    </row>
    <row r="51" customFormat="false" ht="12.75" hidden="false" customHeight="false" outlineLevel="0" collapsed="false">
      <c r="A51" s="32" t="n">
        <v>2025</v>
      </c>
      <c r="B51" s="32" t="n">
        <v>1173660</v>
      </c>
      <c r="C51" s="32" t="n">
        <v>313</v>
      </c>
      <c r="D51" s="32" t="s">
        <v>31</v>
      </c>
      <c r="E51" s="32" t="s">
        <v>32</v>
      </c>
      <c r="F51" s="32"/>
      <c r="G51" s="32" t="str">
        <f aca="false">IF(F51="","",VLOOKUP(F51,Codici!$A$2:$B$38,2,FALSE()))</f>
        <v/>
      </c>
      <c r="H51" s="32" t="s">
        <v>43</v>
      </c>
      <c r="I51" s="32" t="n">
        <v>653.92</v>
      </c>
      <c r="J51" s="32" t="n">
        <v>653.92</v>
      </c>
      <c r="K51" s="32"/>
      <c r="L51" s="32"/>
      <c r="M51" s="32"/>
      <c r="N51" s="32" t="s">
        <v>44</v>
      </c>
      <c r="O51" s="32"/>
      <c r="P51" s="32"/>
      <c r="Q51" s="32"/>
      <c r="R51" s="32"/>
      <c r="S51" s="32"/>
    </row>
    <row r="52" customFormat="false" ht="12.75" hidden="false" customHeight="false" outlineLevel="0" collapsed="false">
      <c r="A52" s="32" t="n">
        <v>2025</v>
      </c>
      <c r="B52" s="32" t="n">
        <v>1173661</v>
      </c>
      <c r="C52" s="32" t="n">
        <v>314</v>
      </c>
      <c r="D52" s="32" t="s">
        <v>31</v>
      </c>
      <c r="E52" s="32" t="s">
        <v>32</v>
      </c>
      <c r="F52" s="32"/>
      <c r="G52" s="32" t="str">
        <f aca="false">IF(F52="","",VLOOKUP(F52,Codici!$A$2:$B$38,2,FALSE()))</f>
        <v/>
      </c>
      <c r="H52" s="32" t="s">
        <v>43</v>
      </c>
      <c r="I52" s="32" t="n">
        <v>653.92</v>
      </c>
      <c r="J52" s="32" t="n">
        <v>653.92</v>
      </c>
      <c r="K52" s="32"/>
      <c r="L52" s="32"/>
      <c r="M52" s="32"/>
      <c r="N52" s="32" t="s">
        <v>44</v>
      </c>
      <c r="O52" s="32"/>
      <c r="P52" s="32"/>
      <c r="Q52" s="32"/>
      <c r="R52" s="32"/>
      <c r="S52" s="32"/>
    </row>
    <row r="53" customFormat="false" ht="12.75" hidden="false" customHeight="false" outlineLevel="0" collapsed="false">
      <c r="A53" s="32" t="n">
        <v>2025</v>
      </c>
      <c r="B53" s="32" t="n">
        <v>1173662</v>
      </c>
      <c r="C53" s="32" t="n">
        <v>315</v>
      </c>
      <c r="D53" s="32" t="s">
        <v>31</v>
      </c>
      <c r="E53" s="32" t="s">
        <v>32</v>
      </c>
      <c r="F53" s="32"/>
      <c r="G53" s="32" t="str">
        <f aca="false">IF(F53="","",VLOOKUP(F53,Codici!$A$2:$B$38,2,FALSE()))</f>
        <v/>
      </c>
      <c r="H53" s="32" t="s">
        <v>43</v>
      </c>
      <c r="I53" s="32" t="n">
        <v>653.92</v>
      </c>
      <c r="J53" s="32" t="n">
        <v>653.92</v>
      </c>
      <c r="K53" s="32"/>
      <c r="L53" s="32"/>
      <c r="M53" s="32"/>
      <c r="N53" s="32" t="s">
        <v>44</v>
      </c>
      <c r="O53" s="32"/>
      <c r="P53" s="32"/>
      <c r="Q53" s="32"/>
      <c r="R53" s="32"/>
      <c r="S53" s="32"/>
    </row>
    <row r="54" customFormat="false" ht="12.75" hidden="false" customHeight="false" outlineLevel="0" collapsed="false">
      <c r="A54" s="32" t="n">
        <v>2025</v>
      </c>
      <c r="B54" s="32" t="n">
        <v>1173663</v>
      </c>
      <c r="C54" s="32" t="n">
        <v>316</v>
      </c>
      <c r="D54" s="32" t="s">
        <v>31</v>
      </c>
      <c r="E54" s="32" t="s">
        <v>32</v>
      </c>
      <c r="F54" s="32"/>
      <c r="G54" s="32" t="str">
        <f aca="false">IF(F54="","",VLOOKUP(F54,Codici!$A$2:$B$38,2,FALSE()))</f>
        <v/>
      </c>
      <c r="H54" s="32" t="s">
        <v>43</v>
      </c>
      <c r="I54" s="32" t="n">
        <v>653.92</v>
      </c>
      <c r="J54" s="32" t="n">
        <v>653.92</v>
      </c>
      <c r="K54" s="32"/>
      <c r="L54" s="32"/>
      <c r="M54" s="32"/>
      <c r="N54" s="32" t="s">
        <v>44</v>
      </c>
      <c r="O54" s="32"/>
      <c r="P54" s="32"/>
      <c r="Q54" s="32"/>
      <c r="R54" s="32"/>
      <c r="S54" s="32"/>
    </row>
    <row r="55" customFormat="false" ht="12.75" hidden="false" customHeight="false" outlineLevel="0" collapsed="false">
      <c r="A55" s="32" t="n">
        <v>2025</v>
      </c>
      <c r="B55" s="32" t="n">
        <v>1173664</v>
      </c>
      <c r="C55" s="32" t="n">
        <v>317</v>
      </c>
      <c r="D55" s="32" t="s">
        <v>31</v>
      </c>
      <c r="E55" s="32" t="s">
        <v>32</v>
      </c>
      <c r="F55" s="32"/>
      <c r="G55" s="32" t="str">
        <f aca="false">IF(F55="","",VLOOKUP(F55,Codici!$A$2:$B$38,2,FALSE()))</f>
        <v/>
      </c>
      <c r="H55" s="32" t="s">
        <v>43</v>
      </c>
      <c r="I55" s="32" t="n">
        <v>653.92</v>
      </c>
      <c r="J55" s="32" t="n">
        <v>653.92</v>
      </c>
      <c r="K55" s="32"/>
      <c r="L55" s="32"/>
      <c r="M55" s="32"/>
      <c r="N55" s="32" t="s">
        <v>44</v>
      </c>
      <c r="O55" s="32"/>
      <c r="P55" s="32"/>
      <c r="Q55" s="32"/>
      <c r="R55" s="32"/>
      <c r="S55" s="32"/>
    </row>
    <row r="56" customFormat="false" ht="12.75" hidden="false" customHeight="false" outlineLevel="0" collapsed="false">
      <c r="A56" s="32" t="n">
        <v>2025</v>
      </c>
      <c r="B56" s="32" t="n">
        <v>1173675</v>
      </c>
      <c r="C56" s="32" t="n">
        <v>318</v>
      </c>
      <c r="D56" s="32" t="s">
        <v>31</v>
      </c>
      <c r="E56" s="32" t="s">
        <v>32</v>
      </c>
      <c r="F56" s="32"/>
      <c r="G56" s="32" t="str">
        <f aca="false">IF(F56="","",VLOOKUP(F56,Codici!$A$2:$B$38,2,FALSE()))</f>
        <v/>
      </c>
      <c r="H56" s="32" t="s">
        <v>33</v>
      </c>
      <c r="I56" s="32" t="n">
        <v>1065.06</v>
      </c>
      <c r="J56" s="32" t="n">
        <v>1065.06</v>
      </c>
      <c r="K56" s="32"/>
      <c r="L56" s="32"/>
      <c r="M56" s="32"/>
      <c r="N56" s="32" t="s">
        <v>44</v>
      </c>
      <c r="O56" s="32"/>
      <c r="P56" s="32"/>
      <c r="Q56" s="32"/>
      <c r="R56" s="32"/>
      <c r="S56" s="32"/>
    </row>
    <row r="57" customFormat="false" ht="12.75" hidden="false" customHeight="false" outlineLevel="0" collapsed="false">
      <c r="A57" s="32" t="n">
        <v>2025</v>
      </c>
      <c r="B57" s="32" t="n">
        <v>1173676</v>
      </c>
      <c r="C57" s="32" t="n">
        <v>319</v>
      </c>
      <c r="D57" s="32" t="s">
        <v>31</v>
      </c>
      <c r="E57" s="32" t="s">
        <v>32</v>
      </c>
      <c r="F57" s="32"/>
      <c r="G57" s="32" t="str">
        <f aca="false">IF(F57="","",VLOOKUP(F57,Codici!$A$2:$B$38,2,FALSE()))</f>
        <v/>
      </c>
      <c r="H57" s="32" t="s">
        <v>33</v>
      </c>
      <c r="I57" s="32" t="n">
        <v>1065.06</v>
      </c>
      <c r="J57" s="32" t="n">
        <v>1065.06</v>
      </c>
      <c r="K57" s="32"/>
      <c r="L57" s="32"/>
      <c r="M57" s="32"/>
      <c r="N57" s="32" t="s">
        <v>44</v>
      </c>
      <c r="O57" s="32"/>
      <c r="P57" s="32"/>
      <c r="Q57" s="32"/>
      <c r="R57" s="32"/>
      <c r="S57" s="32"/>
    </row>
    <row r="58" customFormat="false" ht="12.75" hidden="false" customHeight="false" outlineLevel="0" collapsed="false">
      <c r="A58" s="32" t="n">
        <v>2025</v>
      </c>
      <c r="B58" s="32" t="n">
        <v>1173677</v>
      </c>
      <c r="C58" s="32" t="n">
        <v>320</v>
      </c>
      <c r="D58" s="32" t="s">
        <v>31</v>
      </c>
      <c r="E58" s="32" t="s">
        <v>32</v>
      </c>
      <c r="F58" s="32"/>
      <c r="G58" s="32" t="str">
        <f aca="false">IF(F58="","",VLOOKUP(F58,Codici!$A$2:$B$38,2,FALSE()))</f>
        <v/>
      </c>
      <c r="H58" s="32" t="s">
        <v>33</v>
      </c>
      <c r="I58" s="32" t="n">
        <v>1065.06</v>
      </c>
      <c r="J58" s="32" t="n">
        <v>1065.06</v>
      </c>
      <c r="K58" s="32"/>
      <c r="L58" s="32"/>
      <c r="M58" s="32"/>
      <c r="N58" s="32" t="s">
        <v>44</v>
      </c>
      <c r="O58" s="32"/>
      <c r="P58" s="32"/>
      <c r="Q58" s="32"/>
      <c r="R58" s="32"/>
      <c r="S58" s="32"/>
    </row>
    <row r="59" customFormat="false" ht="12.75" hidden="false" customHeight="false" outlineLevel="0" collapsed="false">
      <c r="A59" s="32" t="n">
        <v>2025</v>
      </c>
      <c r="B59" s="32" t="n">
        <v>1173678</v>
      </c>
      <c r="C59" s="32" t="n">
        <v>321</v>
      </c>
      <c r="D59" s="32" t="s">
        <v>31</v>
      </c>
      <c r="E59" s="32" t="s">
        <v>32</v>
      </c>
      <c r="F59" s="32"/>
      <c r="G59" s="32" t="str">
        <f aca="false">IF(F59="","",VLOOKUP(F59,Codici!$A$2:$B$38,2,FALSE()))</f>
        <v/>
      </c>
      <c r="H59" s="32" t="s">
        <v>33</v>
      </c>
      <c r="I59" s="32" t="n">
        <v>1065.06</v>
      </c>
      <c r="J59" s="32" t="n">
        <v>1065.06</v>
      </c>
      <c r="K59" s="32"/>
      <c r="L59" s="32"/>
      <c r="M59" s="32"/>
      <c r="N59" s="32" t="s">
        <v>44</v>
      </c>
      <c r="O59" s="32"/>
      <c r="P59" s="32"/>
      <c r="Q59" s="32"/>
      <c r="R59" s="32"/>
      <c r="S59" s="32"/>
    </row>
    <row r="60" customFormat="false" ht="12.75" hidden="false" customHeight="false" outlineLevel="0" collapsed="false">
      <c r="A60" s="32" t="n">
        <v>2025</v>
      </c>
      <c r="B60" s="32" t="n">
        <v>1178053</v>
      </c>
      <c r="C60" s="32" t="n">
        <v>322</v>
      </c>
      <c r="D60" s="32" t="s">
        <v>31</v>
      </c>
      <c r="E60" s="32" t="s">
        <v>39</v>
      </c>
      <c r="F60" s="32"/>
      <c r="G60" s="32" t="str">
        <f aca="false">IF(F60="","",VLOOKUP(F60,Codici!$A$2:$B$38,2,FALSE()))</f>
        <v/>
      </c>
      <c r="H60" s="32" t="s">
        <v>45</v>
      </c>
      <c r="I60" s="32" t="n">
        <v>683.2</v>
      </c>
      <c r="J60" s="32" t="n">
        <v>683.2</v>
      </c>
      <c r="K60" s="32"/>
      <c r="L60" s="32"/>
      <c r="M60" s="32"/>
      <c r="N60" s="32" t="s">
        <v>46</v>
      </c>
      <c r="O60" s="32"/>
      <c r="P60" s="32"/>
      <c r="Q60" s="32"/>
      <c r="R60" s="32"/>
      <c r="S60" s="32"/>
    </row>
    <row r="61" customFormat="false" ht="12.75" hidden="false" customHeight="false" outlineLevel="0" collapsed="false">
      <c r="A61" s="32" t="n">
        <v>2025</v>
      </c>
      <c r="B61" s="32" t="n">
        <v>1178058</v>
      </c>
      <c r="C61" s="32" t="n">
        <v>323</v>
      </c>
      <c r="D61" s="32" t="s">
        <v>31</v>
      </c>
      <c r="E61" s="32" t="s">
        <v>39</v>
      </c>
      <c r="F61" s="32"/>
      <c r="G61" s="32" t="str">
        <f aca="false">IF(F61="","",VLOOKUP(F61,Codici!$A$2:$B$38,2,FALSE()))</f>
        <v/>
      </c>
      <c r="H61" s="32" t="s">
        <v>47</v>
      </c>
      <c r="I61" s="32" t="n">
        <v>1650.66</v>
      </c>
      <c r="J61" s="32" t="n">
        <v>1650.66</v>
      </c>
      <c r="K61" s="32"/>
      <c r="L61" s="32"/>
      <c r="M61" s="32"/>
      <c r="N61" s="32" t="s">
        <v>46</v>
      </c>
      <c r="O61" s="32"/>
      <c r="P61" s="32"/>
      <c r="Q61" s="32"/>
      <c r="R61" s="32"/>
      <c r="S61" s="32"/>
    </row>
    <row r="62" customFormat="false" ht="12.75" hidden="false" customHeight="false" outlineLevel="0" collapsed="false">
      <c r="A62" s="32" t="n">
        <v>2025</v>
      </c>
      <c r="B62" s="32" t="n">
        <v>1178059</v>
      </c>
      <c r="C62" s="32" t="n">
        <v>324</v>
      </c>
      <c r="D62" s="32" t="s">
        <v>31</v>
      </c>
      <c r="E62" s="32" t="s">
        <v>39</v>
      </c>
      <c r="F62" s="32"/>
      <c r="G62" s="32" t="str">
        <f aca="false">IF(F62="","",VLOOKUP(F62,Codici!$A$2:$B$38,2,FALSE()))</f>
        <v/>
      </c>
      <c r="H62" s="32" t="s">
        <v>47</v>
      </c>
      <c r="I62" s="32" t="n">
        <v>1650.66</v>
      </c>
      <c r="J62" s="32" t="n">
        <v>1650.66</v>
      </c>
      <c r="K62" s="32"/>
      <c r="L62" s="32"/>
      <c r="M62" s="32"/>
      <c r="N62" s="32" t="s">
        <v>46</v>
      </c>
      <c r="O62" s="32"/>
      <c r="P62" s="32"/>
      <c r="Q62" s="32"/>
      <c r="R62" s="32"/>
      <c r="S62" s="32"/>
    </row>
    <row r="63" customFormat="false" ht="12.75" hidden="false" customHeight="false" outlineLevel="0" collapsed="false">
      <c r="A63" s="32" t="n">
        <v>2025</v>
      </c>
      <c r="B63" s="32" t="n">
        <v>1178060</v>
      </c>
      <c r="C63" s="32" t="n">
        <v>325</v>
      </c>
      <c r="D63" s="32" t="s">
        <v>31</v>
      </c>
      <c r="E63" s="32" t="s">
        <v>39</v>
      </c>
      <c r="F63" s="32"/>
      <c r="G63" s="32" t="str">
        <f aca="false">IF(F63="","",VLOOKUP(F63,Codici!$A$2:$B$38,2,FALSE()))</f>
        <v/>
      </c>
      <c r="H63" s="32" t="s">
        <v>47</v>
      </c>
      <c r="I63" s="32" t="n">
        <v>1650.66</v>
      </c>
      <c r="J63" s="32" t="n">
        <v>1650.66</v>
      </c>
      <c r="K63" s="32"/>
      <c r="L63" s="32"/>
      <c r="M63" s="32"/>
      <c r="N63" s="32" t="s">
        <v>46</v>
      </c>
      <c r="O63" s="32"/>
      <c r="P63" s="32"/>
      <c r="Q63" s="32"/>
      <c r="R63" s="32"/>
      <c r="S63" s="32"/>
    </row>
    <row r="64" customFormat="false" ht="12.75" hidden="false" customHeight="false" outlineLevel="0" collapsed="false">
      <c r="A64" s="32" t="n">
        <v>2025</v>
      </c>
      <c r="B64" s="32" t="n">
        <v>1178061</v>
      </c>
      <c r="C64" s="32" t="n">
        <v>326</v>
      </c>
      <c r="D64" s="32" t="s">
        <v>31</v>
      </c>
      <c r="E64" s="32" t="s">
        <v>39</v>
      </c>
      <c r="F64" s="32"/>
      <c r="G64" s="32" t="str">
        <f aca="false">IF(F64="","",VLOOKUP(F64,Codici!$A$2:$B$38,2,FALSE()))</f>
        <v/>
      </c>
      <c r="H64" s="32" t="s">
        <v>47</v>
      </c>
      <c r="I64" s="32" t="n">
        <v>1650.66</v>
      </c>
      <c r="J64" s="32" t="n">
        <v>1650.66</v>
      </c>
      <c r="K64" s="32"/>
      <c r="L64" s="32"/>
      <c r="M64" s="32"/>
      <c r="N64" s="32" t="s">
        <v>46</v>
      </c>
      <c r="O64" s="32"/>
      <c r="P64" s="32"/>
      <c r="Q64" s="32"/>
      <c r="R64" s="32"/>
      <c r="S64" s="32"/>
    </row>
    <row r="65" customFormat="false" ht="12.75" hidden="false" customHeight="false" outlineLevel="0" collapsed="false">
      <c r="A65" s="32" t="n">
        <v>2025</v>
      </c>
      <c r="B65" s="32" t="n">
        <v>1178062</v>
      </c>
      <c r="C65" s="32" t="n">
        <v>327</v>
      </c>
      <c r="D65" s="32" t="s">
        <v>31</v>
      </c>
      <c r="E65" s="32" t="s">
        <v>39</v>
      </c>
      <c r="F65" s="32"/>
      <c r="G65" s="32" t="str">
        <f aca="false">IF(F65="","",VLOOKUP(F65,Codici!$A$2:$B$38,2,FALSE()))</f>
        <v/>
      </c>
      <c r="H65" s="32" t="s">
        <v>47</v>
      </c>
      <c r="I65" s="32" t="n">
        <v>1650.66</v>
      </c>
      <c r="J65" s="32" t="n">
        <v>1650.66</v>
      </c>
      <c r="K65" s="32"/>
      <c r="L65" s="32"/>
      <c r="M65" s="32"/>
      <c r="N65" s="32" t="s">
        <v>46</v>
      </c>
      <c r="O65" s="32"/>
      <c r="P65" s="32"/>
      <c r="Q65" s="32"/>
      <c r="R65" s="32"/>
      <c r="S65" s="32"/>
    </row>
    <row r="66" customFormat="false" ht="12.75" hidden="false" customHeight="false" outlineLevel="0" collapsed="false">
      <c r="A66" s="32" t="n">
        <v>2025</v>
      </c>
      <c r="B66" s="32" t="n">
        <v>1178063</v>
      </c>
      <c r="C66" s="32" t="n">
        <v>328</v>
      </c>
      <c r="D66" s="32" t="s">
        <v>31</v>
      </c>
      <c r="E66" s="32" t="s">
        <v>39</v>
      </c>
      <c r="F66" s="32"/>
      <c r="G66" s="32" t="str">
        <f aca="false">IF(F66="","",VLOOKUP(F66,Codici!$A$2:$B$38,2,FALSE()))</f>
        <v/>
      </c>
      <c r="H66" s="32" t="s">
        <v>47</v>
      </c>
      <c r="I66" s="32" t="n">
        <v>1650.66</v>
      </c>
      <c r="J66" s="32" t="n">
        <v>1650.66</v>
      </c>
      <c r="K66" s="32"/>
      <c r="L66" s="32"/>
      <c r="M66" s="32"/>
      <c r="N66" s="32" t="s">
        <v>46</v>
      </c>
      <c r="O66" s="32"/>
      <c r="P66" s="32"/>
      <c r="Q66" s="32"/>
      <c r="R66" s="32"/>
      <c r="S66" s="32"/>
    </row>
    <row r="67" customFormat="false" ht="12.75" hidden="false" customHeight="false" outlineLevel="0" collapsed="false">
      <c r="A67" s="32" t="n">
        <v>2025</v>
      </c>
      <c r="B67" s="32" t="n">
        <v>1178064</v>
      </c>
      <c r="C67" s="32" t="n">
        <v>329</v>
      </c>
      <c r="D67" s="32" t="s">
        <v>31</v>
      </c>
      <c r="E67" s="32" t="s">
        <v>39</v>
      </c>
      <c r="F67" s="32"/>
      <c r="G67" s="32" t="str">
        <f aca="false">IF(F67="","",VLOOKUP(F67,Codici!$A$2:$B$38,2,FALSE()))</f>
        <v/>
      </c>
      <c r="H67" s="32" t="s">
        <v>47</v>
      </c>
      <c r="I67" s="32" t="n">
        <v>1650.66</v>
      </c>
      <c r="J67" s="32" t="n">
        <v>1650.66</v>
      </c>
      <c r="K67" s="32"/>
      <c r="L67" s="32"/>
      <c r="M67" s="32"/>
      <c r="N67" s="32" t="s">
        <v>46</v>
      </c>
      <c r="O67" s="32"/>
      <c r="P67" s="32"/>
      <c r="Q67" s="32"/>
      <c r="R67" s="32"/>
      <c r="S67" s="32"/>
    </row>
    <row r="68" customFormat="false" ht="12.75" hidden="false" customHeight="false" outlineLevel="0" collapsed="false">
      <c r="A68" s="32" t="n">
        <v>2025</v>
      </c>
      <c r="B68" s="32" t="n">
        <v>1178065</v>
      </c>
      <c r="C68" s="32" t="n">
        <v>330</v>
      </c>
      <c r="D68" s="32" t="s">
        <v>31</v>
      </c>
      <c r="E68" s="32" t="s">
        <v>39</v>
      </c>
      <c r="F68" s="32"/>
      <c r="G68" s="32" t="str">
        <f aca="false">IF(F68="","",VLOOKUP(F68,Codici!$A$2:$B$38,2,FALSE()))</f>
        <v/>
      </c>
      <c r="H68" s="32" t="s">
        <v>47</v>
      </c>
      <c r="I68" s="32" t="n">
        <v>1650.66</v>
      </c>
      <c r="J68" s="32" t="n">
        <v>1650.66</v>
      </c>
      <c r="K68" s="32"/>
      <c r="L68" s="32"/>
      <c r="M68" s="32"/>
      <c r="N68" s="32" t="s">
        <v>46</v>
      </c>
      <c r="O68" s="32"/>
      <c r="P68" s="32"/>
      <c r="Q68" s="32"/>
      <c r="R68" s="32"/>
      <c r="S68" s="32"/>
    </row>
    <row r="69" customFormat="false" ht="12.75" hidden="false" customHeight="false" outlineLevel="0" collapsed="false">
      <c r="A69" s="32" t="n">
        <v>2025</v>
      </c>
      <c r="B69" s="32" t="n">
        <v>1178066</v>
      </c>
      <c r="C69" s="32" t="n">
        <v>331</v>
      </c>
      <c r="D69" s="32" t="s">
        <v>31</v>
      </c>
      <c r="E69" s="32" t="s">
        <v>39</v>
      </c>
      <c r="F69" s="32"/>
      <c r="G69" s="32" t="str">
        <f aca="false">IF(F69="","",VLOOKUP(F69,Codici!$A$2:$B$38,2,FALSE()))</f>
        <v/>
      </c>
      <c r="H69" s="32" t="s">
        <v>48</v>
      </c>
      <c r="I69" s="32" t="n">
        <v>646.6</v>
      </c>
      <c r="J69" s="32" t="n">
        <v>646.6</v>
      </c>
      <c r="K69" s="32"/>
      <c r="L69" s="32"/>
      <c r="M69" s="32"/>
      <c r="N69" s="32" t="s">
        <v>46</v>
      </c>
      <c r="O69" s="32"/>
      <c r="P69" s="32"/>
      <c r="Q69" s="32"/>
      <c r="R69" s="32"/>
      <c r="S69" s="32"/>
    </row>
    <row r="70" customFormat="false" ht="12.75" hidden="false" customHeight="false" outlineLevel="0" collapsed="false">
      <c r="A70" s="32" t="n">
        <v>2025</v>
      </c>
      <c r="B70" s="32" t="n">
        <v>1178067</v>
      </c>
      <c r="C70" s="32" t="n">
        <v>332</v>
      </c>
      <c r="D70" s="32" t="s">
        <v>31</v>
      </c>
      <c r="E70" s="32" t="s">
        <v>32</v>
      </c>
      <c r="F70" s="32"/>
      <c r="G70" s="32" t="str">
        <f aca="false">IF(F70="","",VLOOKUP(F70,Codici!$A$2:$B$38,2,FALSE()))</f>
        <v/>
      </c>
      <c r="H70" s="32" t="s">
        <v>49</v>
      </c>
      <c r="I70" s="32" t="n">
        <v>956.48</v>
      </c>
      <c r="J70" s="32" t="n">
        <v>956.48</v>
      </c>
      <c r="K70" s="32"/>
      <c r="L70" s="32"/>
      <c r="M70" s="32"/>
      <c r="N70" s="32" t="s">
        <v>46</v>
      </c>
      <c r="O70" s="32"/>
      <c r="P70" s="32"/>
      <c r="Q70" s="32"/>
      <c r="R70" s="32"/>
      <c r="S70" s="32"/>
    </row>
    <row r="71" customFormat="false" ht="12.75" hidden="false" customHeight="false" outlineLevel="0" collapsed="false">
      <c r="A71" s="32" t="n">
        <v>2025</v>
      </c>
      <c r="B71" s="32" t="n">
        <v>1178054</v>
      </c>
      <c r="C71" s="32" t="n">
        <v>422</v>
      </c>
      <c r="D71" s="32" t="s">
        <v>50</v>
      </c>
      <c r="E71" s="32" t="s">
        <v>51</v>
      </c>
      <c r="F71" s="32"/>
      <c r="G71" s="32" t="str">
        <f aca="false">IF(F71="","",VLOOKUP(F71,Codici!$A$2:$B$38,2,FALSE()))</f>
        <v/>
      </c>
      <c r="H71" s="32" t="s">
        <v>52</v>
      </c>
      <c r="I71" s="32" t="n">
        <v>2681.56</v>
      </c>
      <c r="J71" s="32" t="n">
        <v>2681.56</v>
      </c>
      <c r="K71" s="32"/>
      <c r="L71" s="32"/>
      <c r="M71" s="32"/>
      <c r="N71" s="32" t="s">
        <v>46</v>
      </c>
      <c r="O71" s="32"/>
      <c r="P71" s="32"/>
      <c r="Q71" s="32"/>
      <c r="R71" s="32"/>
      <c r="S71" s="32"/>
    </row>
    <row r="72" customFormat="false" ht="12.75" hidden="false" customHeight="false" outlineLevel="0" collapsed="false">
      <c r="A72" s="32" t="n">
        <v>2025</v>
      </c>
      <c r="B72" s="32" t="n">
        <v>1178055</v>
      </c>
      <c r="C72" s="32" t="n">
        <v>423</v>
      </c>
      <c r="D72" s="32" t="s">
        <v>50</v>
      </c>
      <c r="E72" s="32" t="s">
        <v>51</v>
      </c>
      <c r="F72" s="32"/>
      <c r="G72" s="32" t="str">
        <f aca="false">IF(F72="","",VLOOKUP(F72,Codici!$A$2:$B$38,2,FALSE()))</f>
        <v/>
      </c>
      <c r="H72" s="32" t="s">
        <v>52</v>
      </c>
      <c r="I72" s="32" t="n">
        <v>2681.56</v>
      </c>
      <c r="J72" s="32" t="n">
        <v>2681.56</v>
      </c>
      <c r="K72" s="32"/>
      <c r="L72" s="32"/>
      <c r="M72" s="32"/>
      <c r="N72" s="32" t="s">
        <v>46</v>
      </c>
      <c r="O72" s="32"/>
      <c r="P72" s="32"/>
      <c r="Q72" s="32"/>
      <c r="R72" s="32"/>
      <c r="S72" s="32"/>
    </row>
    <row r="73" customFormat="false" ht="12.75" hidden="false" customHeight="false" outlineLevel="0" collapsed="false">
      <c r="A73" s="32" t="n">
        <v>2025</v>
      </c>
      <c r="B73" s="32" t="n">
        <v>1178056</v>
      </c>
      <c r="C73" s="32" t="n">
        <v>424</v>
      </c>
      <c r="D73" s="32" t="s">
        <v>50</v>
      </c>
      <c r="E73" s="32" t="s">
        <v>51</v>
      </c>
      <c r="F73" s="32"/>
      <c r="G73" s="32" t="str">
        <f aca="false">IF(F73="","",VLOOKUP(F73,Codici!$A$2:$B$38,2,FALSE()))</f>
        <v/>
      </c>
      <c r="H73" s="32" t="s">
        <v>52</v>
      </c>
      <c r="I73" s="32" t="n">
        <v>2681.56</v>
      </c>
      <c r="J73" s="32" t="n">
        <v>2681.56</v>
      </c>
      <c r="K73" s="32"/>
      <c r="L73" s="32"/>
      <c r="M73" s="32"/>
      <c r="N73" s="32" t="s">
        <v>46</v>
      </c>
      <c r="O73" s="32"/>
      <c r="P73" s="32"/>
      <c r="Q73" s="32"/>
      <c r="R73" s="32"/>
      <c r="S73" s="32"/>
    </row>
    <row r="74" customFormat="false" ht="12.75" hidden="false" customHeight="false" outlineLevel="0" collapsed="false">
      <c r="A74" s="32" t="n">
        <v>2025</v>
      </c>
      <c r="B74" s="32" t="n">
        <v>1178057</v>
      </c>
      <c r="C74" s="32" t="n">
        <v>425</v>
      </c>
      <c r="D74" s="32" t="s">
        <v>50</v>
      </c>
      <c r="E74" s="32" t="s">
        <v>51</v>
      </c>
      <c r="F74" s="32"/>
      <c r="G74" s="32" t="str">
        <f aca="false">IF(F74="","",VLOOKUP(F74,Codici!$A$2:$B$38,2,FALSE()))</f>
        <v/>
      </c>
      <c r="H74" s="32" t="s">
        <v>52</v>
      </c>
      <c r="I74" s="32" t="n">
        <v>2681.56</v>
      </c>
      <c r="J74" s="32" t="n">
        <v>2681.56</v>
      </c>
      <c r="K74" s="32"/>
      <c r="L74" s="32"/>
      <c r="M74" s="32"/>
      <c r="N74" s="32" t="s">
        <v>46</v>
      </c>
      <c r="O74" s="32"/>
      <c r="P74" s="32"/>
      <c r="Q74" s="32"/>
      <c r="R74" s="32"/>
      <c r="S74" s="32"/>
    </row>
    <row r="75" customFormat="false" ht="12.75" hidden="false" customHeight="false" outlineLevel="0" collapsed="false">
      <c r="A75" s="32"/>
      <c r="B75" s="32"/>
      <c r="C75" s="32"/>
      <c r="D75" s="32"/>
      <c r="E75" s="32"/>
      <c r="F75" s="32"/>
      <c r="G75" s="32"/>
      <c r="H75" s="32" t="s">
        <v>53</v>
      </c>
      <c r="I75" s="32" t="n">
        <f aca="false">SUM(I22:I74)</f>
        <v>59351.89</v>
      </c>
      <c r="J75" s="32" t="n">
        <f aca="false">SUM(J22:J74)</f>
        <v>59664.1</v>
      </c>
      <c r="K75" s="32"/>
      <c r="L75" s="32"/>
      <c r="M75" s="32"/>
      <c r="N75" s="32"/>
      <c r="O75" s="32"/>
      <c r="P75" s="32"/>
      <c r="Q75" s="32"/>
      <c r="R75" s="32"/>
      <c r="S75" s="32"/>
    </row>
  </sheetData>
  <mergeCells count="14">
    <mergeCell ref="C2:D2"/>
    <mergeCell ref="C9:E9"/>
    <mergeCell ref="F9:H9"/>
    <mergeCell ref="C10:E10"/>
    <mergeCell ref="B12:D12"/>
    <mergeCell ref="E12:H12"/>
    <mergeCell ref="B13:D13"/>
    <mergeCell ref="E13:H13"/>
    <mergeCell ref="B14:D14"/>
    <mergeCell ref="E14:H14"/>
    <mergeCell ref="B15:D15"/>
    <mergeCell ref="E15:H15"/>
    <mergeCell ref="B16:D16"/>
    <mergeCell ref="E16:H16"/>
  </mergeCells>
  <dataValidations count="1">
    <dataValidation allowBlank="true" error="Il valore inserito non è nell'elenco dei codici" errorStyle="stop" errorTitle="Valore non valido" operator="between" prompt="Seleziona un valore dall'elenco dei codici" promptTitle="Selezione dall'elenco" showDropDown="false" showErrorMessage="true" showInputMessage="true" sqref="F22:F74" type="list">
      <formula1>Codici!$A$2:$A$38</formula1>
      <formula2>0</formula2>
    </dataValidation>
  </dataValidations>
  <printOptions headings="false" gridLines="false" gridLinesSet="true" horizontalCentered="true" verticalCentered="false"/>
  <pageMargins left="0.196527777777778" right="0.196527777777778" top="0.433333333333333" bottom="0.275" header="0.511811023622047" footer="0.196527777777778"/>
  <pageSetup paperSize="9" scale="4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Roman,Normale"&amp;12 Pagina &amp;P di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8"/>
  <sheetViews>
    <sheetView showFormulas="false" showGridLines="true" showRowColHeaders="true" showZeros="true" rightToLeft="false" tabSelected="false" showOutlineSymbols="true" defaultGridColor="true" view="normal" topLeftCell="A27" colorId="64" zoomScale="100" zoomScaleNormal="100" zoomScalePageLayoutView="100" workbookViewId="0">
      <selection pane="topLeft" activeCell="A33" activeCellId="0" sqref="A33"/>
    </sheetView>
  </sheetViews>
  <sheetFormatPr defaultColWidth="8.66796875" defaultRowHeight="12.75" customHeight="true" zeroHeight="false" outlineLevelRow="0" outlineLevelCol="0"/>
  <cols>
    <col collapsed="false" customWidth="true" hidden="false" outlineLevel="0" max="1" min="1" style="0" width="45.67"/>
    <col collapsed="false" customWidth="true" hidden="false" outlineLevel="0" max="2" min="2" style="0" width="18.44"/>
  </cols>
  <sheetData>
    <row r="1" customFormat="false" ht="30" hidden="false" customHeight="true" outlineLevel="0" collapsed="false">
      <c r="A1" s="34" t="s">
        <v>54</v>
      </c>
      <c r="B1" s="35" t="s">
        <v>55</v>
      </c>
    </row>
    <row r="2" customFormat="false" ht="30" hidden="false" customHeight="true" outlineLevel="0" collapsed="false">
      <c r="A2" s="36" t="s">
        <v>56</v>
      </c>
      <c r="B2" s="37" t="s">
        <v>57</v>
      </c>
      <c r="C2" s="37" t="s">
        <v>58</v>
      </c>
    </row>
    <row r="3" customFormat="false" ht="30" hidden="false" customHeight="true" outlineLevel="0" collapsed="false">
      <c r="A3" s="36" t="s">
        <v>59</v>
      </c>
      <c r="B3" s="37" t="s">
        <v>60</v>
      </c>
    </row>
    <row r="4" customFormat="false" ht="30" hidden="false" customHeight="true" outlineLevel="0" collapsed="false">
      <c r="A4" s="36" t="s">
        <v>61</v>
      </c>
      <c r="B4" s="37" t="s">
        <v>62</v>
      </c>
    </row>
    <row r="5" customFormat="false" ht="30" hidden="false" customHeight="true" outlineLevel="0" collapsed="false">
      <c r="A5" s="36" t="s">
        <v>63</v>
      </c>
      <c r="B5" s="37" t="s">
        <v>64</v>
      </c>
    </row>
    <row r="6" customFormat="false" ht="30" hidden="false" customHeight="true" outlineLevel="0" collapsed="false">
      <c r="A6" s="36" t="s">
        <v>65</v>
      </c>
      <c r="B6" s="37" t="s">
        <v>66</v>
      </c>
    </row>
    <row r="7" customFormat="false" ht="30" hidden="false" customHeight="true" outlineLevel="0" collapsed="false">
      <c r="A7" s="36" t="s">
        <v>67</v>
      </c>
      <c r="B7" s="37" t="s">
        <v>68</v>
      </c>
    </row>
    <row r="8" customFormat="false" ht="30" hidden="false" customHeight="true" outlineLevel="0" collapsed="false">
      <c r="A8" s="36" t="s">
        <v>69</v>
      </c>
      <c r="B8" s="37" t="s">
        <v>70</v>
      </c>
    </row>
    <row r="9" customFormat="false" ht="30" hidden="false" customHeight="true" outlineLevel="0" collapsed="false">
      <c r="A9" s="36" t="s">
        <v>71</v>
      </c>
      <c r="B9" s="37" t="s">
        <v>72</v>
      </c>
    </row>
    <row r="10" customFormat="false" ht="30" hidden="false" customHeight="true" outlineLevel="0" collapsed="false">
      <c r="A10" s="36" t="s">
        <v>73</v>
      </c>
      <c r="B10" s="37" t="s">
        <v>74</v>
      </c>
    </row>
    <row r="11" customFormat="false" ht="30" hidden="false" customHeight="true" outlineLevel="0" collapsed="false">
      <c r="A11" s="36" t="s">
        <v>75</v>
      </c>
      <c r="B11" s="37" t="s">
        <v>76</v>
      </c>
    </row>
    <row r="12" customFormat="false" ht="30" hidden="false" customHeight="true" outlineLevel="0" collapsed="false">
      <c r="A12" s="36" t="s">
        <v>77</v>
      </c>
      <c r="B12" s="37" t="s">
        <v>78</v>
      </c>
    </row>
    <row r="13" customFormat="false" ht="30" hidden="false" customHeight="true" outlineLevel="0" collapsed="false">
      <c r="A13" s="36" t="s">
        <v>79</v>
      </c>
      <c r="B13" s="37" t="s">
        <v>80</v>
      </c>
    </row>
    <row r="14" customFormat="false" ht="30" hidden="false" customHeight="true" outlineLevel="0" collapsed="false">
      <c r="A14" s="36" t="s">
        <v>81</v>
      </c>
      <c r="B14" s="37" t="s">
        <v>82</v>
      </c>
    </row>
    <row r="15" customFormat="false" ht="30" hidden="false" customHeight="true" outlineLevel="0" collapsed="false">
      <c r="A15" s="36" t="s">
        <v>83</v>
      </c>
      <c r="B15" s="37" t="s">
        <v>84</v>
      </c>
    </row>
    <row r="16" customFormat="false" ht="30" hidden="false" customHeight="true" outlineLevel="0" collapsed="false">
      <c r="A16" s="38" t="s">
        <v>85</v>
      </c>
      <c r="B16" s="39" t="s">
        <v>86</v>
      </c>
    </row>
    <row r="17" customFormat="false" ht="30" hidden="false" customHeight="true" outlineLevel="0" collapsed="false">
      <c r="A17" s="36" t="s">
        <v>87</v>
      </c>
      <c r="B17" s="37" t="s">
        <v>88</v>
      </c>
    </row>
    <row r="18" customFormat="false" ht="30" hidden="false" customHeight="true" outlineLevel="0" collapsed="false">
      <c r="A18" s="40" t="s">
        <v>89</v>
      </c>
      <c r="B18" s="41" t="s">
        <v>90</v>
      </c>
    </row>
    <row r="19" customFormat="false" ht="30" hidden="false" customHeight="true" outlineLevel="0" collapsed="false">
      <c r="A19" s="36" t="s">
        <v>91</v>
      </c>
      <c r="B19" s="37" t="s">
        <v>92</v>
      </c>
    </row>
    <row r="20" customFormat="false" ht="30" hidden="false" customHeight="true" outlineLevel="0" collapsed="false">
      <c r="A20" s="36" t="s">
        <v>93</v>
      </c>
      <c r="B20" s="37" t="s">
        <v>94</v>
      </c>
    </row>
    <row r="21" customFormat="false" ht="30" hidden="false" customHeight="true" outlineLevel="0" collapsed="false">
      <c r="A21" s="36" t="s">
        <v>95</v>
      </c>
      <c r="B21" s="37" t="s">
        <v>96</v>
      </c>
    </row>
    <row r="22" customFormat="false" ht="30" hidden="false" customHeight="true" outlineLevel="0" collapsed="false">
      <c r="A22" s="36" t="s">
        <v>97</v>
      </c>
      <c r="B22" s="37" t="s">
        <v>98</v>
      </c>
    </row>
    <row r="23" customFormat="false" ht="30" hidden="false" customHeight="true" outlineLevel="0" collapsed="false">
      <c r="A23" s="36" t="s">
        <v>99</v>
      </c>
      <c r="B23" s="37" t="s">
        <v>100</v>
      </c>
    </row>
    <row r="24" customFormat="false" ht="30" hidden="false" customHeight="true" outlineLevel="0" collapsed="false">
      <c r="A24" s="36" t="s">
        <v>101</v>
      </c>
      <c r="B24" s="37" t="s">
        <v>102</v>
      </c>
    </row>
    <row r="25" customFormat="false" ht="30" hidden="false" customHeight="true" outlineLevel="0" collapsed="false">
      <c r="A25" s="38" t="s">
        <v>103</v>
      </c>
      <c r="B25" s="39" t="s">
        <v>104</v>
      </c>
    </row>
    <row r="26" customFormat="false" ht="30" hidden="false" customHeight="true" outlineLevel="0" collapsed="false">
      <c r="A26" s="40" t="s">
        <v>105</v>
      </c>
      <c r="B26" s="37" t="s">
        <v>58</v>
      </c>
    </row>
    <row r="27" customFormat="false" ht="30" hidden="false" customHeight="true" outlineLevel="0" collapsed="false">
      <c r="A27" s="36" t="s">
        <v>105</v>
      </c>
      <c r="B27" s="37" t="s">
        <v>58</v>
      </c>
    </row>
    <row r="28" customFormat="false" ht="30" hidden="false" customHeight="true" outlineLevel="0" collapsed="false">
      <c r="A28" s="40" t="s">
        <v>106</v>
      </c>
      <c r="B28" s="37" t="s">
        <v>107</v>
      </c>
    </row>
    <row r="29" customFormat="false" ht="30" hidden="false" customHeight="true" outlineLevel="0" collapsed="false">
      <c r="A29" s="36" t="s">
        <v>108</v>
      </c>
      <c r="B29" s="37" t="s">
        <v>109</v>
      </c>
    </row>
    <row r="30" customFormat="false" ht="30" hidden="false" customHeight="true" outlineLevel="0" collapsed="false">
      <c r="A30" s="36" t="s">
        <v>110</v>
      </c>
      <c r="B30" s="37" t="s">
        <v>111</v>
      </c>
    </row>
    <row r="31" customFormat="false" ht="30" hidden="false" customHeight="true" outlineLevel="0" collapsed="false">
      <c r="A31" s="36" t="s">
        <v>112</v>
      </c>
      <c r="B31" s="37" t="s">
        <v>113</v>
      </c>
    </row>
    <row r="32" customFormat="false" ht="30" hidden="false" customHeight="true" outlineLevel="0" collapsed="false">
      <c r="A32" s="36" t="s">
        <v>114</v>
      </c>
      <c r="B32" s="37" t="s">
        <v>115</v>
      </c>
    </row>
    <row r="33" customFormat="false" ht="30" hidden="false" customHeight="true" outlineLevel="0" collapsed="false">
      <c r="A33" s="36" t="s">
        <v>116</v>
      </c>
      <c r="B33" s="37" t="s">
        <v>117</v>
      </c>
    </row>
    <row r="34" customFormat="false" ht="30" hidden="false" customHeight="true" outlineLevel="0" collapsed="false">
      <c r="A34" s="36" t="s">
        <v>118</v>
      </c>
      <c r="B34" s="37" t="s">
        <v>119</v>
      </c>
    </row>
    <row r="35" customFormat="false" ht="30" hidden="false" customHeight="true" outlineLevel="0" collapsed="false">
      <c r="A35" s="36" t="s">
        <v>120</v>
      </c>
      <c r="B35" s="37" t="s">
        <v>121</v>
      </c>
    </row>
    <row r="36" customFormat="false" ht="30" hidden="false" customHeight="true" outlineLevel="0" collapsed="false">
      <c r="A36" s="36" t="s">
        <v>122</v>
      </c>
      <c r="B36" s="37" t="s">
        <v>123</v>
      </c>
    </row>
    <row r="37" customFormat="false" ht="30" hidden="false" customHeight="true" outlineLevel="0" collapsed="false">
      <c r="A37" s="36" t="s">
        <v>124</v>
      </c>
      <c r="B37" s="37" t="s">
        <v>125</v>
      </c>
    </row>
    <row r="38" customFormat="false" ht="30" hidden="false" customHeight="true" outlineLevel="0" collapsed="false">
      <c r="A38" s="36" t="s">
        <v>126</v>
      </c>
      <c r="B38" s="37" t="s">
        <v>127</v>
      </c>
    </row>
  </sheetData>
  <autoFilter ref="A1:A60"/>
  <conditionalFormatting sqref="B1:B1048576">
    <cfRule type="duplicateValues" priority="2" aboveAverage="0" equalAverage="0" bottom="0" percent="0" rank="0" text="" dxfId="3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LibreOffice/25.2.1.2$Windows_X86_64 LibreOffice_project/d3abf4aee5fd705e4a92bba33a32f40bc4e56f49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2024-03-20T10:47:45Z</dcterms:created>
  <dc:creator>Filippo Barca</dc:creator>
  <dc:description/>
  <dc:language>it-IT</dc:language>
  <cp:lastModifiedBy/>
  <dcterms:modified xsi:type="dcterms:W3CDTF">2025-05-06T10:21:44Z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