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1002026400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U.I.A. PROVINCIALE DI AGRIGENTO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993088</v>
      </c>
      <c r="C22" s="73" t="n">
        <v>234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Stampante Nultifunzione di rete B/N Canon ir 2525i</t>
        </is>
      </c>
      <c r="I22" s="73" t="n">
        <v>0.01</v>
      </c>
      <c r="J22" s="73" t="n">
        <v>3437.61</v>
      </c>
      <c r="K22" s="73" t="n"/>
      <c r="L22" s="73" t="n"/>
      <c r="M22" s="73" t="n"/>
      <c r="N22" s="73" t="inlineStr">
        <is>
          <t>22-MAG-13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1054387</v>
      </c>
      <c r="C23" s="73" t="n">
        <v>235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pc Olidata t 4010 W7 prof 32 bit</t>
        </is>
      </c>
      <c r="I23" s="73" t="n">
        <v>0.01</v>
      </c>
      <c r="J23" s="73" t="n">
        <v>521.51</v>
      </c>
      <c r="K23" s="73" t="n"/>
      <c r="L23" s="73" t="n"/>
      <c r="M23" s="73" t="n"/>
      <c r="N23" s="73" t="inlineStr">
        <is>
          <t>22-MAG-13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594533</v>
      </c>
      <c r="C24" s="73" t="n">
        <v>236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STAMPANTE PER MULTIFUNZIONI CANON</t>
        </is>
      </c>
      <c r="I24" s="73" t="n">
        <v>0</v>
      </c>
      <c r="J24" s="73" t="n">
        <v>3000</v>
      </c>
      <c r="K24" s="73" t="n"/>
      <c r="L24" s="73" t="n"/>
      <c r="M24" s="73" t="n"/>
      <c r="N24" s="73" t="inlineStr">
        <is>
          <t>31-DIC-09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833745</v>
      </c>
      <c r="C25" s="73" t="n">
        <v>237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pompa di calore excell</t>
        </is>
      </c>
      <c r="I25" s="73" t="n">
        <v>0.02</v>
      </c>
      <c r="J25" s="73" t="n">
        <v>981.27</v>
      </c>
      <c r="K25" s="73" t="n"/>
      <c r="L25" s="73" t="n"/>
      <c r="M25" s="73" t="n"/>
      <c r="N25" s="73" t="inlineStr">
        <is>
          <t>31-DIC-08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860160</v>
      </c>
      <c r="C26" s="73" t="n">
        <v>238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Notebook Acer Aspire 5739G - 744G50MN</t>
        </is>
      </c>
      <c r="I26" s="73" t="n">
        <v>0</v>
      </c>
      <c r="J26" s="73" t="n">
        <v>605.88</v>
      </c>
      <c r="K26" s="73" t="n"/>
      <c r="L26" s="73" t="n"/>
      <c r="M26" s="73" t="n"/>
      <c r="N26" s="73" t="inlineStr">
        <is>
          <t>29-DIC-10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1031094</v>
      </c>
      <c r="C27" s="73" t="n">
        <v>239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PC Lenovo Think Centre M92p Tower  Seriale n. PB1PW75</t>
        </is>
      </c>
      <c r="I27" s="73" t="n">
        <v>0.02</v>
      </c>
      <c r="J27" s="73" t="n">
        <v>525.8200000000001</v>
      </c>
      <c r="K27" s="73" t="n"/>
      <c r="L27" s="73" t="n"/>
      <c r="M27" s="73" t="n"/>
      <c r="N27" s="73" t="inlineStr">
        <is>
          <t>21-MAR-14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1031095</v>
      </c>
      <c r="C28" s="73" t="n">
        <v>240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PC Lenovo Think Centre M92p Tower  Seriale n. PB1PX46</t>
        </is>
      </c>
      <c r="I28" s="73" t="n">
        <v>0.02</v>
      </c>
      <c r="J28" s="73" t="n">
        <v>525.8200000000001</v>
      </c>
      <c r="K28" s="73" t="n"/>
      <c r="L28" s="73" t="n"/>
      <c r="M28" s="73" t="n"/>
      <c r="N28" s="73" t="inlineStr">
        <is>
          <t>21-MAR-14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1031097</v>
      </c>
      <c r="C29" s="73" t="n">
        <v>241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PC Lenovo Think Centre M92p Tower  Seriale n. PB1PX68</t>
        </is>
      </c>
      <c r="I29" s="73" t="n">
        <v>0.02</v>
      </c>
      <c r="J29" s="73" t="n">
        <v>525.8200000000001</v>
      </c>
      <c r="K29" s="73" t="n"/>
      <c r="L29" s="73" t="n"/>
      <c r="M29" s="73" t="n"/>
      <c r="N29" s="73" t="inlineStr">
        <is>
          <t>21-MAR-14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1063385</v>
      </c>
      <c r="C30" s="73" t="n">
        <v>242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Notebook Asus PU301LARO017G n. seriale E8NXBC004684357</t>
        </is>
      </c>
      <c r="I30" s="73" t="n">
        <v>0</v>
      </c>
      <c r="J30" s="73" t="n">
        <v>605.05</v>
      </c>
      <c r="K30" s="73" t="n"/>
      <c r="L30" s="73" t="n"/>
      <c r="M30" s="73" t="n"/>
      <c r="N30" s="73" t="inlineStr">
        <is>
          <t>31-DIC-14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1031093</v>
      </c>
      <c r="C31" s="73" t="n">
        <v>243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PC Lenovo Think Centre M92p Tower  Seriale n. PB1PW67</t>
        </is>
      </c>
      <c r="I31" s="73" t="n">
        <v>0.02</v>
      </c>
      <c r="J31" s="73" t="n">
        <v>525.8200000000001</v>
      </c>
      <c r="K31" s="73" t="n"/>
      <c r="L31" s="73" t="n"/>
      <c r="M31" s="73" t="n"/>
      <c r="N31" s="73" t="inlineStr">
        <is>
          <t>21-MAR-14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1123905</v>
      </c>
      <c r="C32" s="73" t="n">
        <v>244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postazione di lavoro completaPC Lenovo Thinkcentre M910q e monitor AOC E2275SWJ</t>
        </is>
      </c>
      <c r="I32" s="73" t="n">
        <v>107.56</v>
      </c>
      <c r="J32" s="73" t="n">
        <v>537.84</v>
      </c>
      <c r="K32" s="73" t="n"/>
      <c r="L32" s="73" t="n"/>
      <c r="M32" s="73" t="n"/>
      <c r="N32" s="73" t="inlineStr">
        <is>
          <t>30-MAG-18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1123906</v>
      </c>
      <c r="C33" s="73" t="n">
        <v>245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postazione di lavoro completaPC Lenovo Thinkcentre M910q e monitor AOC E2275SWJ</t>
        </is>
      </c>
      <c r="I33" s="73" t="n">
        <v>107.56</v>
      </c>
      <c r="J33" s="73" t="n">
        <v>537.84</v>
      </c>
      <c r="K33" s="73" t="n"/>
      <c r="L33" s="73" t="n"/>
      <c r="M33" s="73" t="n"/>
      <c r="N33" s="73" t="inlineStr">
        <is>
          <t>30-MAG-18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1123907</v>
      </c>
      <c r="C34" s="73" t="n">
        <v>246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postazione di lavoro completaPC Lenovo Thinkcentre M910q e monitor AOC E2275SWJ</t>
        </is>
      </c>
      <c r="I34" s="73" t="n">
        <v>107.56</v>
      </c>
      <c r="J34" s="73" t="n">
        <v>537.84</v>
      </c>
      <c r="K34" s="73" t="n"/>
      <c r="L34" s="73" t="n"/>
      <c r="M34" s="73" t="n"/>
      <c r="N34" s="73" t="inlineStr">
        <is>
          <t>30-MAG-18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573360</v>
      </c>
      <c r="C35" s="73" t="n">
        <v>247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COMPUTER COMPLETO IBM</t>
        </is>
      </c>
      <c r="I35" s="73" t="n">
        <v>0</v>
      </c>
      <c r="J35" s="73" t="n">
        <v>1950</v>
      </c>
      <c r="K35" s="73" t="n"/>
      <c r="L35" s="73" t="n"/>
      <c r="M35" s="73" t="n"/>
      <c r="N35" s="73" t="inlineStr">
        <is>
          <t>13-APR-05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573361</v>
      </c>
      <c r="C36" s="73" t="n">
        <v>248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COMPUTER</t>
        </is>
      </c>
      <c r="I36" s="73" t="n">
        <v>0</v>
      </c>
      <c r="J36" s="73" t="n">
        <v>525.24</v>
      </c>
      <c r="K36" s="73" t="n"/>
      <c r="L36" s="73" t="n"/>
      <c r="M36" s="73" t="n"/>
      <c r="N36" s="73" t="inlineStr">
        <is>
          <t>10-NOV-04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1004632</v>
      </c>
      <c r="C37" s="73" t="n">
        <v>249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personal computer t4010 w7 prof 32 bit</t>
        </is>
      </c>
      <c r="I37" s="73" t="n">
        <v>0.01</v>
      </c>
      <c r="J37" s="73" t="n">
        <v>521.51</v>
      </c>
      <c r="K37" s="73" t="n"/>
      <c r="L37" s="73" t="n"/>
      <c r="M37" s="73" t="n"/>
      <c r="N37" s="73" t="inlineStr">
        <is>
          <t>25-OTT-13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1004633</v>
      </c>
      <c r="C38" s="73" t="n">
        <v>250</v>
      </c>
      <c r="D38" s="73" t="inlineStr">
        <is>
          <t>Inventario Cat. 1</t>
        </is>
      </c>
      <c r="E38" s="73" t="inlineStr">
        <is>
          <t>BAZZZZZZZA</t>
        </is>
      </c>
      <c r="F38" s="73" t="n"/>
      <c r="G38" s="73">
        <f>IF(F38="","",VLOOKUP(F38,Codici!$A$2:$B$38,2,FALSE()))</f>
        <v/>
      </c>
      <c r="H38" s="73" t="inlineStr">
        <is>
          <t>personal computer t4010 w7 prof 32 bit</t>
        </is>
      </c>
      <c r="I38" s="73" t="n">
        <v>0.01</v>
      </c>
      <c r="J38" s="73" t="n">
        <v>521.51</v>
      </c>
      <c r="K38" s="73" t="n"/>
      <c r="L38" s="73" t="n"/>
      <c r="M38" s="73" t="n"/>
      <c r="N38" s="73" t="inlineStr">
        <is>
          <t>25-OTT-13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1032974</v>
      </c>
      <c r="C39" s="73" t="n">
        <v>251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Stampante multifunzione di rete B/N Canono ir 2525+toner+drum</t>
        </is>
      </c>
      <c r="I39" s="73" t="n">
        <v>0.01</v>
      </c>
      <c r="J39" s="73" t="n">
        <v>3437.61</v>
      </c>
      <c r="K39" s="73" t="n"/>
      <c r="L39" s="73" t="n"/>
      <c r="M39" s="73" t="n"/>
      <c r="N39" s="73" t="inlineStr">
        <is>
          <t>09-APR-13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635346</v>
      </c>
      <c r="C40" s="73" t="n">
        <v>150</v>
      </c>
      <c r="D40" s="73" t="inlineStr">
        <is>
          <t>Inventario Cat. 3</t>
        </is>
      </c>
      <c r="E40" s="73" t="inlineStr">
        <is>
          <t>BAAAAAGAEA</t>
        </is>
      </c>
      <c r="F40" s="73" t="n"/>
      <c r="G40" s="73">
        <f>IF(F40="","",VLOOKUP(F40,Codici!$A$2:$B$38,2,FALSE()))</f>
        <v/>
      </c>
      <c r="H40" s="73" t="inlineStr">
        <is>
          <t>Struttura in lega metallica filettata</t>
        </is>
      </c>
      <c r="I40" s="73" t="n">
        <v>0</v>
      </c>
      <c r="J40" s="73" t="n">
        <v>92.95999999999999</v>
      </c>
      <c r="K40" s="73" t="n"/>
      <c r="L40" s="73" t="n"/>
      <c r="M40" s="73" t="n"/>
      <c r="N40" s="73" t="inlineStr">
        <is>
          <t>30-GEN-02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833696</v>
      </c>
      <c r="C41" s="73" t="n">
        <v>151</v>
      </c>
      <c r="D41" s="73" t="inlineStr">
        <is>
          <t>Inventario Cat. 3</t>
        </is>
      </c>
      <c r="E41" s="73" t="inlineStr">
        <is>
          <t>BAAAAAGAEA</t>
        </is>
      </c>
      <c r="F41" s="73" t="n"/>
      <c r="G41" s="73">
        <f>IF(F41="","",VLOOKUP(F41,Codici!$A$2:$B$38,2,FALSE()))</f>
        <v/>
      </c>
      <c r="H41" s="73" t="inlineStr">
        <is>
          <t>VIDEOPROIETTORE EPSON EMP 54</t>
        </is>
      </c>
      <c r="I41" s="73" t="n">
        <v>95.94</v>
      </c>
      <c r="J41" s="73" t="n">
        <v>1918.8</v>
      </c>
      <c r="K41" s="73" t="n"/>
      <c r="L41" s="73" t="n"/>
      <c r="M41" s="73" t="n"/>
      <c r="N41" s="73" t="inlineStr">
        <is>
          <t>08-APR-04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833929</v>
      </c>
      <c r="C42" s="73" t="n">
        <v>152</v>
      </c>
      <c r="D42" s="73" t="inlineStr">
        <is>
          <t>Inventario Cat. 3</t>
        </is>
      </c>
      <c r="E42" s="73" t="inlineStr">
        <is>
          <t>BAAAAAGAEA</t>
        </is>
      </c>
      <c r="F42" s="73" t="n"/>
      <c r="G42" s="73">
        <f>IF(F42="","",VLOOKUP(F42,Codici!$A$2:$B$38,2,FALSE()))</f>
        <v/>
      </c>
      <c r="H42" s="73" t="inlineStr">
        <is>
          <t>FOTOCAMERA DIGITALE SONY DSLR-A330L</t>
        </is>
      </c>
      <c r="I42" s="73" t="n">
        <v>194.4</v>
      </c>
      <c r="J42" s="73" t="n">
        <v>648</v>
      </c>
      <c r="K42" s="73" t="n"/>
      <c r="L42" s="73" t="n"/>
      <c r="M42" s="73" t="n"/>
      <c r="N42" s="73" t="inlineStr">
        <is>
          <t>16-DIC-09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942149</v>
      </c>
      <c r="C43" s="73" t="n">
        <v>153</v>
      </c>
      <c r="D43" s="73" t="inlineStr">
        <is>
          <t>Inventario Cat. 3</t>
        </is>
      </c>
      <c r="E43" s="73" t="inlineStr">
        <is>
          <t>BAAAAAGADA</t>
        </is>
      </c>
      <c r="F43" s="73" t="n"/>
      <c r="G43" s="73">
        <f>IF(F43="","",VLOOKUP(F43,Codici!$A$2:$B$38,2,FALSE()))</f>
        <v/>
      </c>
      <c r="H43" s="73" t="inlineStr">
        <is>
          <t>Fertirrigatore computerizzato mod. MCI CEO mat. n. 42695</t>
        </is>
      </c>
      <c r="I43" s="73" t="n">
        <v>5400</v>
      </c>
      <c r="J43" s="73" t="n">
        <v>12000</v>
      </c>
      <c r="K43" s="73" t="n"/>
      <c r="L43" s="73" t="n"/>
      <c r="M43" s="73" t="n"/>
      <c r="N43" s="73" t="inlineStr">
        <is>
          <t>27-DIC-12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833902</v>
      </c>
      <c r="C44" s="73" t="n">
        <v>154</v>
      </c>
      <c r="D44" s="73" t="inlineStr">
        <is>
          <t>Inventario Cat. 3</t>
        </is>
      </c>
      <c r="E44" s="73" t="inlineStr">
        <is>
          <t>BAAAAAGAEA</t>
        </is>
      </c>
      <c r="F44" s="73" t="n"/>
      <c r="G44" s="73">
        <f>IF(F44="","",VLOOKUP(F44,Codici!$A$2:$B$38,2,FALSE()))</f>
        <v/>
      </c>
      <c r="H44" s="73" t="inlineStr">
        <is>
          <t>NOTEBOOK TOSHIBA SAT. M 70-215 + BORSA PORTA PC 17</t>
        </is>
      </c>
      <c r="I44" s="73" t="n">
        <v>155.8</v>
      </c>
      <c r="J44" s="73" t="n">
        <v>1558</v>
      </c>
      <c r="K44" s="73" t="n"/>
      <c r="L44" s="73" t="n"/>
      <c r="M44" s="73" t="n"/>
      <c r="N44" s="73" t="inlineStr">
        <is>
          <t>29-APR-06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635181</v>
      </c>
      <c r="C45" s="73" t="n">
        <v>6</v>
      </c>
      <c r="D45" s="73" t="inlineStr">
        <is>
          <t>Inventario Cat. 6</t>
        </is>
      </c>
      <c r="E45" s="73" t="inlineStr">
        <is>
          <t>BAAAAALAAA</t>
        </is>
      </c>
      <c r="F45" s="73" t="n"/>
      <c r="G45" s="73">
        <f>IF(F45="","",VLOOKUP(F45,Codici!$A$2:$B$38,2,FALSE()))</f>
        <v/>
      </c>
      <c r="H45" s="73" t="inlineStr">
        <is>
          <t>PANDA 4X4 TARGATA DL833WT</t>
        </is>
      </c>
      <c r="I45" s="73" t="n">
        <v>0</v>
      </c>
      <c r="J45" s="73" t="n">
        <v>11583.43</v>
      </c>
      <c r="K45" s="73" t="n"/>
      <c r="L45" s="73" t="n"/>
      <c r="M45" s="73" t="n"/>
      <c r="N45" s="73" t="inlineStr">
        <is>
          <t>20-DIC-07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833852</v>
      </c>
      <c r="C46" s="73" t="n">
        <v>7</v>
      </c>
      <c r="D46" s="73" t="inlineStr">
        <is>
          <t>Inventario Cat. 6</t>
        </is>
      </c>
      <c r="E46" s="73" t="inlineStr">
        <is>
          <t>BAAAAALAAA</t>
        </is>
      </c>
      <c r="F46" s="73" t="n"/>
      <c r="G46" s="73">
        <f>IF(F46="","",VLOOKUP(F46,Codici!$A$2:$B$38,2,FALSE()))</f>
        <v/>
      </c>
      <c r="H46" s="73" t="inlineStr">
        <is>
          <t>FUORISTRADA PICK UP TARGA CE 880 KH</t>
        </is>
      </c>
      <c r="I46" s="73" t="n">
        <v>0</v>
      </c>
      <c r="J46" s="73" t="n">
        <v>16000</v>
      </c>
      <c r="K46" s="73" t="n"/>
      <c r="L46" s="73" t="n"/>
      <c r="M46" s="73" t="n"/>
      <c r="N46" s="73" t="inlineStr">
        <is>
          <t>05-DIC-02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984868</v>
      </c>
      <c r="C47" s="73" t="n">
        <v>8</v>
      </c>
      <c r="D47" s="73" t="inlineStr">
        <is>
          <t>Inventario Cat. 6</t>
        </is>
      </c>
      <c r="E47" s="73" t="inlineStr">
        <is>
          <t>BAAAAALAAA</t>
        </is>
      </c>
      <c r="F47" s="73" t="n"/>
      <c r="G47" s="73">
        <f>IF(F47="","",VLOOKUP(F47,Codici!$A$2:$B$38,2,FALSE()))</f>
        <v/>
      </c>
      <c r="H47" s="73" t="inlineStr">
        <is>
          <t>Autovettura Fiat Grande Punto 5 porte 1.3 multijet 1 targata EP 427 LK</t>
        </is>
      </c>
      <c r="I47" s="73" t="n">
        <v>0</v>
      </c>
      <c r="J47" s="73" t="n">
        <v>11580.73</v>
      </c>
      <c r="K47" s="73" t="n"/>
      <c r="L47" s="73" t="n"/>
      <c r="M47" s="73" t="n"/>
      <c r="N47" s="73" t="inlineStr">
        <is>
          <t>02-APR-13</t>
        </is>
      </c>
      <c r="O47" s="73" t="n"/>
      <c r="P47" s="73" t="n"/>
      <c r="Q47" s="73" t="n"/>
      <c r="R47" s="73" t="n"/>
      <c r="S47" s="73" t="n"/>
    </row>
    <row r="48">
      <c r="A48" s="73" t="n"/>
      <c r="B48" s="73" t="n"/>
      <c r="C48" s="73" t="n"/>
      <c r="D48" s="73" t="n"/>
      <c r="E48" s="73" t="n"/>
      <c r="F48" s="73" t="n"/>
      <c r="G48" s="73" t="n"/>
      <c r="H48" s="73" t="inlineStr">
        <is>
          <t>TOTALI</t>
        </is>
      </c>
      <c r="I48" s="73">
        <f>SUM(I22:I47)</f>
        <v/>
      </c>
      <c r="J48" s="73">
        <f>SUM(J22:J47)</f>
        <v/>
      </c>
      <c r="K48" s="73" t="n"/>
      <c r="L48" s="73" t="n"/>
      <c r="M48" s="73" t="n"/>
      <c r="N48" s="73" t="n"/>
      <c r="O48" s="73" t="n"/>
      <c r="P48" s="73" t="n"/>
      <c r="Q48" s="73" t="n"/>
      <c r="R48" s="73" t="n"/>
      <c r="S4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2025-04-28T09:48:29Z</dcterms:modified>
  <cp:lastModifiedBy>Costantino_Emmanuele</cp:lastModifiedBy>
  <cp:revision>4</cp:revision>
</cp:coreProperties>
</file>