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Catania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1166126</v>
      </c>
      <c r="C22" s="73" t="n">
        <v>414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VASCA MOD. 16L 32000 UNI 45 - MATR. 231112</t>
        </is>
      </c>
      <c r="I22" s="73" t="n">
        <v>6060.96</v>
      </c>
      <c r="J22" s="73" t="n">
        <v>6734.4</v>
      </c>
      <c r="K22" s="73" t="n"/>
      <c r="L22" s="73" t="n"/>
      <c r="M22" s="73" t="n"/>
      <c r="N22" s="73" t="inlineStr">
        <is>
          <t>11-DIC-23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1166122</v>
      </c>
      <c r="C23" s="73" t="n">
        <v>415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231108</t>
        </is>
      </c>
      <c r="I23" s="73" t="n">
        <v>6060.96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1166123</v>
      </c>
      <c r="C24" s="73" t="n">
        <v>416</v>
      </c>
      <c r="D24" s="73" t="inlineStr">
        <is>
          <t>Inventario Cat. 1</t>
        </is>
      </c>
      <c r="E24" s="73" t="inlineStr">
        <is>
          <t>BAAAAAHABA</t>
        </is>
      </c>
      <c r="F24" s="73" t="n"/>
      <c r="G24" s="73">
        <f>IF(F24="","",VLOOKUP(F24,Codici!$A$2:$B$38,2,FALSE()))</f>
        <v/>
      </c>
      <c r="H24" s="73" t="inlineStr">
        <is>
          <t>VASCA MOD. 16L 32000 UNI 45 - MATR. 231109</t>
        </is>
      </c>
      <c r="I24" s="73" t="n">
        <v>6060.96</v>
      </c>
      <c r="J24" s="73" t="n">
        <v>6734.4</v>
      </c>
      <c r="K24" s="73" t="n"/>
      <c r="L24" s="73" t="n"/>
      <c r="M24" s="73" t="n"/>
      <c r="N24" s="73" t="inlineStr">
        <is>
          <t>11-DIC-23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1166124</v>
      </c>
      <c r="C25" s="73" t="n">
        <v>417</v>
      </c>
      <c r="D25" s="73" t="inlineStr">
        <is>
          <t>Inventario Cat. 1</t>
        </is>
      </c>
      <c r="E25" s="73" t="inlineStr">
        <is>
          <t>BAAAAAHABA</t>
        </is>
      </c>
      <c r="F25" s="73" t="n"/>
      <c r="G25" s="73">
        <f>IF(F25="","",VLOOKUP(F25,Codici!$A$2:$B$38,2,FALSE()))</f>
        <v/>
      </c>
      <c r="H25" s="73" t="inlineStr">
        <is>
          <t>VASCA MOD. 16L 32000 UNI 45 - MATR. 231110</t>
        </is>
      </c>
      <c r="I25" s="73" t="n">
        <v>6060.96</v>
      </c>
      <c r="J25" s="73" t="n">
        <v>6734.4</v>
      </c>
      <c r="K25" s="73" t="n"/>
      <c r="L25" s="73" t="n"/>
      <c r="M25" s="73" t="n"/>
      <c r="N25" s="73" t="inlineStr">
        <is>
          <t>11-DIC-23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1166125</v>
      </c>
      <c r="C26" s="73" t="n">
        <v>418</v>
      </c>
      <c r="D26" s="73" t="inlineStr">
        <is>
          <t>Inventario Cat. 1</t>
        </is>
      </c>
      <c r="E26" s="73" t="inlineStr">
        <is>
          <t>BAAAAAHABA</t>
        </is>
      </c>
      <c r="F26" s="73" t="n"/>
      <c r="G26" s="73">
        <f>IF(F26="","",VLOOKUP(F26,Codici!$A$2:$B$38,2,FALSE()))</f>
        <v/>
      </c>
      <c r="H26" s="73" t="inlineStr">
        <is>
          <t>VASCA MOD. 16L 32000 UNI 45 - MATR. 231111</t>
        </is>
      </c>
      <c r="I26" s="73" t="n">
        <v>6060.96</v>
      </c>
      <c r="J26" s="73" t="n">
        <v>6734.4</v>
      </c>
      <c r="K26" s="73" t="n"/>
      <c r="L26" s="73" t="n"/>
      <c r="M26" s="73" t="n"/>
      <c r="N26" s="73" t="inlineStr">
        <is>
          <t>11-DIC-23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1166127</v>
      </c>
      <c r="C27" s="73" t="n">
        <v>419</v>
      </c>
      <c r="D27" s="73" t="inlineStr">
        <is>
          <t>Inventario Cat. 1</t>
        </is>
      </c>
      <c r="E27" s="73" t="inlineStr">
        <is>
          <t>BAAAAAHABA</t>
        </is>
      </c>
      <c r="F27" s="73" t="n"/>
      <c r="G27" s="73">
        <f>IF(F27="","",VLOOKUP(F27,Codici!$A$2:$B$38,2,FALSE()))</f>
        <v/>
      </c>
      <c r="H27" s="73" t="inlineStr">
        <is>
          <t>VASCA MOD. 16L 32000 UNI 45 - MATR. 231113</t>
        </is>
      </c>
      <c r="I27" s="73" t="n">
        <v>6060.96</v>
      </c>
      <c r="J27" s="73" t="n">
        <v>6734.4</v>
      </c>
      <c r="K27" s="73" t="n"/>
      <c r="L27" s="73" t="n"/>
      <c r="M27" s="73" t="n"/>
      <c r="N27" s="73" t="inlineStr">
        <is>
          <t>11-DIC-23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1173240</v>
      </c>
      <c r="C28" s="73" t="n">
        <v>420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UPS ON LINE 3KVA COMPLETO DI 16 BATTERIE AL PIOMBO 12V</t>
        </is>
      </c>
      <c r="I28" s="73" t="n">
        <v>1561.6</v>
      </c>
      <c r="J28" s="73" t="n">
        <v>1952</v>
      </c>
      <c r="K28" s="73" t="n"/>
      <c r="L28" s="73" t="n"/>
      <c r="M28" s="73" t="n"/>
      <c r="N28" s="73" t="inlineStr">
        <is>
          <t>15-MAR-24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1175875</v>
      </c>
      <c r="C29" s="73" t="n">
        <v>421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Monitor TVC 50" 4K T2-S2 SMARTTV</t>
        </is>
      </c>
      <c r="I29" s="73" t="n">
        <v>650</v>
      </c>
      <c r="J29" s="73" t="n">
        <v>650</v>
      </c>
      <c r="K29" s="73" t="n"/>
      <c r="L29" s="73" t="n"/>
      <c r="M29" s="73" t="n"/>
      <c r="N29" s="73" t="inlineStr">
        <is>
          <t>07-DIC-24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1175876</v>
      </c>
      <c r="C30" s="73" t="n">
        <v>422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Monitor TVC 85" 4K T2 SAT SMARTTV</t>
        </is>
      </c>
      <c r="I30" s="73" t="n">
        <v>2000</v>
      </c>
      <c r="J30" s="73" t="n">
        <v>2000</v>
      </c>
      <c r="K30" s="73" t="n"/>
      <c r="L30" s="73" t="n"/>
      <c r="M30" s="73" t="n"/>
      <c r="N30" s="73" t="inlineStr">
        <is>
          <t>07-DIC-24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1175880</v>
      </c>
      <c r="C31" s="73" t="n">
        <v>423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Divaricatore</t>
        </is>
      </c>
      <c r="I31" s="73" t="n">
        <v>850</v>
      </c>
      <c r="J31" s="73" t="n">
        <v>850</v>
      </c>
      <c r="K31" s="73" t="n"/>
      <c r="L31" s="73" t="n"/>
      <c r="M31" s="73" t="n"/>
      <c r="N31" s="73" t="inlineStr">
        <is>
          <t>07-DIC-24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1175881</v>
      </c>
      <c r="C32" s="73" t="n">
        <v>424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Soffiatore a batteria - Huqarna Prof</t>
        </is>
      </c>
      <c r="I32" s="73" t="n">
        <v>1300</v>
      </c>
      <c r="J32" s="73" t="n">
        <v>1300</v>
      </c>
      <c r="K32" s="73" t="n"/>
      <c r="L32" s="73" t="n"/>
      <c r="M32" s="73" t="n"/>
      <c r="N32" s="73" t="inlineStr">
        <is>
          <t>07-DIC-24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1158481</v>
      </c>
      <c r="C33" s="73" t="n">
        <v>105</v>
      </c>
      <c r="D33" s="73" t="inlineStr">
        <is>
          <t>Inventario Cat. 3</t>
        </is>
      </c>
      <c r="E33" s="73" t="inlineStr">
        <is>
          <t>BAAAAAGADA</t>
        </is>
      </c>
      <c r="F33" s="73" t="n"/>
      <c r="G33" s="73">
        <f>IF(F33="","",VLOOKUP(F33,Codici!$A$2:$B$38,2,FALSE()))</f>
        <v/>
      </c>
      <c r="H33" s="73" t="inlineStr">
        <is>
          <t>DRONE DJI MAVIC ENTERPRISE ADVANCED S/N 4GCCK5UR0B0FZ4  + DJI MAVIC ENTERPRISE FLY MORE KIT S/N KC121450062249</t>
        </is>
      </c>
      <c r="I33" s="73" t="n">
        <v>5278.49</v>
      </c>
      <c r="J33" s="73" t="n">
        <v>5864.99</v>
      </c>
      <c r="K33" s="73" t="n"/>
      <c r="L33" s="73" t="n"/>
      <c r="M33" s="73" t="n"/>
      <c r="N33" s="73" t="inlineStr">
        <is>
          <t>13-LUG-22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1173235</v>
      </c>
      <c r="C34" s="73" t="n">
        <v>237</v>
      </c>
      <c r="D34" s="73" t="inlineStr">
        <is>
          <t>Inventario Cat. 5</t>
        </is>
      </c>
      <c r="E34" s="73" t="inlineStr">
        <is>
          <t>BAAAAAGAFA</t>
        </is>
      </c>
      <c r="F34" s="73" t="n"/>
      <c r="G34" s="73">
        <f>IF(F34="","",VLOOKUP(F34,Codici!$A$2:$B$38,2,FALSE()))</f>
        <v/>
      </c>
      <c r="H34" s="73" t="inlineStr">
        <is>
          <t>vasca mod. 16_lt30000 n. 4</t>
        </is>
      </c>
      <c r="I34" s="73" t="n">
        <v>4056.5</v>
      </c>
      <c r="J34" s="73" t="n">
        <v>4270</v>
      </c>
      <c r="K34" s="73" t="n"/>
      <c r="L34" s="73" t="n"/>
      <c r="M34" s="73" t="n"/>
      <c r="N34" s="73" t="inlineStr">
        <is>
          <t>14-MAR-24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1173236</v>
      </c>
      <c r="C35" s="73" t="n">
        <v>238</v>
      </c>
      <c r="D35" s="73" t="inlineStr">
        <is>
          <t>Inventario Cat. 5</t>
        </is>
      </c>
      <c r="E35" s="73" t="inlineStr">
        <is>
          <t>BAAAAAGAFA</t>
        </is>
      </c>
      <c r="F35" s="73" t="n"/>
      <c r="G35" s="73">
        <f>IF(F35="","",VLOOKUP(F35,Codici!$A$2:$B$38,2,FALSE()))</f>
        <v/>
      </c>
      <c r="H35" s="73" t="inlineStr">
        <is>
          <t>vasca mod. 16_lt30000 n. 4</t>
        </is>
      </c>
      <c r="I35" s="73" t="n">
        <v>4056.5</v>
      </c>
      <c r="J35" s="73" t="n">
        <v>4270</v>
      </c>
      <c r="K35" s="73" t="n"/>
      <c r="L35" s="73" t="n"/>
      <c r="M35" s="73" t="n"/>
      <c r="N35" s="73" t="inlineStr">
        <is>
          <t>14-MAR-24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1173237</v>
      </c>
      <c r="C36" s="73" t="n">
        <v>239</v>
      </c>
      <c r="D36" s="73" t="inlineStr">
        <is>
          <t>Inventario Cat. 5</t>
        </is>
      </c>
      <c r="E36" s="73" t="inlineStr">
        <is>
          <t>BAAAAAGAFA</t>
        </is>
      </c>
      <c r="F36" s="73" t="n"/>
      <c r="G36" s="73">
        <f>IF(F36="","",VLOOKUP(F36,Codici!$A$2:$B$38,2,FALSE()))</f>
        <v/>
      </c>
      <c r="H36" s="73" t="inlineStr">
        <is>
          <t>vasca mod. 16_lt30000 n. 4</t>
        </is>
      </c>
      <c r="I36" s="73" t="n">
        <v>4056.5</v>
      </c>
      <c r="J36" s="73" t="n">
        <v>4270</v>
      </c>
      <c r="K36" s="73" t="n"/>
      <c r="L36" s="73" t="n"/>
      <c r="M36" s="73" t="n"/>
      <c r="N36" s="73" t="inlineStr">
        <is>
          <t>14-MAR-24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1173238</v>
      </c>
      <c r="C37" s="73" t="n">
        <v>240</v>
      </c>
      <c r="D37" s="73" t="inlineStr">
        <is>
          <t>Inventario Cat. 5</t>
        </is>
      </c>
      <c r="E37" s="73" t="inlineStr">
        <is>
          <t>BAAAAAGAFA</t>
        </is>
      </c>
      <c r="F37" s="73" t="n"/>
      <c r="G37" s="73">
        <f>IF(F37="","",VLOOKUP(F37,Codici!$A$2:$B$38,2,FALSE()))</f>
        <v/>
      </c>
      <c r="H37" s="73" t="inlineStr">
        <is>
          <t>vasca mod. 16_lt30000 n. 4</t>
        </is>
      </c>
      <c r="I37" s="73" t="n">
        <v>4056.5</v>
      </c>
      <c r="J37" s="73" t="n">
        <v>4270</v>
      </c>
      <c r="K37" s="73" t="n"/>
      <c r="L37" s="73" t="n"/>
      <c r="M37" s="73" t="n"/>
      <c r="N37" s="73" t="inlineStr">
        <is>
          <t>14-MAR-24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1175892</v>
      </c>
      <c r="C38" s="73" t="n">
        <v>241</v>
      </c>
      <c r="D38" s="73" t="inlineStr">
        <is>
          <t>Inventario Cat. 5</t>
        </is>
      </c>
      <c r="E38" s="73" t="inlineStr">
        <is>
          <t>BAAAAAGAFA</t>
        </is>
      </c>
      <c r="F38" s="73" t="n"/>
      <c r="G38" s="73">
        <f>IF(F38="","",VLOOKUP(F38,Codici!$A$2:$B$38,2,FALSE()))</f>
        <v/>
      </c>
      <c r="H38" s="73" t="inlineStr">
        <is>
          <t>Vasca AIB Mod 16L 30.000 Lit completa di tappeto 630 x 630</t>
        </is>
      </c>
      <c r="I38" s="73" t="n">
        <v>5122.38</v>
      </c>
      <c r="J38" s="73" t="n">
        <v>5122.38</v>
      </c>
      <c r="K38" s="73" t="n"/>
      <c r="L38" s="73" t="n"/>
      <c r="M38" s="73" t="n"/>
      <c r="N38" s="73" t="inlineStr">
        <is>
          <t>07-DIC-24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1175893</v>
      </c>
      <c r="C39" s="73" t="n">
        <v>242</v>
      </c>
      <c r="D39" s="73" t="inlineStr">
        <is>
          <t>Inventario Cat. 5</t>
        </is>
      </c>
      <c r="E39" s="73" t="inlineStr">
        <is>
          <t>BAAAAAGAFA</t>
        </is>
      </c>
      <c r="F39" s="73" t="n"/>
      <c r="G39" s="73">
        <f>IF(F39="","",VLOOKUP(F39,Codici!$A$2:$B$38,2,FALSE()))</f>
        <v/>
      </c>
      <c r="H39" s="73" t="inlineStr">
        <is>
          <t>Vasca AIB Mod 16L 30.000 Lit completa di tappeto 630 x 630</t>
        </is>
      </c>
      <c r="I39" s="73" t="n">
        <v>5122.38</v>
      </c>
      <c r="J39" s="73" t="n">
        <v>5122.38</v>
      </c>
      <c r="K39" s="73" t="n"/>
      <c r="L39" s="73" t="n"/>
      <c r="M39" s="73" t="n"/>
      <c r="N39" s="73" t="inlineStr">
        <is>
          <t>07-DIC-24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1175894</v>
      </c>
      <c r="C40" s="73" t="n">
        <v>243</v>
      </c>
      <c r="D40" s="73" t="inlineStr">
        <is>
          <t>Inventario Cat. 5</t>
        </is>
      </c>
      <c r="E40" s="73" t="inlineStr">
        <is>
          <t>BAAAAAGAFA</t>
        </is>
      </c>
      <c r="F40" s="73" t="n"/>
      <c r="G40" s="73">
        <f>IF(F40="","",VLOOKUP(F40,Codici!$A$2:$B$38,2,FALSE()))</f>
        <v/>
      </c>
      <c r="H40" s="73" t="inlineStr">
        <is>
          <t>Vasca AIB Mod 16L 30.000 Lit completa di tappeto 630 x 630</t>
        </is>
      </c>
      <c r="I40" s="73" t="n">
        <v>5122.38</v>
      </c>
      <c r="J40" s="73" t="n">
        <v>5122.38</v>
      </c>
      <c r="K40" s="73" t="n"/>
      <c r="L40" s="73" t="n"/>
      <c r="M40" s="73" t="n"/>
      <c r="N40" s="73" t="inlineStr">
        <is>
          <t>07-DIC-24</t>
        </is>
      </c>
      <c r="O40" s="73" t="n"/>
      <c r="P40" s="73" t="n"/>
      <c r="Q40" s="73" t="n"/>
      <c r="R40" s="73" t="n"/>
      <c r="S40" s="73" t="n"/>
    </row>
    <row r="41">
      <c r="A41" s="73" t="n"/>
      <c r="B41" s="73" t="n"/>
      <c r="C41" s="73" t="n"/>
      <c r="D41" s="73" t="n"/>
      <c r="E41" s="73" t="n"/>
      <c r="F41" s="73" t="n"/>
      <c r="G41" s="73" t="n"/>
      <c r="H41" s="73" t="inlineStr">
        <is>
          <t>TOTALI</t>
        </is>
      </c>
      <c r="I41" s="73">
        <f>SUM(I22:I40)</f>
        <v/>
      </c>
      <c r="J41" s="73">
        <f>SUM(J22:J40)</f>
        <v/>
      </c>
      <c r="K41" s="73" t="n"/>
      <c r="L41" s="73" t="n"/>
      <c r="M41" s="73" t="n"/>
      <c r="N41" s="73" t="n"/>
      <c r="O41" s="73" t="n"/>
      <c r="P41" s="73" t="n"/>
      <c r="Q41" s="73" t="n"/>
      <c r="R41" s="73" t="n"/>
      <c r="S4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2025-04-28T09:48:36Z</dcterms:modified>
  <cp:lastModifiedBy>Costantino_Emmanuele</cp:lastModifiedBy>
  <cp:revision>4</cp:revision>
</cp:coreProperties>
</file>