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38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0104002500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Servizio 13 "Gestione risorse beni materiali Consegnatario"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1179460</v>
      </c>
      <c r="C22" s="73" t="n">
        <v>16</v>
      </c>
      <c r="D22" s="73" t="inlineStr">
        <is>
          <t>Inventario Cat. 1</t>
        </is>
      </c>
      <c r="E22" s="73" t="inlineStr">
        <is>
          <t>BAAAAAHACA</t>
        </is>
      </c>
      <c r="F22" s="74" t="n"/>
      <c r="G22" s="73">
        <f>IF(F22="","",VLOOKUP(F22,Codici!$A$2:$B$38,2,FALSE()))</f>
        <v/>
      </c>
      <c r="H22" s="73" t="inlineStr">
        <is>
          <t>MODULI PREFABBRICATO IN LEGNO MT. 3,00 X 6,00</t>
        </is>
      </c>
      <c r="I22" s="73" t="n">
        <v>26497.3</v>
      </c>
      <c r="J22" s="73" t="n">
        <v>26497.3</v>
      </c>
      <c r="K22" s="73" t="n"/>
      <c r="L22" s="73" t="n"/>
      <c r="M22" s="73" t="n"/>
      <c r="N22" s="73" t="inlineStr">
        <is>
          <t>31-LUG-24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1179461</v>
      </c>
      <c r="C23" s="73" t="n">
        <v>17</v>
      </c>
      <c r="D23" s="73" t="inlineStr">
        <is>
          <t>Inventario Cat. 1</t>
        </is>
      </c>
      <c r="E23" s="73" t="inlineStr">
        <is>
          <t>BAAAAAHACA</t>
        </is>
      </c>
      <c r="F23" s="74" t="n"/>
      <c r="G23" s="73">
        <f>IF(F23="","",VLOOKUP(F23,Codici!$A$2:$B$38,2,FALSE()))</f>
        <v/>
      </c>
      <c r="H23" s="73" t="inlineStr">
        <is>
          <t>MODULI PREFABBRICATO IN LEGNO MT. 3,00 X 6,00</t>
        </is>
      </c>
      <c r="I23" s="73" t="n">
        <v>26497.3</v>
      </c>
      <c r="J23" s="73" t="n">
        <v>26497.3</v>
      </c>
      <c r="K23" s="73" t="n"/>
      <c r="L23" s="73" t="n"/>
      <c r="M23" s="73" t="n"/>
      <c r="N23" s="73" t="inlineStr">
        <is>
          <t>31-LUG-24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1179462</v>
      </c>
      <c r="C24" s="73" t="n">
        <v>18</v>
      </c>
      <c r="D24" s="73" t="inlineStr">
        <is>
          <t>Inventario Cat. 1</t>
        </is>
      </c>
      <c r="E24" s="73" t="inlineStr">
        <is>
          <t>BAAAAAHACA</t>
        </is>
      </c>
      <c r="F24" s="73" t="n"/>
      <c r="G24" s="73">
        <f>IF(F24="","",VLOOKUP(F24,Codici!$A$2:$B$38,2,FALSE()))</f>
        <v/>
      </c>
      <c r="H24" s="73" t="inlineStr">
        <is>
          <t>MODULI PREFABBRICATO IN LEGNO MT. 3,00 X 6,00</t>
        </is>
      </c>
      <c r="I24" s="73" t="n">
        <v>26497.3</v>
      </c>
      <c r="J24" s="73" t="n">
        <v>26497.3</v>
      </c>
      <c r="K24" s="73" t="n"/>
      <c r="L24" s="73" t="n"/>
      <c r="M24" s="73" t="n"/>
      <c r="N24" s="73" t="inlineStr">
        <is>
          <t>31-LUG-24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1179463</v>
      </c>
      <c r="C25" s="73" t="n">
        <v>19</v>
      </c>
      <c r="D25" s="73" t="inlineStr">
        <is>
          <t>Inventario Cat. 1</t>
        </is>
      </c>
      <c r="E25" s="73" t="inlineStr">
        <is>
          <t>BAAAAAHACA</t>
        </is>
      </c>
      <c r="F25" s="73" t="n"/>
      <c r="G25" s="73">
        <f>IF(F25="","",VLOOKUP(F25,Codici!$A$2:$B$38,2,FALSE()))</f>
        <v/>
      </c>
      <c r="H25" s="73" t="inlineStr">
        <is>
          <t>MODULI PREFABBRICATO IN LEGNO MT. 3,00 X 6,00</t>
        </is>
      </c>
      <c r="I25" s="73" t="n">
        <v>26497.3</v>
      </c>
      <c r="J25" s="73" t="n">
        <v>26497.3</v>
      </c>
      <c r="K25" s="73" t="n"/>
      <c r="L25" s="73" t="n"/>
      <c r="M25" s="73" t="n"/>
      <c r="N25" s="73" t="inlineStr">
        <is>
          <t>31-LUG-24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1175075</v>
      </c>
      <c r="C26" s="73" t="n">
        <v>1914</v>
      </c>
      <c r="D26" s="73" t="inlineStr">
        <is>
          <t>Inventario Cat. 3</t>
        </is>
      </c>
      <c r="E26" s="73" t="inlineStr">
        <is>
          <t>BAAAAAGADA</t>
        </is>
      </c>
      <c r="F26" s="73" t="n"/>
      <c r="G26" s="73">
        <f>IF(F26="","",VLOOKUP(F26,Codici!$A$2:$B$38,2,FALSE()))</f>
        <v/>
      </c>
      <c r="H26" s="73" t="inlineStr">
        <is>
          <t>QUADRO ELETTRICO CARRELLATO 4OOV 400A</t>
        </is>
      </c>
      <c r="I26" s="73" t="n">
        <v>6039</v>
      </c>
      <c r="J26" s="73" t="n">
        <v>6039</v>
      </c>
      <c r="K26" s="73" t="n"/>
      <c r="L26" s="73" t="n"/>
      <c r="M26" s="73" t="n"/>
      <c r="N26" s="73" t="inlineStr">
        <is>
          <t>25-NOV-24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1175077</v>
      </c>
      <c r="C27" s="73" t="n">
        <v>1916</v>
      </c>
      <c r="D27" s="73" t="inlineStr">
        <is>
          <t>Inventario Cat. 3</t>
        </is>
      </c>
      <c r="E27" s="73" t="inlineStr">
        <is>
          <t>BAAAAAGADA</t>
        </is>
      </c>
      <c r="F27" s="73" t="n"/>
      <c r="G27" s="73">
        <f>IF(F27="","",VLOOKUP(F27,Codici!$A$2:$B$38,2,FALSE()))</f>
        <v/>
      </c>
      <c r="H27" s="73" t="inlineStr">
        <is>
          <t>PROLUNGA 400V 125A DA 40 MT</t>
        </is>
      </c>
      <c r="I27" s="73" t="n">
        <v>2501</v>
      </c>
      <c r="J27" s="73" t="n">
        <v>2501</v>
      </c>
      <c r="K27" s="73" t="n"/>
      <c r="L27" s="73" t="n"/>
      <c r="M27" s="73" t="n"/>
      <c r="N27" s="73" t="inlineStr">
        <is>
          <t>25-NOV-24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1175083</v>
      </c>
      <c r="C28" s="73" t="n">
        <v>1922</v>
      </c>
      <c r="D28" s="73" t="inlineStr">
        <is>
          <t>Inventario Cat. 3</t>
        </is>
      </c>
      <c r="E28" s="73" t="inlineStr">
        <is>
          <t>BAAAAAGADA</t>
        </is>
      </c>
      <c r="F28" s="73" t="n"/>
      <c r="G28" s="73">
        <f>IF(F28="","",VLOOKUP(F28,Codici!$A$2:$B$38,2,FALSE()))</f>
        <v/>
      </c>
      <c r="H28" s="73" t="inlineStr">
        <is>
          <t>QUADRO ELETTRICO MOBILE 400V 63A</t>
        </is>
      </c>
      <c r="I28" s="73" t="n">
        <v>1281</v>
      </c>
      <c r="J28" s="73" t="n">
        <v>1281</v>
      </c>
      <c r="K28" s="73" t="n"/>
      <c r="L28" s="73" t="n"/>
      <c r="M28" s="73" t="n"/>
      <c r="N28" s="73" t="inlineStr">
        <is>
          <t>25-NOV-24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1175084</v>
      </c>
      <c r="C29" s="73" t="n">
        <v>1923</v>
      </c>
      <c r="D29" s="73" t="inlineStr">
        <is>
          <t>Inventario Cat. 3</t>
        </is>
      </c>
      <c r="E29" s="73" t="inlineStr">
        <is>
          <t>BAAAAAGADA</t>
        </is>
      </c>
      <c r="F29" s="73" t="n"/>
      <c r="G29" s="73">
        <f>IF(F29="","",VLOOKUP(F29,Codici!$A$2:$B$38,2,FALSE()))</f>
        <v/>
      </c>
      <c r="H29" s="73" t="inlineStr">
        <is>
          <t>QUADRO ELETTRICO MOBILE 400V 63A</t>
        </is>
      </c>
      <c r="I29" s="73" t="n">
        <v>1281</v>
      </c>
      <c r="J29" s="73" t="n">
        <v>1281</v>
      </c>
      <c r="K29" s="73" t="n"/>
      <c r="L29" s="73" t="n"/>
      <c r="M29" s="73" t="n"/>
      <c r="N29" s="73" t="inlineStr">
        <is>
          <t>25-NOV-24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1175085</v>
      </c>
      <c r="C30" s="73" t="n">
        <v>1924</v>
      </c>
      <c r="D30" s="73" t="inlineStr">
        <is>
          <t>Inventario Cat. 3</t>
        </is>
      </c>
      <c r="E30" s="73" t="inlineStr">
        <is>
          <t>BAAAAAGADA</t>
        </is>
      </c>
      <c r="F30" s="73" t="n"/>
      <c r="G30" s="73">
        <f>IF(F30="","",VLOOKUP(F30,Codici!$A$2:$B$38,2,FALSE()))</f>
        <v/>
      </c>
      <c r="H30" s="73" t="inlineStr">
        <is>
          <t>QUADRO ELETTRICO MOBILE 400V 63A</t>
        </is>
      </c>
      <c r="I30" s="73" t="n">
        <v>1281</v>
      </c>
      <c r="J30" s="73" t="n">
        <v>1281</v>
      </c>
      <c r="K30" s="73" t="n"/>
      <c r="L30" s="73" t="n"/>
      <c r="M30" s="73" t="n"/>
      <c r="N30" s="73" t="inlineStr">
        <is>
          <t>25-NOV-24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1175086</v>
      </c>
      <c r="C31" s="73" t="n">
        <v>1925</v>
      </c>
      <c r="D31" s="73" t="inlineStr">
        <is>
          <t>Inventario Cat. 3</t>
        </is>
      </c>
      <c r="E31" s="73" t="inlineStr">
        <is>
          <t>BAAAAAGADA</t>
        </is>
      </c>
      <c r="F31" s="73" t="n"/>
      <c r="G31" s="73">
        <f>IF(F31="","",VLOOKUP(F31,Codici!$A$2:$B$38,2,FALSE()))</f>
        <v/>
      </c>
      <c r="H31" s="73" t="inlineStr">
        <is>
          <t>QUADRO ELETTRICO MOBILE 400V 63A</t>
        </is>
      </c>
      <c r="I31" s="73" t="n">
        <v>1281</v>
      </c>
      <c r="J31" s="73" t="n">
        <v>1281</v>
      </c>
      <c r="K31" s="73" t="n"/>
      <c r="L31" s="73" t="n"/>
      <c r="M31" s="73" t="n"/>
      <c r="N31" s="73" t="inlineStr">
        <is>
          <t>25-NOV-24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1175087</v>
      </c>
      <c r="C32" s="73" t="n">
        <v>1926</v>
      </c>
      <c r="D32" s="73" t="inlineStr">
        <is>
          <t>Inventario Cat. 3</t>
        </is>
      </c>
      <c r="E32" s="73" t="inlineStr">
        <is>
          <t>BAAAAAGADA</t>
        </is>
      </c>
      <c r="F32" s="73" t="n"/>
      <c r="G32" s="73">
        <f>IF(F32="","",VLOOKUP(F32,Codici!$A$2:$B$38,2,FALSE()))</f>
        <v/>
      </c>
      <c r="H32" s="73" t="inlineStr">
        <is>
          <t>QUADRO ELETTRICO MOBILE 400V 63A</t>
        </is>
      </c>
      <c r="I32" s="73" t="n">
        <v>1281</v>
      </c>
      <c r="J32" s="73" t="n">
        <v>1281</v>
      </c>
      <c r="K32" s="73" t="n"/>
      <c r="L32" s="73" t="n"/>
      <c r="M32" s="73" t="n"/>
      <c r="N32" s="73" t="inlineStr">
        <is>
          <t>25-NOV-24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1175092</v>
      </c>
      <c r="C33" s="73" t="n">
        <v>1931</v>
      </c>
      <c r="D33" s="73" t="inlineStr">
        <is>
          <t>Inventario Cat. 3</t>
        </is>
      </c>
      <c r="E33" s="73" t="inlineStr">
        <is>
          <t>BAAAAAGADA</t>
        </is>
      </c>
      <c r="F33" s="73" t="n"/>
      <c r="G33" s="73">
        <f>IF(F33="","",VLOOKUP(F33,Codici!$A$2:$B$38,2,FALSE()))</f>
        <v/>
      </c>
      <c r="H33" s="73" t="inlineStr">
        <is>
          <t>PROLUNGA 400V 63A DA 25 MT</t>
        </is>
      </c>
      <c r="I33" s="73" t="n">
        <v>738</v>
      </c>
      <c r="J33" s="73" t="n">
        <v>738</v>
      </c>
      <c r="K33" s="73" t="n"/>
      <c r="L33" s="73" t="n"/>
      <c r="M33" s="73" t="n"/>
      <c r="N33" s="73" t="inlineStr">
        <is>
          <t>25-NOV-24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1175093</v>
      </c>
      <c r="C34" s="73" t="n">
        <v>1932</v>
      </c>
      <c r="D34" s="73" t="inlineStr">
        <is>
          <t>Inventario Cat. 3</t>
        </is>
      </c>
      <c r="E34" s="73" t="inlineStr">
        <is>
          <t>BAAAAAGADA</t>
        </is>
      </c>
      <c r="F34" s="73" t="n"/>
      <c r="G34" s="73">
        <f>IF(F34="","",VLOOKUP(F34,Codici!$A$2:$B$38,2,FALSE()))</f>
        <v/>
      </c>
      <c r="H34" s="73" t="inlineStr">
        <is>
          <t>PROLUNGA 400V 63A DA 25 MT</t>
        </is>
      </c>
      <c r="I34" s="73" t="n">
        <v>738</v>
      </c>
      <c r="J34" s="73" t="n">
        <v>738</v>
      </c>
      <c r="K34" s="73" t="n"/>
      <c r="L34" s="73" t="n"/>
      <c r="M34" s="73" t="n"/>
      <c r="N34" s="73" t="inlineStr">
        <is>
          <t>25-NOV-24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1175094</v>
      </c>
      <c r="C35" s="73" t="n">
        <v>1933</v>
      </c>
      <c r="D35" s="73" t="inlineStr">
        <is>
          <t>Inventario Cat. 3</t>
        </is>
      </c>
      <c r="E35" s="73" t="inlineStr">
        <is>
          <t>BAAAAAGADA</t>
        </is>
      </c>
      <c r="F35" s="73" t="n"/>
      <c r="G35" s="73">
        <f>IF(F35="","",VLOOKUP(F35,Codici!$A$2:$B$38,2,FALSE()))</f>
        <v/>
      </c>
      <c r="H35" s="73" t="inlineStr">
        <is>
          <t>PROLUNGA 400V 63A DA 25 MT</t>
        </is>
      </c>
      <c r="I35" s="73" t="n">
        <v>738</v>
      </c>
      <c r="J35" s="73" t="n">
        <v>738</v>
      </c>
      <c r="K35" s="73" t="n"/>
      <c r="L35" s="73" t="n"/>
      <c r="M35" s="73" t="n"/>
      <c r="N35" s="73" t="inlineStr">
        <is>
          <t>25-NOV-24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1175095</v>
      </c>
      <c r="C36" s="73" t="n">
        <v>1934</v>
      </c>
      <c r="D36" s="73" t="inlineStr">
        <is>
          <t>Inventario Cat. 3</t>
        </is>
      </c>
      <c r="E36" s="73" t="inlineStr">
        <is>
          <t>BAAAAAGADA</t>
        </is>
      </c>
      <c r="F36" s="73" t="n"/>
      <c r="G36" s="73">
        <f>IF(F36="","",VLOOKUP(F36,Codici!$A$2:$B$38,2,FALSE()))</f>
        <v/>
      </c>
      <c r="H36" s="73" t="inlineStr">
        <is>
          <t>PROLUNGA 400V 63A DA 25 MT</t>
        </is>
      </c>
      <c r="I36" s="73" t="n">
        <v>738</v>
      </c>
      <c r="J36" s="73" t="n">
        <v>738</v>
      </c>
      <c r="K36" s="73" t="n"/>
      <c r="L36" s="73" t="n"/>
      <c r="M36" s="73" t="n"/>
      <c r="N36" s="73" t="inlineStr">
        <is>
          <t>25-NOV-24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1175097</v>
      </c>
      <c r="C37" s="73" t="n">
        <v>1936</v>
      </c>
      <c r="D37" s="73" t="inlineStr">
        <is>
          <t>Inventario Cat. 3</t>
        </is>
      </c>
      <c r="E37" s="73" t="inlineStr">
        <is>
          <t>BAAAAAGADA</t>
        </is>
      </c>
      <c r="F37" s="73" t="n"/>
      <c r="G37" s="73">
        <f>IF(F37="","",VLOOKUP(F37,Codici!$A$2:$B$38,2,FALSE()))</f>
        <v/>
      </c>
      <c r="H37" s="73" t="inlineStr">
        <is>
          <t>PROLUNGA 400V 63A DA 40 MT</t>
        </is>
      </c>
      <c r="I37" s="73" t="n">
        <v>1134</v>
      </c>
      <c r="J37" s="73" t="n">
        <v>1134</v>
      </c>
      <c r="K37" s="73" t="n"/>
      <c r="L37" s="73" t="n"/>
      <c r="M37" s="73" t="n"/>
      <c r="N37" s="73" t="inlineStr">
        <is>
          <t>25-NOV-24</t>
        </is>
      </c>
      <c r="O37" s="73" t="n"/>
      <c r="P37" s="73" t="n"/>
      <c r="Q37" s="73" t="n"/>
      <c r="R37" s="73" t="n"/>
      <c r="S37" s="73" t="n"/>
    </row>
    <row r="38">
      <c r="A38" s="73" t="n"/>
      <c r="B38" s="73" t="n"/>
      <c r="C38" s="73" t="n"/>
      <c r="D38" s="73" t="n"/>
      <c r="E38" s="73" t="n"/>
      <c r="F38" s="73" t="n"/>
      <c r="G38" s="73" t="n"/>
      <c r="H38" s="73" t="inlineStr">
        <is>
          <t>TOTALI</t>
        </is>
      </c>
      <c r="I38" s="73">
        <f>SUM(I22:I37)</f>
        <v/>
      </c>
      <c r="J38" s="73">
        <f>SUM(J22:J37)</f>
        <v/>
      </c>
      <c r="K38" s="73" t="n"/>
      <c r="L38" s="73" t="n"/>
      <c r="M38" s="73" t="n"/>
      <c r="N38" s="73" t="n"/>
      <c r="O38" s="73" t="n"/>
      <c r="P38" s="73" t="n"/>
      <c r="Q38" s="73" t="n"/>
      <c r="R38" s="73" t="n"/>
      <c r="S38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37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2025-04-28T09:48:15Z</dcterms:modified>
  <cp:lastModifiedBy>Costantino_Emmanuele</cp:lastModifiedBy>
  <cp:revision>4</cp:revision>
</cp:coreProperties>
</file>