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0602000100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1171681</v>
      </c>
      <c r="C22" s="73" t="n">
        <v>1034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pc dell desketop core17 12700 16 gb 512 nvme class35 win 11pro</t>
        </is>
      </c>
      <c r="I22" s="73" t="n">
        <v>1171.2</v>
      </c>
      <c r="J22" s="73" t="n">
        <v>1464</v>
      </c>
      <c r="K22" s="73" t="n"/>
      <c r="L22" s="73" t="n"/>
      <c r="M22" s="73" t="n"/>
      <c r="N22" s="73" t="inlineStr">
        <is>
          <t>19-GIU-24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1171682</v>
      </c>
      <c r="C23" s="73" t="n">
        <v>1035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pc dell desketop core17 12700 16 gb 512 nvme class35 win 11pro</t>
        </is>
      </c>
      <c r="I23" s="73" t="n">
        <v>1171.2</v>
      </c>
      <c r="J23" s="73" t="n">
        <v>1464</v>
      </c>
      <c r="K23" s="73" t="n"/>
      <c r="L23" s="73" t="n"/>
      <c r="M23" s="73" t="n"/>
      <c r="N23" s="73" t="inlineStr">
        <is>
          <t>19-GIU-24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1171683</v>
      </c>
      <c r="C24" s="73" t="n">
        <v>1036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pc dell desketop core17 12700 16 gb 512 nvme class35 win 11pro</t>
        </is>
      </c>
      <c r="I24" s="73" t="n">
        <v>1171.2</v>
      </c>
      <c r="J24" s="73" t="n">
        <v>1464</v>
      </c>
      <c r="K24" s="73" t="n"/>
      <c r="L24" s="73" t="n"/>
      <c r="M24" s="73" t="n"/>
      <c r="N24" s="73" t="inlineStr">
        <is>
          <t>19-GIU-24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1171684</v>
      </c>
      <c r="C25" s="73" t="n">
        <v>1037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pc dell desketop core17 12700 16 gb 512 nvme class35 win 11pro</t>
        </is>
      </c>
      <c r="I25" s="73" t="n">
        <v>1171.2</v>
      </c>
      <c r="J25" s="73" t="n">
        <v>1464</v>
      </c>
      <c r="K25" s="73" t="n"/>
      <c r="L25" s="73" t="n"/>
      <c r="M25" s="73" t="n"/>
      <c r="N25" s="73" t="inlineStr">
        <is>
          <t>19-GIU-24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1171685</v>
      </c>
      <c r="C26" s="73" t="n">
        <v>1038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pc dell desketop core17 12700 16 gb 512 nvme class35 win 11pro</t>
        </is>
      </c>
      <c r="I26" s="73" t="n">
        <v>1171.2</v>
      </c>
      <c r="J26" s="73" t="n">
        <v>1464</v>
      </c>
      <c r="K26" s="73" t="n"/>
      <c r="L26" s="73" t="n"/>
      <c r="M26" s="73" t="n"/>
      <c r="N26" s="73" t="inlineStr">
        <is>
          <t>19-GIU-24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1171686</v>
      </c>
      <c r="C27" s="73" t="n">
        <v>1039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pc dell desketop core17 12700 16 gb 512 nvme class35 win 11pro</t>
        </is>
      </c>
      <c r="I27" s="73" t="n">
        <v>1171.2</v>
      </c>
      <c r="J27" s="73" t="n">
        <v>1464</v>
      </c>
      <c r="K27" s="73" t="n"/>
      <c r="L27" s="73" t="n"/>
      <c r="M27" s="73" t="n"/>
      <c r="N27" s="73" t="inlineStr">
        <is>
          <t>19-GIU-24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1171687</v>
      </c>
      <c r="C28" s="73" t="n">
        <v>1040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pc dell desketop core17 12700 16 gb 512 nvme class35 win 11pro</t>
        </is>
      </c>
      <c r="I28" s="73" t="n">
        <v>1171.2</v>
      </c>
      <c r="J28" s="73" t="n">
        <v>1464</v>
      </c>
      <c r="K28" s="73" t="n"/>
      <c r="L28" s="73" t="n"/>
      <c r="M28" s="73" t="n"/>
      <c r="N28" s="73" t="inlineStr">
        <is>
          <t>19-GIU-24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1171688</v>
      </c>
      <c r="C29" s="73" t="n">
        <v>1041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pc dell desketop core17 12700 16 gb 512 nvme class35 win 11pro</t>
        </is>
      </c>
      <c r="I29" s="73" t="n">
        <v>1171.2</v>
      </c>
      <c r="J29" s="73" t="n">
        <v>1464</v>
      </c>
      <c r="K29" s="73" t="n"/>
      <c r="L29" s="73" t="n"/>
      <c r="M29" s="73" t="n"/>
      <c r="N29" s="73" t="inlineStr">
        <is>
          <t>19-GIU-24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1171689</v>
      </c>
      <c r="C30" s="73" t="n">
        <v>1042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pc dell desketop core17 12700 16 gb 512 nvme class35 win 11pro</t>
        </is>
      </c>
      <c r="I30" s="73" t="n">
        <v>1171.2</v>
      </c>
      <c r="J30" s="73" t="n">
        <v>1464</v>
      </c>
      <c r="K30" s="73" t="n"/>
      <c r="L30" s="73" t="n"/>
      <c r="M30" s="73" t="n"/>
      <c r="N30" s="73" t="inlineStr">
        <is>
          <t>19-GIU-24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1171690</v>
      </c>
      <c r="C31" s="73" t="n">
        <v>1043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pc dell desketop core17 12700 16 gb 512 nvme class35 win 11pro</t>
        </is>
      </c>
      <c r="I31" s="73" t="n">
        <v>1171.2</v>
      </c>
      <c r="J31" s="73" t="n">
        <v>1464</v>
      </c>
      <c r="K31" s="73" t="n"/>
      <c r="L31" s="73" t="n"/>
      <c r="M31" s="73" t="n"/>
      <c r="N31" s="73" t="inlineStr">
        <is>
          <t>19-GIU-24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1171691</v>
      </c>
      <c r="C32" s="73" t="n">
        <v>1044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pc dell desketop core17 12700 16 gb 512 nvme class35 win 11pro</t>
        </is>
      </c>
      <c r="I32" s="73" t="n">
        <v>1171.2</v>
      </c>
      <c r="J32" s="73" t="n">
        <v>1464</v>
      </c>
      <c r="K32" s="73" t="n"/>
      <c r="L32" s="73" t="n"/>
      <c r="M32" s="73" t="n"/>
      <c r="N32" s="73" t="inlineStr">
        <is>
          <t>19-GIU-24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1171692</v>
      </c>
      <c r="C33" s="73" t="n">
        <v>1045</v>
      </c>
      <c r="D33" s="73" t="inlineStr">
        <is>
          <t>Inventario Cat. 1</t>
        </is>
      </c>
      <c r="E33" s="73" t="inlineStr">
        <is>
          <t>BAZZZZZZZA</t>
        </is>
      </c>
      <c r="F33" s="73" t="n"/>
      <c r="G33" s="73">
        <f>IF(F33="","",VLOOKUP(F33,Codici!$A$2:$B$38,2,FALSE()))</f>
        <v/>
      </c>
      <c r="H33" s="73" t="inlineStr">
        <is>
          <t>pc dell desketop core17 12700 16 gb 512 nvme class35 win 11pro</t>
        </is>
      </c>
      <c r="I33" s="73" t="n">
        <v>1171.2</v>
      </c>
      <c r="J33" s="73" t="n">
        <v>1464</v>
      </c>
      <c r="K33" s="73" t="n"/>
      <c r="L33" s="73" t="n"/>
      <c r="M33" s="73" t="n"/>
      <c r="N33" s="73" t="inlineStr">
        <is>
          <t>19-GIU-24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1171693</v>
      </c>
      <c r="C34" s="73" t="n">
        <v>1046</v>
      </c>
      <c r="D34" s="73" t="inlineStr">
        <is>
          <t>Inventario Cat. 1</t>
        </is>
      </c>
      <c r="E34" s="73" t="inlineStr">
        <is>
          <t>BAZZZZZZZA</t>
        </is>
      </c>
      <c r="F34" s="73" t="n"/>
      <c r="G34" s="73">
        <f>IF(F34="","",VLOOKUP(F34,Codici!$A$2:$B$38,2,FALSE()))</f>
        <v/>
      </c>
      <c r="H34" s="73" t="inlineStr">
        <is>
          <t>pc dell desketop core17 12700 16 gb 512 nvme class35 win 11pro</t>
        </is>
      </c>
      <c r="I34" s="73" t="n">
        <v>1171.2</v>
      </c>
      <c r="J34" s="73" t="n">
        <v>1464</v>
      </c>
      <c r="K34" s="73" t="n"/>
      <c r="L34" s="73" t="n"/>
      <c r="M34" s="73" t="n"/>
      <c r="N34" s="73" t="inlineStr">
        <is>
          <t>19-GIU-24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1171694</v>
      </c>
      <c r="C35" s="73" t="n">
        <v>1047</v>
      </c>
      <c r="D35" s="73" t="inlineStr">
        <is>
          <t>Inventario Cat. 1</t>
        </is>
      </c>
      <c r="E35" s="73" t="inlineStr">
        <is>
          <t>BAZZZZZZZA</t>
        </is>
      </c>
      <c r="F35" s="73" t="n"/>
      <c r="G35" s="73">
        <f>IF(F35="","",VLOOKUP(F35,Codici!$A$2:$B$38,2,FALSE()))</f>
        <v/>
      </c>
      <c r="H35" s="73" t="inlineStr">
        <is>
          <t>pc dell desketop core17 12700 16 gb 512 nvme class35 win 11pro</t>
        </is>
      </c>
      <c r="I35" s="73" t="n">
        <v>1171.2</v>
      </c>
      <c r="J35" s="73" t="n">
        <v>1464</v>
      </c>
      <c r="K35" s="73" t="n"/>
      <c r="L35" s="73" t="n"/>
      <c r="M35" s="73" t="n"/>
      <c r="N35" s="73" t="inlineStr">
        <is>
          <t>19-GIU-24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1174978</v>
      </c>
      <c r="C36" s="73" t="n">
        <v>1048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QNAP TS - 433 SERVER NAS 4 ALLOGGIAMENTI SATA 6GB/S - RAID RAID 0,1,5,6,10,50,JBOD,60- RAM 4 GB</t>
        </is>
      </c>
      <c r="I36" s="73" t="n">
        <v>805.2</v>
      </c>
      <c r="J36" s="73" t="n">
        <v>805.2</v>
      </c>
      <c r="K36" s="73" t="n"/>
      <c r="L36" s="73" t="n"/>
      <c r="M36" s="73" t="n"/>
      <c r="N36" s="73" t="inlineStr">
        <is>
          <t>22-NOV-24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1174983</v>
      </c>
      <c r="C37" s="73" t="n">
        <v>1049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JAWS PROFESSIONAL + SMA(2 AGGIORNAMENTI ) JAWS,JOB ACCESS WITH SPEECH,SVILUPPATO PER GLI UTENTI NON VEDENTI</t>
        </is>
      </c>
      <c r="I37" s="73" t="n">
        <v>3477</v>
      </c>
      <c r="J37" s="73" t="n">
        <v>3477</v>
      </c>
      <c r="K37" s="73" t="n"/>
      <c r="L37" s="73" t="n"/>
      <c r="M37" s="73" t="n"/>
      <c r="N37" s="73" t="inlineStr">
        <is>
          <t>22-NOV-24</t>
        </is>
      </c>
      <c r="O37" s="73" t="n"/>
      <c r="P37" s="73" t="n"/>
      <c r="Q37" s="73" t="n"/>
      <c r="R37" s="73" t="n"/>
      <c r="S37" s="73" t="n"/>
    </row>
    <row r="38">
      <c r="A38" s="73" t="n"/>
      <c r="B38" s="73" t="n"/>
      <c r="C38" s="73" t="n"/>
      <c r="D38" s="73" t="n"/>
      <c r="E38" s="73" t="n"/>
      <c r="F38" s="73" t="n"/>
      <c r="G38" s="73" t="n"/>
      <c r="H38" s="73" t="inlineStr">
        <is>
          <t>TOTALI</t>
        </is>
      </c>
      <c r="I38" s="73">
        <f>SUM(I22:I37)</f>
        <v/>
      </c>
      <c r="J38" s="73">
        <f>SUM(J22:J37)</f>
        <v/>
      </c>
      <c r="K38" s="73" t="n"/>
      <c r="L38" s="73" t="n"/>
      <c r="M38" s="73" t="n"/>
      <c r="N38" s="73" t="n"/>
      <c r="O38" s="73" t="n"/>
      <c r="P38" s="73" t="n"/>
      <c r="Q38" s="73" t="n"/>
      <c r="R38" s="73" t="n"/>
      <c r="S3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2025-04-28T09:48:21Z</dcterms:modified>
  <cp:lastModifiedBy>Costantino_Emmanuele</cp:lastModifiedBy>
  <cp:revision>4</cp:revision>
</cp:coreProperties>
</file>