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7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1204003900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1170723</v>
      </c>
      <c r="C22" s="73" t="n">
        <v>679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Booster avviatore 12/24 V 300 CV-WPS 1224</t>
        </is>
      </c>
      <c r="I22" s="73" t="n">
        <v>771.04</v>
      </c>
      <c r="J22" s="73" t="n">
        <v>963.8</v>
      </c>
      <c r="K22" s="73" t="n"/>
      <c r="L22" s="73" t="n"/>
      <c r="M22" s="73" t="n"/>
      <c r="N22" s="73" t="inlineStr">
        <is>
          <t>03-APR-24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1170724</v>
      </c>
      <c r="C23" s="73" t="n">
        <v>680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Booster avviatore 12/24 V 300 CV-WPS 1224</t>
        </is>
      </c>
      <c r="I23" s="73" t="n">
        <v>771.04</v>
      </c>
      <c r="J23" s="73" t="n">
        <v>963.8</v>
      </c>
      <c r="K23" s="73" t="n"/>
      <c r="L23" s="73" t="n"/>
      <c r="M23" s="73" t="n"/>
      <c r="N23" s="73" t="inlineStr">
        <is>
          <t>03-APR-24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1170725</v>
      </c>
      <c r="C24" s="73" t="n">
        <v>681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Booster avviatore 12/24 V 300 CV-WPS 1224</t>
        </is>
      </c>
      <c r="I24" s="73" t="n">
        <v>771.04</v>
      </c>
      <c r="J24" s="73" t="n">
        <v>963.8</v>
      </c>
      <c r="K24" s="73" t="n"/>
      <c r="L24" s="73" t="n"/>
      <c r="M24" s="73" t="n"/>
      <c r="N24" s="73" t="inlineStr">
        <is>
          <t>03-APR-24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298240</v>
      </c>
      <c r="C25" s="73" t="n">
        <v>682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POLTRONA DIREZIONALE</t>
        </is>
      </c>
      <c r="I25" s="73" t="n">
        <v>0</v>
      </c>
      <c r="J25" s="73" t="n">
        <v>518.4</v>
      </c>
      <c r="K25" s="73" t="n"/>
      <c r="L25" s="73" t="n"/>
      <c r="M25" s="73" t="n"/>
      <c r="N25" s="73" t="inlineStr">
        <is>
          <t>14-APR-08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855985</v>
      </c>
      <c r="C26" s="73" t="n">
        <v>683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LIBRERIE 4 ANTE 180X45X195H</t>
        </is>
      </c>
      <c r="I26" s="73" t="n">
        <v>0</v>
      </c>
      <c r="J26" s="73" t="n">
        <v>840</v>
      </c>
      <c r="K26" s="73" t="n"/>
      <c r="L26" s="73" t="n"/>
      <c r="M26" s="73" t="n"/>
      <c r="N26" s="73" t="inlineStr">
        <is>
          <t>21-DIC-10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855986</v>
      </c>
      <c r="C27" s="73" t="n">
        <v>684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LIBRERIE 4 ANTE 180X45X195H</t>
        </is>
      </c>
      <c r="I27" s="73" t="n">
        <v>0</v>
      </c>
      <c r="J27" s="73" t="n">
        <v>840</v>
      </c>
      <c r="K27" s="73" t="n"/>
      <c r="L27" s="73" t="n"/>
      <c r="M27" s="73" t="n"/>
      <c r="N27" s="73" t="inlineStr">
        <is>
          <t>21-DIC-10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882526</v>
      </c>
      <c r="C28" s="73" t="n">
        <v>685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libreria cm.90x45x210h</t>
        </is>
      </c>
      <c r="I28" s="73" t="n">
        <v>0</v>
      </c>
      <c r="J28" s="73" t="n">
        <v>580.8</v>
      </c>
      <c r="K28" s="73" t="n"/>
      <c r="L28" s="73" t="n"/>
      <c r="M28" s="73" t="n"/>
      <c r="N28" s="73" t="inlineStr">
        <is>
          <t>02-DIC-11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882528</v>
      </c>
      <c r="C29" s="73" t="n">
        <v>686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libreria cm.90x45x210h</t>
        </is>
      </c>
      <c r="I29" s="73" t="n">
        <v>0</v>
      </c>
      <c r="J29" s="73" t="n">
        <v>580.8</v>
      </c>
      <c r="K29" s="73" t="n"/>
      <c r="L29" s="73" t="n"/>
      <c r="M29" s="73" t="n"/>
      <c r="N29" s="73" t="inlineStr">
        <is>
          <t>02-DIC-11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804700</v>
      </c>
      <c r="C30" s="73" t="n">
        <v>687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 xml:space="preserve">poltrona </t>
        </is>
      </c>
      <c r="I30" s="73" t="n">
        <v>0</v>
      </c>
      <c r="J30" s="73" t="n">
        <v>864</v>
      </c>
      <c r="K30" s="73" t="n"/>
      <c r="L30" s="73" t="n"/>
      <c r="M30" s="73" t="n"/>
      <c r="N30" s="73" t="inlineStr">
        <is>
          <t>09-GIU-06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806233</v>
      </c>
      <c r="C31" s="73" t="n">
        <v>688</v>
      </c>
      <c r="D31" s="73" t="inlineStr">
        <is>
          <t>Inventario Cat. 1</t>
        </is>
      </c>
      <c r="E31" s="73" t="inlineStr">
        <is>
          <t>BAAAAAHAAA</t>
        </is>
      </c>
      <c r="F31" s="73" t="n"/>
      <c r="G31" s="73">
        <f>IF(F31="","",VLOOKUP(F31,Codici!$A$2:$B$38,2,FALSE()))</f>
        <v/>
      </c>
      <c r="H31" s="73" t="inlineStr">
        <is>
          <t>poltrona</t>
        </is>
      </c>
      <c r="I31" s="73" t="n">
        <v>0</v>
      </c>
      <c r="J31" s="73" t="n">
        <v>456</v>
      </c>
      <c r="K31" s="73" t="n"/>
      <c r="L31" s="73" t="n"/>
      <c r="M31" s="73" t="n"/>
      <c r="N31" s="73" t="inlineStr">
        <is>
          <t>11-SET-06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805482</v>
      </c>
      <c r="C32" s="73" t="n">
        <v>689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poltrona</t>
        </is>
      </c>
      <c r="I32" s="73" t="n">
        <v>0</v>
      </c>
      <c r="J32" s="73" t="n">
        <v>288</v>
      </c>
      <c r="K32" s="73" t="n"/>
      <c r="L32" s="73" t="n"/>
      <c r="M32" s="73" t="n"/>
      <c r="N32" s="73" t="inlineStr">
        <is>
          <t>07-MAR-07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804300</v>
      </c>
      <c r="C33" s="73" t="n">
        <v>690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libreria</t>
        </is>
      </c>
      <c r="I33" s="73" t="n">
        <v>0</v>
      </c>
      <c r="J33" s="73" t="n">
        <v>720</v>
      </c>
      <c r="K33" s="73" t="n"/>
      <c r="L33" s="73" t="n"/>
      <c r="M33" s="73" t="n"/>
      <c r="N33" s="73" t="inlineStr">
        <is>
          <t>01-MAR-04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805469</v>
      </c>
      <c r="C34" s="73" t="n">
        <v>691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libreria</t>
        </is>
      </c>
      <c r="I34" s="73" t="n">
        <v>0</v>
      </c>
      <c r="J34" s="73" t="n">
        <v>1188</v>
      </c>
      <c r="K34" s="73" t="n"/>
      <c r="L34" s="73" t="n"/>
      <c r="M34" s="73" t="n"/>
      <c r="N34" s="73" t="inlineStr">
        <is>
          <t>20-OTT-03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806234</v>
      </c>
      <c r="C35" s="73" t="n">
        <v>692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scrivania</t>
        </is>
      </c>
      <c r="I35" s="73" t="n">
        <v>0</v>
      </c>
      <c r="J35" s="73" t="n">
        <v>1020</v>
      </c>
      <c r="K35" s="73" t="n"/>
      <c r="L35" s="73" t="n"/>
      <c r="M35" s="73" t="n"/>
      <c r="N35" s="73" t="inlineStr">
        <is>
          <t>19-OTT-06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805473</v>
      </c>
      <c r="C36" s="73" t="n">
        <v>693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scrivania</t>
        </is>
      </c>
      <c r="I36" s="73" t="n">
        <v>75.38</v>
      </c>
      <c r="J36" s="73" t="n">
        <v>753.92</v>
      </c>
      <c r="K36" s="73" t="n"/>
      <c r="L36" s="73" t="n"/>
      <c r="M36" s="73" t="n"/>
      <c r="N36" s="73" t="inlineStr">
        <is>
          <t>31-DIC-97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806220</v>
      </c>
      <c r="C37" s="73" t="n">
        <v>694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poltrona</t>
        </is>
      </c>
      <c r="I37" s="73" t="n">
        <v>0</v>
      </c>
      <c r="J37" s="73" t="n">
        <v>576</v>
      </c>
      <c r="K37" s="73" t="n"/>
      <c r="L37" s="73" t="n"/>
      <c r="M37" s="73" t="n"/>
      <c r="N37" s="73" t="inlineStr">
        <is>
          <t>23-SET-03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805075</v>
      </c>
      <c r="C38" s="73" t="n">
        <v>695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poltrona</t>
        </is>
      </c>
      <c r="I38" s="73" t="n">
        <v>0</v>
      </c>
      <c r="J38" s="73" t="n">
        <v>644.4</v>
      </c>
      <c r="K38" s="73" t="n"/>
      <c r="L38" s="73" t="n"/>
      <c r="M38" s="73" t="n"/>
      <c r="N38" s="73" t="inlineStr">
        <is>
          <t>21-MAG-04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806621</v>
      </c>
      <c r="C39" s="73" t="n">
        <v>696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poltrona</t>
        </is>
      </c>
      <c r="I39" s="73" t="n">
        <v>0</v>
      </c>
      <c r="J39" s="73" t="n">
        <v>644.4</v>
      </c>
      <c r="K39" s="73" t="n"/>
      <c r="L39" s="73" t="n"/>
      <c r="M39" s="73" t="n"/>
      <c r="N39" s="73" t="inlineStr">
        <is>
          <t>21-MAG-04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1170991</v>
      </c>
      <c r="C40" s="73" t="n">
        <v>697</v>
      </c>
      <c r="D40" s="73" t="inlineStr">
        <is>
          <t>Inventario Cat. 1</t>
        </is>
      </c>
      <c r="E40" s="73" t="inlineStr">
        <is>
          <t>BAZZZZZZZA</t>
        </is>
      </c>
      <c r="F40" s="73" t="n"/>
      <c r="G40" s="73">
        <f>IF(F40="","",VLOOKUP(F40,Codici!$A$2:$B$38,2,FALSE()))</f>
        <v/>
      </c>
      <c r="H40" s="73" t="inlineStr">
        <is>
          <t>Pompa di calore AARIA Start 35 matr. 1718R3V1066; matr. 1733R3D3307.</t>
        </is>
      </c>
      <c r="I40" s="73" t="n">
        <v>922.3200000000001</v>
      </c>
      <c r="J40" s="73" t="n">
        <v>1152.9</v>
      </c>
      <c r="K40" s="73" t="n"/>
      <c r="L40" s="73" t="n"/>
      <c r="M40" s="73" t="n"/>
      <c r="N40" s="73" t="inlineStr">
        <is>
          <t>10-MAG-24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1170992</v>
      </c>
      <c r="C41" s="73" t="n">
        <v>698</v>
      </c>
      <c r="D41" s="73" t="inlineStr">
        <is>
          <t>Inventario Cat. 1</t>
        </is>
      </c>
      <c r="E41" s="73" t="inlineStr">
        <is>
          <t>BAZZZZZZZA</t>
        </is>
      </c>
      <c r="F41" s="73" t="n"/>
      <c r="G41" s="73">
        <f>IF(F41="","",VLOOKUP(F41,Codici!$A$2:$B$38,2,FALSE()))</f>
        <v/>
      </c>
      <c r="H41" s="73" t="inlineStr">
        <is>
          <t>Pompa di calore AARIA Start 35 matr. 1718R3V0946; matr. 175114001345.</t>
        </is>
      </c>
      <c r="I41" s="73" t="n">
        <v>922.3200000000001</v>
      </c>
      <c r="J41" s="73" t="n">
        <v>1152.9</v>
      </c>
      <c r="K41" s="73" t="n"/>
      <c r="L41" s="73" t="n"/>
      <c r="M41" s="73" t="n"/>
      <c r="N41" s="73" t="inlineStr">
        <is>
          <t>10-MAG-24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1170993</v>
      </c>
      <c r="C42" s="73" t="n">
        <v>699</v>
      </c>
      <c r="D42" s="73" t="inlineStr">
        <is>
          <t>Inventario Cat. 1</t>
        </is>
      </c>
      <c r="E42" s="73" t="inlineStr">
        <is>
          <t>BAZZZZZZZA</t>
        </is>
      </c>
      <c r="F42" s="73" t="n"/>
      <c r="G42" s="73">
        <f>IF(F42="","",VLOOKUP(F42,Codici!$A$2:$B$38,2,FALSE()))</f>
        <v/>
      </c>
      <c r="H42" s="73" t="inlineStr">
        <is>
          <t>Pompa di calore AARIA Start 35 matr. 1745R380818; matr. 1712R33G1965.</t>
        </is>
      </c>
      <c r="I42" s="73" t="n">
        <v>922.3200000000001</v>
      </c>
      <c r="J42" s="73" t="n">
        <v>1152.9</v>
      </c>
      <c r="K42" s="73" t="n"/>
      <c r="L42" s="73" t="n"/>
      <c r="M42" s="73" t="n"/>
      <c r="N42" s="73" t="inlineStr">
        <is>
          <t>10-MAG-24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1170994</v>
      </c>
      <c r="C43" s="73" t="n">
        <v>700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Ventilconvettore FC32</t>
        </is>
      </c>
      <c r="I43" s="73" t="n">
        <v>801.54</v>
      </c>
      <c r="J43" s="73" t="n">
        <v>890.6</v>
      </c>
      <c r="K43" s="73" t="n"/>
      <c r="L43" s="73" t="n"/>
      <c r="M43" s="73" t="n"/>
      <c r="N43" s="73" t="inlineStr">
        <is>
          <t>10-MAG-24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1166137</v>
      </c>
      <c r="C44" s="73" t="n">
        <v>701</v>
      </c>
      <c r="D44" s="73" t="inlineStr">
        <is>
          <t>Inventario Cat. 1</t>
        </is>
      </c>
      <c r="E44" s="73" t="inlineStr">
        <is>
          <t>BAAAAAHABA</t>
        </is>
      </c>
      <c r="F44" s="73" t="n"/>
      <c r="G44" s="73">
        <f>IF(F44="","",VLOOKUP(F44,Codici!$A$2:$B$38,2,FALSE()))</f>
        <v/>
      </c>
      <c r="H44" s="73" t="inlineStr">
        <is>
          <t>VASCA MOD. 16L 32000 UNI 45 - MATR. 231123</t>
        </is>
      </c>
      <c r="I44" s="73" t="n">
        <v>6060.96</v>
      </c>
      <c r="J44" s="73" t="n">
        <v>6734.4</v>
      </c>
      <c r="K44" s="73" t="n"/>
      <c r="L44" s="73" t="n"/>
      <c r="M44" s="73" t="n"/>
      <c r="N44" s="73" t="inlineStr">
        <is>
          <t>11-DIC-23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1166138</v>
      </c>
      <c r="C45" s="73" t="n">
        <v>702</v>
      </c>
      <c r="D45" s="73" t="inlineStr">
        <is>
          <t>Inventario Cat. 1</t>
        </is>
      </c>
      <c r="E45" s="73" t="inlineStr">
        <is>
          <t>BAAAAAHABA</t>
        </is>
      </c>
      <c r="F45" s="73" t="n"/>
      <c r="G45" s="73">
        <f>IF(F45="","",VLOOKUP(F45,Codici!$A$2:$B$38,2,FALSE()))</f>
        <v/>
      </c>
      <c r="H45" s="73" t="inlineStr">
        <is>
          <t>VASCA MOD. 16L 32000 UNI 45 - MATR. 231124</t>
        </is>
      </c>
      <c r="I45" s="73" t="n">
        <v>6060.96</v>
      </c>
      <c r="J45" s="73" t="n">
        <v>6734.4</v>
      </c>
      <c r="K45" s="73" t="n"/>
      <c r="L45" s="73" t="n"/>
      <c r="M45" s="73" t="n"/>
      <c r="N45" s="73" t="inlineStr">
        <is>
          <t>11-DIC-23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1173682</v>
      </c>
      <c r="C46" s="73" t="n">
        <v>703</v>
      </c>
      <c r="D46" s="73" t="inlineStr">
        <is>
          <t>Inventario Cat. 1</t>
        </is>
      </c>
      <c r="E46" s="73" t="inlineStr">
        <is>
          <t>BAZZZZZZZA</t>
        </is>
      </c>
      <c r="F46" s="73" t="n"/>
      <c r="G46" s="73">
        <f>IF(F46="","",VLOOKUP(F46,Codici!$A$2:$B$38,2,FALSE()))</f>
        <v/>
      </c>
      <c r="H46" s="73" t="inlineStr">
        <is>
          <t>Frigorifero Candy City Combi CCT3L517ES combinato libera installazione 260 litri classe energetica E Argento</t>
        </is>
      </c>
      <c r="I46" s="73" t="n">
        <v>524.6</v>
      </c>
      <c r="J46" s="73" t="n">
        <v>524.6</v>
      </c>
      <c r="K46" s="73" t="n"/>
      <c r="L46" s="73" t="n"/>
      <c r="M46" s="73" t="n"/>
      <c r="N46" s="73" t="inlineStr">
        <is>
          <t>11-OTT-24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1174195</v>
      </c>
      <c r="C47" s="73" t="n">
        <v>704</v>
      </c>
      <c r="D47" s="73" t="inlineStr">
        <is>
          <t>Inventario Cat. 1</t>
        </is>
      </c>
      <c r="E47" s="73" t="inlineStr">
        <is>
          <t>BAZZZZZZZA</t>
        </is>
      </c>
      <c r="F47" s="73" t="n"/>
      <c r="G47" s="73">
        <f>IF(F47="","",VLOOKUP(F47,Codici!$A$2:$B$38,2,FALSE()))</f>
        <v/>
      </c>
      <c r="H47" s="73" t="inlineStr">
        <is>
          <t>Pannello a digitale philips 43" bdl3511q/00 colore nero</t>
        </is>
      </c>
      <c r="I47" s="73" t="n">
        <v>732</v>
      </c>
      <c r="J47" s="73" t="n">
        <v>732</v>
      </c>
      <c r="K47" s="73" t="n"/>
      <c r="L47" s="73" t="n"/>
      <c r="M47" s="73" t="n"/>
      <c r="N47" s="73" t="inlineStr">
        <is>
          <t>12-NOV-24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1174228</v>
      </c>
      <c r="C48" s="73" t="n">
        <v>705</v>
      </c>
      <c r="D48" s="73" t="inlineStr">
        <is>
          <t>Inventario Cat. 1</t>
        </is>
      </c>
      <c r="E48" s="73" t="inlineStr">
        <is>
          <t>BAZZZZZZZA</t>
        </is>
      </c>
      <c r="F48" s="73" t="n"/>
      <c r="G48" s="73">
        <f>IF(F48="","",VLOOKUP(F48,Codici!$A$2:$B$38,2,FALSE()))</f>
        <v/>
      </c>
      <c r="H48" s="73" t="inlineStr">
        <is>
          <t>Poltrona direzionale Compir Apollo AP11</t>
        </is>
      </c>
      <c r="I48" s="73" t="n">
        <v>930.01</v>
      </c>
      <c r="J48" s="73" t="n">
        <v>930.01</v>
      </c>
      <c r="K48" s="73" t="n"/>
      <c r="L48" s="73" t="n"/>
      <c r="M48" s="73" t="n"/>
      <c r="N48" s="73" t="inlineStr">
        <is>
          <t>18-NOV-24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1174229</v>
      </c>
      <c r="C49" s="73" t="n">
        <v>706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Poltrona direzionale Compir Apollo AP11</t>
        </is>
      </c>
      <c r="I49" s="73" t="n">
        <v>930.01</v>
      </c>
      <c r="J49" s="73" t="n">
        <v>930.01</v>
      </c>
      <c r="K49" s="73" t="n"/>
      <c r="L49" s="73" t="n"/>
      <c r="M49" s="73" t="n"/>
      <c r="N49" s="73" t="inlineStr">
        <is>
          <t>18-NOV-24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1174230</v>
      </c>
      <c r="C50" s="73" t="n">
        <v>707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Poltrona direzionale Compir Living LV22.</t>
        </is>
      </c>
      <c r="I50" s="73" t="n">
        <v>526.6</v>
      </c>
      <c r="J50" s="73" t="n">
        <v>526.6</v>
      </c>
      <c r="K50" s="73" t="n"/>
      <c r="L50" s="73" t="n"/>
      <c r="M50" s="73" t="n"/>
      <c r="N50" s="73" t="inlineStr">
        <is>
          <t>18-NOV-24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1174231</v>
      </c>
      <c r="C51" s="73" t="n">
        <v>708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Poltrona direzionale Compir Living LV22.</t>
        </is>
      </c>
      <c r="I51" s="73" t="n">
        <v>526.6</v>
      </c>
      <c r="J51" s="73" t="n">
        <v>526.6</v>
      </c>
      <c r="K51" s="73" t="n"/>
      <c r="L51" s="73" t="n"/>
      <c r="M51" s="73" t="n"/>
      <c r="N51" s="73" t="inlineStr">
        <is>
          <t>18-NOV-24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1174232</v>
      </c>
      <c r="C52" s="73" t="n">
        <v>709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Poltrona direzionale Compir Living LV22.</t>
        </is>
      </c>
      <c r="I52" s="73" t="n">
        <v>526.6</v>
      </c>
      <c r="J52" s="73" t="n">
        <v>526.6</v>
      </c>
      <c r="K52" s="73" t="n"/>
      <c r="L52" s="73" t="n"/>
      <c r="M52" s="73" t="n"/>
      <c r="N52" s="73" t="inlineStr">
        <is>
          <t>18-NOV-24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1174233</v>
      </c>
      <c r="C53" s="73" t="n">
        <v>710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Poltrona direzionale Compir Living LV22.</t>
        </is>
      </c>
      <c r="I53" s="73" t="n">
        <v>526.6</v>
      </c>
      <c r="J53" s="73" t="n">
        <v>526.6</v>
      </c>
      <c r="K53" s="73" t="n"/>
      <c r="L53" s="73" t="n"/>
      <c r="M53" s="73" t="n"/>
      <c r="N53" s="73" t="inlineStr">
        <is>
          <t>18-NOV-24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1174234</v>
      </c>
      <c r="C54" s="73" t="n">
        <v>711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Poltrona direzionale Compir Living LV22.</t>
        </is>
      </c>
      <c r="I54" s="73" t="n">
        <v>526.6</v>
      </c>
      <c r="J54" s="73" t="n">
        <v>526.6</v>
      </c>
      <c r="K54" s="73" t="n"/>
      <c r="L54" s="73" t="n"/>
      <c r="M54" s="73" t="n"/>
      <c r="N54" s="73" t="inlineStr">
        <is>
          <t>18-NOV-24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1174235</v>
      </c>
      <c r="C55" s="73" t="n">
        <v>712</v>
      </c>
      <c r="D55" s="73" t="inlineStr">
        <is>
          <t>Inventario Cat. 1</t>
        </is>
      </c>
      <c r="E55" s="73" t="inlineStr">
        <is>
          <t>BAZZZZZZZA</t>
        </is>
      </c>
      <c r="F55" s="73" t="n"/>
      <c r="G55" s="73">
        <f>IF(F55="","",VLOOKUP(F55,Codici!$A$2:$B$38,2,FALSE()))</f>
        <v/>
      </c>
      <c r="H55" s="73" t="inlineStr">
        <is>
          <t>Poltrona direzionale Compir Living LV22.</t>
        </is>
      </c>
      <c r="I55" s="73" t="n">
        <v>526.6</v>
      </c>
      <c r="J55" s="73" t="n">
        <v>526.6</v>
      </c>
      <c r="K55" s="73" t="n"/>
      <c r="L55" s="73" t="n"/>
      <c r="M55" s="73" t="n"/>
      <c r="N55" s="73" t="inlineStr">
        <is>
          <t>18-NOV-24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1174236</v>
      </c>
      <c r="C56" s="73" t="n">
        <v>713</v>
      </c>
      <c r="D56" s="73" t="inlineStr">
        <is>
          <t>Inventario Cat. 1</t>
        </is>
      </c>
      <c r="E56" s="73" t="inlineStr">
        <is>
          <t>BAZZZZZZZA</t>
        </is>
      </c>
      <c r="F56" s="73" t="n"/>
      <c r="G56" s="73">
        <f>IF(F56="","",VLOOKUP(F56,Codici!$A$2:$B$38,2,FALSE()))</f>
        <v/>
      </c>
      <c r="H56" s="73" t="inlineStr">
        <is>
          <t>Poltrona direzionale Compir Living LV22.</t>
        </is>
      </c>
      <c r="I56" s="73" t="n">
        <v>526.6</v>
      </c>
      <c r="J56" s="73" t="n">
        <v>526.6</v>
      </c>
      <c r="K56" s="73" t="n"/>
      <c r="L56" s="73" t="n"/>
      <c r="M56" s="73" t="n"/>
      <c r="N56" s="73" t="inlineStr">
        <is>
          <t>18-NOV-24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1174237</v>
      </c>
      <c r="C57" s="73" t="n">
        <v>714</v>
      </c>
      <c r="D57" s="73" t="inlineStr">
        <is>
          <t>Inventario Cat. 1</t>
        </is>
      </c>
      <c r="E57" s="73" t="inlineStr">
        <is>
          <t>BAZZZZZZZA</t>
        </is>
      </c>
      <c r="F57" s="73" t="n"/>
      <c r="G57" s="73">
        <f>IF(F57="","",VLOOKUP(F57,Codici!$A$2:$B$38,2,FALSE()))</f>
        <v/>
      </c>
      <c r="H57" s="73" t="inlineStr">
        <is>
          <t>Poltrona direzionale Compir Living LV22.</t>
        </is>
      </c>
      <c r="I57" s="73" t="n">
        <v>526.6</v>
      </c>
      <c r="J57" s="73" t="n">
        <v>526.6</v>
      </c>
      <c r="K57" s="73" t="n"/>
      <c r="L57" s="73" t="n"/>
      <c r="M57" s="73" t="n"/>
      <c r="N57" s="73" t="inlineStr">
        <is>
          <t>18-NOV-24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1174238</v>
      </c>
      <c r="C58" s="73" t="n">
        <v>715</v>
      </c>
      <c r="D58" s="73" t="inlineStr">
        <is>
          <t>Inventario Cat. 1</t>
        </is>
      </c>
      <c r="E58" s="73" t="inlineStr">
        <is>
          <t>BAZZZZZZZA</t>
        </is>
      </c>
      <c r="F58" s="73" t="n"/>
      <c r="G58" s="73">
        <f>IF(F58="","",VLOOKUP(F58,Codici!$A$2:$B$38,2,FALSE()))</f>
        <v/>
      </c>
      <c r="H58" s="73" t="inlineStr">
        <is>
          <t>Poltrona direzionale Compir Living LV22.</t>
        </is>
      </c>
      <c r="I58" s="73" t="n">
        <v>526.6</v>
      </c>
      <c r="J58" s="73" t="n">
        <v>526.6</v>
      </c>
      <c r="K58" s="73" t="n"/>
      <c r="L58" s="73" t="n"/>
      <c r="M58" s="73" t="n"/>
      <c r="N58" s="73" t="inlineStr">
        <is>
          <t>18-NOV-24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1174239</v>
      </c>
      <c r="C59" s="73" t="n">
        <v>716</v>
      </c>
      <c r="D59" s="73" t="inlineStr">
        <is>
          <t>Inventario Cat. 1</t>
        </is>
      </c>
      <c r="E59" s="73" t="inlineStr">
        <is>
          <t>BAZZZZZZZA</t>
        </is>
      </c>
      <c r="F59" s="73" t="n"/>
      <c r="G59" s="73">
        <f>IF(F59="","",VLOOKUP(F59,Codici!$A$2:$B$38,2,FALSE()))</f>
        <v/>
      </c>
      <c r="H59" s="73" t="inlineStr">
        <is>
          <t>Poltrona direzionale Compir Living LV22.</t>
        </is>
      </c>
      <c r="I59" s="73" t="n">
        <v>526.6</v>
      </c>
      <c r="J59" s="73" t="n">
        <v>526.6</v>
      </c>
      <c r="K59" s="73" t="n"/>
      <c r="L59" s="73" t="n"/>
      <c r="M59" s="73" t="n"/>
      <c r="N59" s="73" t="inlineStr">
        <is>
          <t>18-NOV-24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1174240</v>
      </c>
      <c r="C60" s="73" t="n">
        <v>717</v>
      </c>
      <c r="D60" s="73" t="inlineStr">
        <is>
          <t>Inventario Cat. 1</t>
        </is>
      </c>
      <c r="E60" s="73" t="inlineStr">
        <is>
          <t>BAZZZZZZZA</t>
        </is>
      </c>
      <c r="F60" s="73" t="n"/>
      <c r="G60" s="73">
        <f>IF(F60="","",VLOOKUP(F60,Codici!$A$2:$B$38,2,FALSE()))</f>
        <v/>
      </c>
      <c r="H60" s="73" t="inlineStr">
        <is>
          <t>Poltrona direzionale Compir Living LV22.</t>
        </is>
      </c>
      <c r="I60" s="73" t="n">
        <v>526.6</v>
      </c>
      <c r="J60" s="73" t="n">
        <v>526.6</v>
      </c>
      <c r="K60" s="73" t="n"/>
      <c r="L60" s="73" t="n"/>
      <c r="M60" s="73" t="n"/>
      <c r="N60" s="73" t="inlineStr">
        <is>
          <t>18-NOV-24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1174247</v>
      </c>
      <c r="C61" s="73" t="n">
        <v>718</v>
      </c>
      <c r="D61" s="73" t="inlineStr">
        <is>
          <t>Inventario Cat. 1</t>
        </is>
      </c>
      <c r="E61" s="73" t="inlineStr">
        <is>
          <t>BAZZZZZZZA</t>
        </is>
      </c>
      <c r="F61" s="73" t="n"/>
      <c r="G61" s="73">
        <f>IF(F61="","",VLOOKUP(F61,Codici!$A$2:$B$38,2,FALSE()))</f>
        <v/>
      </c>
      <c r="H61" s="73" t="inlineStr">
        <is>
          <t>Poltrona presidenziale Urania UR151A</t>
        </is>
      </c>
      <c r="I61" s="73" t="n">
        <v>1111.08</v>
      </c>
      <c r="J61" s="73" t="n">
        <v>1111.08</v>
      </c>
      <c r="K61" s="73" t="n"/>
      <c r="L61" s="73" t="n"/>
      <c r="M61" s="73" t="n"/>
      <c r="N61" s="73" t="inlineStr">
        <is>
          <t>18-NOV-24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1176156</v>
      </c>
      <c r="C62" s="73" t="n">
        <v>719</v>
      </c>
      <c r="D62" s="73" t="inlineStr">
        <is>
          <t>Inventario Cat. 1</t>
        </is>
      </c>
      <c r="E62" s="73" t="inlineStr">
        <is>
          <t>BAZZZZZZZA</t>
        </is>
      </c>
      <c r="F62" s="73" t="n"/>
      <c r="G62" s="73">
        <f>IF(F62="","",VLOOKUP(F62,Codici!$A$2:$B$38,2,FALSE()))</f>
        <v/>
      </c>
      <c r="H62" s="73" t="inlineStr">
        <is>
          <t>Frigorifero candy city combi CCT3L517ES COMBINATO</t>
        </is>
      </c>
      <c r="I62" s="73" t="n">
        <v>524.6</v>
      </c>
      <c r="J62" s="73" t="n">
        <v>524.6</v>
      </c>
      <c r="K62" s="73" t="n"/>
      <c r="L62" s="73" t="n"/>
      <c r="M62" s="73" t="n"/>
      <c r="N62" s="73" t="inlineStr">
        <is>
          <t>12-DIC-24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1176157</v>
      </c>
      <c r="C63" s="73" t="n">
        <v>720</v>
      </c>
      <c r="D63" s="73" t="inlineStr">
        <is>
          <t>Inventario Cat. 1</t>
        </is>
      </c>
      <c r="E63" s="73" t="inlineStr">
        <is>
          <t>BAZZZZZZZA</t>
        </is>
      </c>
      <c r="F63" s="73" t="n"/>
      <c r="G63" s="73">
        <f>IF(F63="","",VLOOKUP(F63,Codici!$A$2:$B$38,2,FALSE()))</f>
        <v/>
      </c>
      <c r="H63" s="73" t="inlineStr">
        <is>
          <t>elettropompa Calpeda volt 220 HP 0,5 completo di presscontrol elettrico completo di raccorderia</t>
        </is>
      </c>
      <c r="I63" s="73" t="n">
        <v>732</v>
      </c>
      <c r="J63" s="73" t="n">
        <v>732</v>
      </c>
      <c r="K63" s="73" t="n"/>
      <c r="L63" s="73" t="n"/>
      <c r="M63" s="73" t="n"/>
      <c r="N63" s="73" t="inlineStr">
        <is>
          <t>12-DIC-24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860166</v>
      </c>
      <c r="C64" s="73" t="n">
        <v>1588</v>
      </c>
      <c r="D64" s="73" t="inlineStr">
        <is>
          <t>Inventario Cat. 3</t>
        </is>
      </c>
      <c r="E64" s="73" t="inlineStr">
        <is>
          <t>BAAAAAGAEA</t>
        </is>
      </c>
      <c r="F64" s="73" t="n"/>
      <c r="G64" s="73">
        <f>IF(F64="","",VLOOKUP(F64,Codici!$A$2:$B$38,2,FALSE()))</f>
        <v/>
      </c>
      <c r="H64" s="73" t="inlineStr">
        <is>
          <t>DISPOSITIVI DI SICUREZZA PER SCARICO E CARICO DELLE ARMI</t>
        </is>
      </c>
      <c r="I64" s="73" t="n">
        <v>239.4</v>
      </c>
      <c r="J64" s="73" t="n">
        <v>798</v>
      </c>
      <c r="K64" s="73" t="n"/>
      <c r="L64" s="73" t="n"/>
      <c r="M64" s="73" t="n"/>
      <c r="N64" s="73" t="inlineStr">
        <is>
          <t>09-FEB-11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1132388</v>
      </c>
      <c r="C65" s="73" t="n">
        <v>1589</v>
      </c>
      <c r="D65" s="73" t="inlineStr">
        <is>
          <t>Inventario Cat. 3</t>
        </is>
      </c>
      <c r="E65" s="73" t="inlineStr">
        <is>
          <t>BAAAAAGAEA</t>
        </is>
      </c>
      <c r="F65" s="73" t="n"/>
      <c r="G65" s="73">
        <f>IF(F65="","",VLOOKUP(F65,Codici!$A$2:$B$38,2,FALSE()))</f>
        <v/>
      </c>
      <c r="H65" s="73" t="inlineStr">
        <is>
          <t>TURBOFRESA DA NEVE GILETTA PER UNIMOG U 500</t>
        </is>
      </c>
      <c r="I65" s="73" t="n">
        <v>32195.8</v>
      </c>
      <c r="J65" s="73" t="n">
        <v>45994</v>
      </c>
      <c r="K65" s="73" t="n"/>
      <c r="L65" s="73" t="n"/>
      <c r="M65" s="73" t="n"/>
      <c r="N65" s="73" t="inlineStr">
        <is>
          <t>21-MAR-19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860252</v>
      </c>
      <c r="C66" s="73" t="n">
        <v>1590</v>
      </c>
      <c r="D66" s="73" t="inlineStr">
        <is>
          <t>Inventario Cat. 3</t>
        </is>
      </c>
      <c r="E66" s="73" t="inlineStr">
        <is>
          <t>BAAAAAGAEA</t>
        </is>
      </c>
      <c r="F66" s="73" t="n"/>
      <c r="G66" s="73">
        <f>IF(F66="","",VLOOKUP(F66,Codici!$A$2:$B$38,2,FALSE()))</f>
        <v/>
      </c>
      <c r="H66" s="73" t="inlineStr">
        <is>
          <t>DISPOSITIVI DI SICUREZZA PER SCARICO E CARICO DELLE ARMI</t>
        </is>
      </c>
      <c r="I66" s="73" t="n">
        <v>239.4</v>
      </c>
      <c r="J66" s="73" t="n">
        <v>798</v>
      </c>
      <c r="K66" s="73" t="n"/>
      <c r="L66" s="73" t="n"/>
      <c r="M66" s="73" t="n"/>
      <c r="N66" s="73" t="inlineStr">
        <is>
          <t>09-FEB-11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860253</v>
      </c>
      <c r="C67" s="73" t="n">
        <v>1591</v>
      </c>
      <c r="D67" s="73" t="inlineStr">
        <is>
          <t>Inventario Cat. 3</t>
        </is>
      </c>
      <c r="E67" s="73" t="inlineStr">
        <is>
          <t>BAAAAAGAEA</t>
        </is>
      </c>
      <c r="F67" s="73" t="n"/>
      <c r="G67" s="73">
        <f>IF(F67="","",VLOOKUP(F67,Codici!$A$2:$B$38,2,FALSE()))</f>
        <v/>
      </c>
      <c r="H67" s="73" t="inlineStr">
        <is>
          <t>DISPOSITIVI DI SICUREZZA PER SCARICO E CARICO DELLE ARMI</t>
        </is>
      </c>
      <c r="I67" s="73" t="n">
        <v>239.4</v>
      </c>
      <c r="J67" s="73" t="n">
        <v>798</v>
      </c>
      <c r="K67" s="73" t="n"/>
      <c r="L67" s="73" t="n"/>
      <c r="M67" s="73" t="n"/>
      <c r="N67" s="73" t="inlineStr">
        <is>
          <t>09-FEB-11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1132387</v>
      </c>
      <c r="C68" s="73" t="n">
        <v>1592</v>
      </c>
      <c r="D68" s="73" t="inlineStr">
        <is>
          <t>Inventario Cat. 3</t>
        </is>
      </c>
      <c r="E68" s="73" t="inlineStr">
        <is>
          <t>BAAAAAGAEA</t>
        </is>
      </c>
      <c r="F68" s="73" t="n"/>
      <c r="G68" s="73">
        <f>IF(F68="","",VLOOKUP(F68,Codici!$A$2:$B$38,2,FALSE()))</f>
        <v/>
      </c>
      <c r="H68" s="73" t="inlineStr">
        <is>
          <t>VOMERE SGOMBRANEVE MARCA GILETTA MOD. VA10 N. SERIE VA0012381R VERDE NATO</t>
        </is>
      </c>
      <c r="I68" s="73" t="n">
        <v>11016.6</v>
      </c>
      <c r="J68" s="73" t="n">
        <v>15738</v>
      </c>
      <c r="K68" s="73" t="n"/>
      <c r="L68" s="73" t="n"/>
      <c r="M68" s="73" t="n"/>
      <c r="N68" s="73" t="inlineStr">
        <is>
          <t>21-MAR-19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864583</v>
      </c>
      <c r="C69" s="73" t="n">
        <v>35</v>
      </c>
      <c r="D69" s="73" t="inlineStr">
        <is>
          <t>Inventario Cat. 5</t>
        </is>
      </c>
      <c r="E69" s="73" t="inlineStr">
        <is>
          <t>BAAAAAGAFA</t>
        </is>
      </c>
      <c r="F69" s="73" t="n"/>
      <c r="G69" s="73">
        <f>IF(F69="","",VLOOKUP(F69,Codici!$A$2:$B$38,2,FALSE()))</f>
        <v/>
      </c>
      <c r="H69" s="73" t="inlineStr">
        <is>
          <t>barella per soccorso</t>
        </is>
      </c>
      <c r="I69" s="73" t="n">
        <v>756</v>
      </c>
      <c r="J69" s="73" t="n">
        <v>2520</v>
      </c>
      <c r="K69" s="73" t="n"/>
      <c r="L69" s="73" t="n"/>
      <c r="M69" s="73" t="n"/>
      <c r="N69" s="73" t="inlineStr">
        <is>
          <t>21-APR-11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864584</v>
      </c>
      <c r="C70" s="73" t="n">
        <v>36</v>
      </c>
      <c r="D70" s="73" t="inlineStr">
        <is>
          <t>Inventario Cat. 5</t>
        </is>
      </c>
      <c r="E70" s="73" t="inlineStr">
        <is>
          <t>BAAAAAGAFA</t>
        </is>
      </c>
      <c r="F70" s="73" t="n"/>
      <c r="G70" s="73">
        <f>IF(F70="","",VLOOKUP(F70,Codici!$A$2:$B$38,2,FALSE()))</f>
        <v/>
      </c>
      <c r="H70" s="73" t="inlineStr">
        <is>
          <t>barella per soccorso</t>
        </is>
      </c>
      <c r="I70" s="73" t="n">
        <v>756</v>
      </c>
      <c r="J70" s="73" t="n">
        <v>2520</v>
      </c>
      <c r="K70" s="73" t="n"/>
      <c r="L70" s="73" t="n"/>
      <c r="M70" s="73" t="n"/>
      <c r="N70" s="73" t="inlineStr">
        <is>
          <t>21-APR-11</t>
        </is>
      </c>
      <c r="O70" s="73" t="n"/>
      <c r="P70" s="73" t="n"/>
      <c r="Q70" s="73" t="n"/>
      <c r="R70" s="73" t="n"/>
      <c r="S70" s="73" t="n"/>
    </row>
    <row r="71">
      <c r="A71" s="73" t="n"/>
      <c r="B71" s="73" t="n"/>
      <c r="C71" s="73" t="n"/>
      <c r="D71" s="73" t="n"/>
      <c r="E71" s="73" t="n"/>
      <c r="F71" s="73" t="n"/>
      <c r="G71" s="73" t="n"/>
      <c r="H71" s="73" t="inlineStr">
        <is>
          <t>TOTALI</t>
        </is>
      </c>
      <c r="I71" s="73">
        <f>SUM(I22:I70)</f>
        <v/>
      </c>
      <c r="J71" s="73">
        <f>SUM(J22:J70)</f>
        <v/>
      </c>
      <c r="K71" s="73" t="n"/>
      <c r="L71" s="73" t="n"/>
      <c r="M71" s="73" t="n"/>
      <c r="N71" s="73" t="n"/>
      <c r="O71" s="73" t="n"/>
      <c r="P71" s="73" t="n"/>
      <c r="Q71" s="73" t="n"/>
      <c r="R71" s="73" t="n"/>
      <c r="S7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7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2025-04-28T09:48:37Z</dcterms:modified>
  <cp:lastModifiedBy>Costantino_Emmanuele</cp:lastModifiedBy>
  <cp:revision>4</cp:revision>
</cp:coreProperties>
</file>