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Soprintendenza per i Beni Culturali ed Ambientali di Tr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1175361</v>
      </c>
      <c r="C22" s="73" t="n">
        <v>703</v>
      </c>
      <c r="D22" s="73" t="inlineStr">
        <is>
          <t>Inventario Cat. 1</t>
        </is>
      </c>
      <c r="E22" s="73" t="inlineStr">
        <is>
          <t>BAAAAAHAAA</t>
        </is>
      </c>
      <c r="F22" s="74" t="n"/>
      <c r="G22" s="73">
        <f>IF(F22="","",VLOOKUP(F22,Codici!$A$2:$B$38,2,FALSE()))</f>
        <v/>
      </c>
      <c r="H22" s="73" t="inlineStr">
        <is>
          <t>Vetrine espositive H cm 200 in acciaio Corten 75x75 completi di vetri di sicurezza cihiusura ed impianto di illuminazione a led</t>
        </is>
      </c>
      <c r="I22" s="73" t="n">
        <v>9516</v>
      </c>
      <c r="J22" s="73" t="n">
        <v>9516</v>
      </c>
      <c r="K22" s="73" t="n"/>
      <c r="L22" s="73" t="n"/>
      <c r="M22" s="73" t="n"/>
      <c r="N22" s="73" t="inlineStr">
        <is>
          <t>28-NOV-24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1175362</v>
      </c>
      <c r="C23" s="73" t="n">
        <v>704</v>
      </c>
      <c r="D23" s="73" t="inlineStr">
        <is>
          <t>Inventario Cat. 1</t>
        </is>
      </c>
      <c r="E23" s="73" t="inlineStr">
        <is>
          <t>BAAAAAHAAA</t>
        </is>
      </c>
      <c r="F23" s="74" t="n"/>
      <c r="G23" s="73">
        <f>IF(F23="","",VLOOKUP(F23,Codici!$A$2:$B$38,2,FALSE()))</f>
        <v/>
      </c>
      <c r="H23" s="73" t="inlineStr">
        <is>
          <t>Vetrine espositive H cm 200 in acciaio Corten 75x75 completi di vetri di sicurezza cihiusura ed impianto di illuminazione a led</t>
        </is>
      </c>
      <c r="I23" s="73" t="n">
        <v>9516</v>
      </c>
      <c r="J23" s="73" t="n">
        <v>9516</v>
      </c>
      <c r="K23" s="73" t="n"/>
      <c r="L23" s="73" t="n"/>
      <c r="M23" s="73" t="n"/>
      <c r="N23" s="73" t="inlineStr">
        <is>
          <t>28-NOV-24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1175363</v>
      </c>
      <c r="C24" s="73" t="n">
        <v>705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Mobile in acciaio Corten cm 180x45H105 con vetri di sicurezza  chiusura e illuminazione a led</t>
        </is>
      </c>
      <c r="I24" s="73" t="n">
        <v>7808</v>
      </c>
      <c r="J24" s="73" t="n">
        <v>7808</v>
      </c>
      <c r="K24" s="73" t="n"/>
      <c r="L24" s="73" t="n"/>
      <c r="M24" s="73" t="n"/>
      <c r="N24" s="73" t="inlineStr">
        <is>
          <t>28-NOV-24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1175364</v>
      </c>
      <c r="C25" s="73" t="n">
        <v>706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Vetrina in acciaio Corten cm 220x45H105 con vetri di sicurezza  chiusura e illuminazione a led</t>
        </is>
      </c>
      <c r="I25" s="73" t="n">
        <v>8174</v>
      </c>
      <c r="J25" s="73" t="n">
        <v>8174</v>
      </c>
      <c r="K25" s="73" t="n"/>
      <c r="L25" s="73" t="n"/>
      <c r="M25" s="73" t="n"/>
      <c r="N25" s="73" t="inlineStr">
        <is>
          <t>28-NOV-24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1175365</v>
      </c>
      <c r="C26" s="73" t="n">
        <v>707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Vetrina in profilati di ferro zingato, smaltato bianco cm 120x60H108 con vetri di sicurezza chiusura ed illuminazione led</t>
        </is>
      </c>
      <c r="I26" s="73" t="n">
        <v>4758</v>
      </c>
      <c r="J26" s="73" t="n">
        <v>4758</v>
      </c>
      <c r="K26" s="73" t="n"/>
      <c r="L26" s="73" t="n"/>
      <c r="M26" s="73" t="n"/>
      <c r="N26" s="73" t="inlineStr">
        <is>
          <t>28-NOV-24</t>
        </is>
      </c>
      <c r="O26" s="73" t="n"/>
      <c r="P26" s="73" t="n"/>
      <c r="Q26" s="73" t="n"/>
      <c r="R26" s="73" t="n"/>
      <c r="S26" s="73" t="n"/>
    </row>
    <row r="27">
      <c r="A27" s="73" t="n"/>
      <c r="B27" s="73" t="n"/>
      <c r="C27" s="73" t="n"/>
      <c r="D27" s="73" t="n"/>
      <c r="E27" s="73" t="n"/>
      <c r="F27" s="73" t="n"/>
      <c r="G27" s="73" t="n"/>
      <c r="H27" s="73" t="inlineStr">
        <is>
          <t>TOTALI</t>
        </is>
      </c>
      <c r="I27" s="73">
        <f>SUM(I22:I26)</f>
        <v/>
      </c>
      <c r="J27" s="73">
        <f>SUM(J22:J26)</f>
        <v/>
      </c>
      <c r="K27" s="73" t="n"/>
      <c r="L27" s="73" t="n"/>
      <c r="M27" s="73" t="n"/>
      <c r="N27" s="73" t="n"/>
      <c r="O27" s="73" t="n"/>
      <c r="P27" s="73" t="n"/>
      <c r="Q27" s="73" t="n"/>
      <c r="R27" s="73" t="n"/>
      <c r="S27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2025-04-28T09:48:16Z</dcterms:modified>
  <cp:lastModifiedBy>Costantino_Emmanuele</cp:lastModifiedBy>
  <cp:revision>4</cp:revision>
</cp:coreProperties>
</file>