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0" yWindow="0" windowWidth="23040" windowHeight="8772" tabRatio="500" firstSheet="0" activeTab="0" autoFilterDateGrouping="1"/>
  </bookViews>
  <sheets>
    <sheet name="Allegato n. 2" sheetId="1" state="visible" r:id="rId1"/>
    <sheet name="Codici" sheetId="2" state="visible" r:id="rId2"/>
  </sheets>
  <definedNames>
    <definedName name="_edn1" localSheetId="0">'Allegato n. 2'!#REF!</definedName>
    <definedName name="_ednref1" localSheetId="0">'Allegato n. 2'!#REF!</definedName>
    <definedName name="_xlnm._FilterDatabase" localSheetId="1" hidden="1">'Codici'!$A$1:$A$60</definedName>
  </definedNames>
  <calcPr calcId="191029" fullCalcOnLoad="1"/>
</workbook>
</file>

<file path=xl/styles.xml><?xml version="1.0" encoding="utf-8"?>
<styleSheet xmlns="http://schemas.openxmlformats.org/spreadsheetml/2006/main">
  <numFmts count="1">
    <numFmt numFmtId="164" formatCode="#,##0.00&quot; €&quot;"/>
  </numFmts>
  <fonts count="14">
    <font>
      <name val="Arial"/>
      <charset val="1"/>
      <sz val="10"/>
    </font>
    <font>
      <name val="Arial"/>
      <charset val="1"/>
      <family val="2"/>
      <sz val="10"/>
    </font>
    <font>
      <name val="Times New Roman"/>
      <charset val="1"/>
      <family val="1"/>
      <sz val="10"/>
    </font>
    <font>
      <name val="Arial"/>
      <charset val="1"/>
      <family val="2"/>
      <b val="1"/>
      <sz val="11"/>
    </font>
    <font>
      <name val="Times New Roman"/>
      <charset val="1"/>
      <family val="1"/>
      <b val="1"/>
      <sz val="12"/>
    </font>
    <font>
      <name val="Tahoma"/>
      <charset val="1"/>
      <family val="2"/>
      <b val="1"/>
      <sz val="12"/>
    </font>
    <font>
      <name val="Times New Roman"/>
      <charset val="1"/>
      <family val="1"/>
      <b val="1"/>
      <i val="1"/>
      <sz val="10"/>
    </font>
    <font>
      <name val="Times New Roman"/>
      <charset val="1"/>
      <family val="1"/>
      <b val="1"/>
      <sz val="10"/>
    </font>
    <font>
      <name val="Times New Roman"/>
      <charset val="1"/>
      <family val="1"/>
      <sz val="9"/>
    </font>
    <font>
      <name val="Times New Roman"/>
      <charset val="1"/>
      <family val="1"/>
      <sz val="8"/>
    </font>
    <font>
      <name val="Arial"/>
      <charset val="1"/>
      <family val="2"/>
      <color rgb="FF000000"/>
      <sz val="11"/>
    </font>
    <font>
      <name val="Arial"/>
      <charset val="1"/>
      <family val="2"/>
      <sz val="11"/>
    </font>
    <font>
      <name val="Times New Roman"/>
      <family val="1"/>
      <b val="1"/>
      <sz val="8"/>
    </font>
    <font>
      <name val="Arial"/>
      <family val="2"/>
      <sz val="10"/>
    </font>
  </fonts>
  <fills count="6">
    <fill>
      <patternFill/>
    </fill>
    <fill>
      <patternFill patternType="gray125"/>
    </fill>
    <fill>
      <patternFill patternType="solid">
        <fgColor rgb="FFC3D69B"/>
        <bgColor rgb="FFFAC090"/>
      </patternFill>
    </fill>
    <fill>
      <patternFill patternType="solid">
        <fgColor rgb="FFFAC090"/>
        <bgColor rgb="FFFFC7CE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rgb="FFFAC090"/>
      </patternFill>
    </fill>
  </fills>
  <borders count="4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medium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/>
      <top style="double">
        <color auto="1"/>
      </top>
      <bottom style="medium">
        <color auto="1"/>
      </bottom>
      <diagonal/>
    </border>
    <border>
      <left/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 style="medium">
        <color auto="1"/>
      </top>
      <bottom style="double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/>
      <right style="thin"/>
      <top style="thin"/>
      <bottom style="thin"/>
    </border>
  </borders>
  <cellStyleXfs count="3">
    <xf numFmtId="0" fontId="0" fillId="0" borderId="0"/>
    <xf numFmtId="0" fontId="1" fillId="0" borderId="0"/>
    <xf numFmtId="0" fontId="13" fillId="0" borderId="0"/>
  </cellStyleXfs>
  <cellXfs count="75">
    <xf numFmtId="0" fontId="0" fillId="0" borderId="0" pivotButton="0" quotePrefix="0" xfId="0"/>
    <xf numFmtId="0" fontId="2" fillId="0" borderId="0" pivotButton="0" quotePrefix="0" xfId="0"/>
    <xf numFmtId="164" fontId="2" fillId="0" borderId="0" pivotButton="0" quotePrefix="0" xfId="0"/>
    <xf numFmtId="0" fontId="4" fillId="0" borderId="0" applyAlignment="1" pivotButton="0" quotePrefix="0" xfId="0">
      <alignment horizontal="left" vertical="center"/>
    </xf>
    <xf numFmtId="0" fontId="5" fillId="0" borderId="0" applyAlignment="1" pivotButton="0" quotePrefix="0" xfId="0">
      <alignment horizontal="left" vertical="center"/>
    </xf>
    <xf numFmtId="0" fontId="2" fillId="0" borderId="0" applyAlignment="1" pivotButton="0" quotePrefix="0" xfId="0">
      <alignment horizontal="left"/>
    </xf>
    <xf numFmtId="0" fontId="6" fillId="0" borderId="0" applyAlignment="1" pivotButton="0" quotePrefix="0" xfId="0">
      <alignment horizontal="center"/>
    </xf>
    <xf numFmtId="0" fontId="7" fillId="0" borderId="0" pivotButton="0" quotePrefix="0" xfId="0"/>
    <xf numFmtId="0" fontId="8" fillId="0" borderId="3" applyAlignment="1" pivotButton="0" quotePrefix="0" xfId="0">
      <alignment horizontal="center"/>
    </xf>
    <xf numFmtId="0" fontId="8" fillId="0" borderId="4" applyAlignment="1" pivotButton="0" quotePrefix="0" xfId="0">
      <alignment horizontal="center"/>
    </xf>
    <xf numFmtId="0" fontId="8" fillId="0" borderId="5" applyAlignment="1" pivotButton="0" quotePrefix="0" xfId="0">
      <alignment horizontal="center"/>
    </xf>
    <xf numFmtId="0" fontId="8" fillId="2" borderId="6" applyAlignment="1" pivotButton="0" quotePrefix="0" xfId="0">
      <alignment horizontal="center" vertical="center" wrapText="1"/>
    </xf>
    <xf numFmtId="0" fontId="8" fillId="2" borderId="7" applyAlignment="1" pivotButton="0" quotePrefix="0" xfId="0">
      <alignment horizontal="center" vertical="center" wrapText="1"/>
    </xf>
    <xf numFmtId="0" fontId="8" fillId="3" borderId="6" applyAlignment="1" pivotButton="0" quotePrefix="0" xfId="0">
      <alignment horizontal="center" vertical="center" wrapText="1"/>
    </xf>
    <xf numFmtId="0" fontId="8" fillId="3" borderId="8" applyAlignment="1" pivotButton="0" quotePrefix="0" xfId="0">
      <alignment horizontal="center" vertical="center" wrapText="1"/>
    </xf>
    <xf numFmtId="0" fontId="8" fillId="2" borderId="8" applyAlignment="1" pivotButton="0" quotePrefix="0" xfId="0">
      <alignment horizontal="center" vertical="center" wrapText="1"/>
    </xf>
    <xf numFmtId="0" fontId="8" fillId="3" borderId="9" applyAlignment="1" pivotButton="0" quotePrefix="0" xfId="0">
      <alignment horizontal="center" vertical="center" wrapText="1"/>
    </xf>
    <xf numFmtId="0" fontId="0" fillId="0" borderId="10" applyAlignment="1" pivotButton="0" quotePrefix="0" xfId="0">
      <alignment horizontal="left" vertical="center"/>
    </xf>
    <xf numFmtId="0" fontId="3" fillId="4" borderId="11" applyAlignment="1" pivotButton="0" quotePrefix="0" xfId="1">
      <alignment horizontal="center" vertical="center" wrapText="1"/>
    </xf>
    <xf numFmtId="0" fontId="3" fillId="4" borderId="12" applyAlignment="1" pivotButton="0" quotePrefix="0" xfId="1">
      <alignment horizontal="center" vertical="center"/>
    </xf>
    <xf numFmtId="0" fontId="10" fillId="0" borderId="10" applyAlignment="1" pivotButton="0" quotePrefix="0" xfId="1">
      <alignment vertical="center" wrapText="1"/>
    </xf>
    <xf numFmtId="0" fontId="10" fillId="0" borderId="10" applyAlignment="1" pivotButton="0" quotePrefix="0" xfId="1">
      <alignment vertical="center"/>
    </xf>
    <xf numFmtId="0" fontId="11" fillId="0" borderId="10" applyAlignment="1" pivotButton="0" quotePrefix="0" xfId="1">
      <alignment vertical="center" wrapText="1"/>
    </xf>
    <xf numFmtId="0" fontId="11" fillId="0" borderId="10" applyAlignment="1" pivotButton="0" quotePrefix="0" xfId="1">
      <alignment vertical="center"/>
    </xf>
    <xf numFmtId="0" fontId="10" fillId="0" borderId="10" applyAlignment="1" pivotButton="0" quotePrefix="0" xfId="1">
      <alignment horizontal="left" vertical="center" wrapText="1"/>
    </xf>
    <xf numFmtId="0" fontId="10" fillId="0" borderId="10" applyAlignment="1" pivotButton="0" quotePrefix="0" xfId="1">
      <alignment horizontal="center" vertical="center"/>
    </xf>
    <xf numFmtId="0" fontId="6" fillId="0" borderId="0" applyAlignment="1" pivotButton="0" quotePrefix="0" xfId="0">
      <alignment horizontal="center" vertical="center"/>
    </xf>
    <xf numFmtId="0" fontId="13" fillId="0" borderId="10" applyAlignment="1" pivotButton="0" quotePrefix="0" xfId="0">
      <alignment horizontal="left" vertical="center"/>
    </xf>
    <xf numFmtId="0" fontId="2" fillId="0" borderId="21" pivotButton="0" quotePrefix="0" xfId="0"/>
    <xf numFmtId="0" fontId="8" fillId="0" borderId="24" applyAlignment="1" pivotButton="0" quotePrefix="0" xfId="0">
      <alignment horizontal="center"/>
    </xf>
    <xf numFmtId="0" fontId="8" fillId="3" borderId="9" applyAlignment="1" pivotButton="0" quotePrefix="0" xfId="2">
      <alignment horizontal="center" vertical="center" wrapText="1"/>
    </xf>
    <xf numFmtId="0" fontId="6" fillId="2" borderId="13" applyAlignment="1" pivotButton="0" quotePrefix="0" xfId="0">
      <alignment horizontal="center" vertical="center"/>
    </xf>
    <xf numFmtId="0" fontId="6" fillId="2" borderId="14" applyAlignment="1" pivotButton="0" quotePrefix="0" xfId="0">
      <alignment horizontal="center" vertical="center"/>
    </xf>
    <xf numFmtId="0" fontId="6" fillId="2" borderId="15" applyAlignment="1" pivotButton="0" quotePrefix="0" xfId="0">
      <alignment horizontal="center" vertical="center"/>
    </xf>
    <xf numFmtId="0" fontId="6" fillId="2" borderId="16" applyAlignment="1" pivotButton="0" quotePrefix="0" xfId="0">
      <alignment horizontal="center" vertical="center"/>
    </xf>
    <xf numFmtId="0" fontId="6" fillId="2" borderId="17" applyAlignment="1" pivotButton="0" quotePrefix="0" xfId="0">
      <alignment horizontal="center" vertical="center"/>
    </xf>
    <xf numFmtId="0" fontId="6" fillId="2" borderId="18" applyAlignment="1" pivotButton="0" quotePrefix="0" xfId="0">
      <alignment horizontal="center" vertical="center"/>
    </xf>
    <xf numFmtId="0" fontId="6" fillId="2" borderId="10" applyAlignment="1" pivotButton="0" quotePrefix="0" xfId="0">
      <alignment horizontal="center" vertical="center"/>
    </xf>
    <xf numFmtId="0" fontId="6" fillId="2" borderId="20" applyAlignment="1" pivotButton="0" quotePrefix="0" xfId="0">
      <alignment horizontal="center" vertical="center"/>
    </xf>
    <xf numFmtId="0" fontId="6" fillId="0" borderId="25" applyAlignment="1" pivotButton="0" quotePrefix="0" xfId="0">
      <alignment horizontal="center" vertical="center"/>
    </xf>
    <xf numFmtId="0" fontId="6" fillId="0" borderId="31" applyAlignment="1" pivotButton="0" quotePrefix="0" xfId="0">
      <alignment horizontal="center" vertical="center"/>
    </xf>
    <xf numFmtId="0" fontId="6" fillId="0" borderId="26" applyAlignment="1" pivotButton="0" quotePrefix="0" xfId="0">
      <alignment horizontal="center" vertical="center"/>
    </xf>
    <xf numFmtId="0" fontId="6" fillId="0" borderId="27" applyAlignment="1" pivotButton="0" quotePrefix="0" xfId="0">
      <alignment horizontal="center" vertical="center"/>
    </xf>
    <xf numFmtId="0" fontId="6" fillId="0" borderId="22" applyAlignment="1" pivotButton="0" quotePrefix="0" xfId="0">
      <alignment horizontal="center" vertical="center"/>
    </xf>
    <xf numFmtId="0" fontId="6" fillId="0" borderId="28" applyAlignment="1" pivotButton="0" quotePrefix="0" xfId="0">
      <alignment horizontal="center" vertical="center"/>
    </xf>
    <xf numFmtId="0" fontId="6" fillId="0" borderId="29" applyAlignment="1" pivotButton="0" quotePrefix="0" xfId="0">
      <alignment horizontal="center" vertical="center"/>
    </xf>
    <xf numFmtId="0" fontId="6" fillId="0" borderId="17" applyAlignment="1" pivotButton="0" quotePrefix="0" xfId="0">
      <alignment horizontal="center" vertical="center"/>
    </xf>
    <xf numFmtId="0" fontId="6" fillId="0" borderId="30" applyAlignment="1" pivotButton="0" quotePrefix="0" xfId="0">
      <alignment horizontal="center" vertical="center"/>
    </xf>
    <xf numFmtId="0" fontId="3" fillId="0" borderId="0" applyAlignment="1" pivotButton="0" quotePrefix="0" xfId="0">
      <alignment horizontal="center" vertical="center"/>
    </xf>
    <xf numFmtId="0" fontId="6" fillId="0" borderId="0" applyAlignment="1" pivotButton="0" quotePrefix="0" xfId="0">
      <alignment horizontal="center" vertical="center"/>
    </xf>
    <xf numFmtId="0" fontId="7" fillId="5" borderId="1" applyAlignment="1" pivotButton="0" quotePrefix="0" xfId="0">
      <alignment horizontal="center" vertical="center"/>
    </xf>
    <xf numFmtId="0" fontId="6" fillId="2" borderId="2" applyAlignment="1" pivotButton="0" quotePrefix="0" xfId="0">
      <alignment horizontal="center" vertical="center"/>
    </xf>
    <xf numFmtId="0" fontId="6" fillId="2" borderId="19" applyAlignment="1" pivotButton="0" quotePrefix="0" xfId="0">
      <alignment horizontal="center" vertical="center"/>
    </xf>
    <xf numFmtId="0" fontId="6" fillId="2" borderId="22" applyAlignment="1" pivotButton="0" quotePrefix="0" xfId="0">
      <alignment horizontal="center" vertical="center"/>
    </xf>
    <xf numFmtId="0" fontId="6" fillId="2" borderId="23" applyAlignment="1" pivotButton="0" quotePrefix="0" xfId="0">
      <alignment horizontal="center" vertical="center"/>
    </xf>
    <xf numFmtId="0" fontId="0" fillId="0" borderId="34" pivotButton="0" quotePrefix="0" xfId="0"/>
    <xf numFmtId="0" fontId="0" fillId="0" borderId="35" pivotButton="0" quotePrefix="0" xfId="0"/>
    <xf numFmtId="0" fontId="6" fillId="0" borderId="42" applyAlignment="1" pivotButton="0" quotePrefix="0" xfId="0">
      <alignment horizontal="center" vertical="center"/>
    </xf>
    <xf numFmtId="0" fontId="0" fillId="0" borderId="31" pivotButton="0" quotePrefix="0" xfId="0"/>
    <xf numFmtId="0" fontId="0" fillId="0" borderId="26" pivotButton="0" quotePrefix="0" xfId="0"/>
    <xf numFmtId="0" fontId="6" fillId="0" borderId="43" applyAlignment="1" pivotButton="0" quotePrefix="0" xfId="0">
      <alignment horizontal="center" vertical="center"/>
    </xf>
    <xf numFmtId="0" fontId="0" fillId="0" borderId="22" pivotButton="0" quotePrefix="0" xfId="0"/>
    <xf numFmtId="0" fontId="0" fillId="0" borderId="28" pivotButton="0" quotePrefix="0" xfId="0"/>
    <xf numFmtId="0" fontId="6" fillId="2" borderId="45" applyAlignment="1" pivotButton="0" quotePrefix="0" xfId="0">
      <alignment horizontal="center" vertical="center"/>
    </xf>
    <xf numFmtId="0" fontId="0" fillId="0" borderId="23" pivotButton="0" quotePrefix="0" xfId="0"/>
    <xf numFmtId="0" fontId="6" fillId="2" borderId="37" applyAlignment="1" pivotButton="0" quotePrefix="0" xfId="0">
      <alignment horizontal="center" vertical="center"/>
    </xf>
    <xf numFmtId="0" fontId="0" fillId="0" borderId="14" pivotButton="0" quotePrefix="0" xfId="0"/>
    <xf numFmtId="0" fontId="0" fillId="0" borderId="15" pivotButton="0" quotePrefix="0" xfId="0"/>
    <xf numFmtId="0" fontId="6" fillId="0" borderId="44" applyAlignment="1" pivotButton="0" quotePrefix="0" xfId="0">
      <alignment horizontal="center" vertical="center"/>
    </xf>
    <xf numFmtId="0" fontId="0" fillId="0" borderId="17" pivotButton="0" quotePrefix="0" xfId="0"/>
    <xf numFmtId="0" fontId="0" fillId="0" borderId="30" pivotButton="0" quotePrefix="0" xfId="0"/>
    <xf numFmtId="0" fontId="6" fillId="2" borderId="38" applyAlignment="1" pivotButton="0" quotePrefix="0" xfId="0">
      <alignment horizontal="center" vertical="center"/>
    </xf>
    <xf numFmtId="0" fontId="0" fillId="0" borderId="18" pivotButton="0" quotePrefix="0" xfId="0"/>
    <xf numFmtId="0" fontId="0" fillId="0" borderId="46" applyAlignment="1" pivotButton="0" quotePrefix="0" xfId="0">
      <alignment horizontal="left" vertical="center"/>
    </xf>
    <xf numFmtId="0" fontId="13" fillId="0" borderId="46" applyAlignment="1" pivotButton="0" quotePrefix="0" xfId="0">
      <alignment horizontal="left" vertical="center"/>
    </xf>
  </cellXfs>
  <cellStyles count="3">
    <cellStyle name="Normale" xfId="0" builtinId="0"/>
    <cellStyle name="Normale 2" xfId="1"/>
    <cellStyle name="Normale 3" xfId="2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3D69B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FFC7CE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AC090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drawings/_rels/drawing1.xml.rels><Relationships xmlns="http://schemas.openxmlformats.org/package/2006/relationships"><Relationship Type="http://schemas.openxmlformats.org/officeDocument/2006/relationships/image" Target="/xl/media/image1.png" Id="rId1" /><Relationship Type="http://schemas.openxmlformats.org/officeDocument/2006/relationships/image" Target="/xl/media/image2.png" Id="rId2" /></Relationships>
</file>

<file path=xl/drawings/drawing1.xml><?xml version="1.0" encoding="utf-8"?>
<wsDr xmlns:a="http://schemas.openxmlformats.org/drawingml/2006/main" xmlns:r="http://schemas.openxmlformats.org/officeDocument/2006/relationships" xmlns="http://schemas.openxmlformats.org/drawingml/2006/spreadsheetDrawing">
  <twoCellAnchor editAs="absolute">
    <from>
      <col>2</col>
      <colOff>567388</colOff>
      <row>5</row>
      <rowOff>132982</rowOff>
    </from>
    <to>
      <col>4</col>
      <colOff>370621</colOff>
      <row>7</row>
      <rowOff>41977</rowOff>
    </to>
    <pic>
      <nvPicPr>
        <cNvPr id="2" name="Immagine 2"/>
        <cNvPicPr/>
      </nvPicPr>
      <blipFill>
        <a:blip r:embed="rId1"/>
        <a:stretch>
          <a:fillRect/>
        </a:stretch>
      </blipFill>
      <spPr>
        <a:xfrm>
          <a:off x="2483274" y="1014725"/>
          <a:ext cx="1719118" cy="235566"/>
        </a:xfrm>
        <a:prstGeom prst="rect">
          <avLst/>
        </a:prstGeom>
        <a:ln w="0">
          <a:noFill/>
          <a:prstDash val="solid"/>
        </a:ln>
      </spPr>
    </pic>
    <clientData/>
  </twoCellAnchor>
  <twoCellAnchor editAs="oneCell">
    <from>
      <col>3</col>
      <colOff>268478</colOff>
      <row>1</row>
      <rowOff>51785</rowOff>
    </from>
    <to>
      <col>3</col>
      <colOff>747998</colOff>
      <row>4</row>
      <rowOff>51785</rowOff>
    </to>
    <pic>
      <nvPicPr>
        <cNvPr id="3" name="Immagine 1"/>
        <cNvPicPr/>
      </nvPicPr>
      <blipFill>
        <a:blip r:embed="rId2"/>
        <a:stretch>
          <a:fillRect/>
        </a:stretch>
      </blipFill>
      <spPr>
        <a:xfrm>
          <a:off x="3142307" y="215071"/>
          <a:ext cx="479520" cy="555171"/>
        </a:xfrm>
        <a:prstGeom prst="rect">
          <avLst/>
        </a:prstGeom>
        <a:ln w="0">
          <a:noFill/>
          <a:prstDash val="solid"/>
        </a:ln>
      </spPr>
    </pic>
    <clientData/>
  </twoCellAnchor>
</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Relationships xmlns="http://schemas.openxmlformats.org/package/2006/relationships"><Relationship Type="http://schemas.openxmlformats.org/officeDocument/2006/relationships/drawing" Target="/xl/drawings/drawing1.xml" Id="rId1" /></Relationships>
</file>

<file path=xl/worksheets/sheet1.xml><?xml version="1.0" encoding="utf-8"?>
<worksheet xmlns:r="http://schemas.openxmlformats.org/officeDocument/2006/relationships" xmlns="http://schemas.openxmlformats.org/spreadsheetml/2006/main">
  <sheetPr>
    <outlinePr summaryBelow="1" summaryRight="1"/>
    <pageSetUpPr/>
  </sheetPr>
  <dimension ref="A1:S40"/>
  <sheetViews>
    <sheetView tabSelected="1" zoomScale="70" zoomScaleNormal="70" zoomScaleSheetLayoutView="70" workbookViewId="0">
      <selection activeCell="A1" sqref="A1"/>
    </sheetView>
  </sheetViews>
  <sheetFormatPr baseColWidth="8" defaultColWidth="8.88671875" defaultRowHeight="13.2"/>
  <cols>
    <col width="13.88671875" customWidth="1" style="1" min="1" max="3"/>
    <col width="14" customWidth="1" style="1" min="4" max="4"/>
    <col width="13.44140625" customWidth="1" style="1" min="5" max="5"/>
    <col width="20.5546875" customWidth="1" style="1" min="6" max="6"/>
    <col width="15.6640625" customWidth="1" style="1" min="7" max="7"/>
    <col width="54.6640625" customWidth="1" style="1" min="8" max="8"/>
    <col width="13.44140625" customWidth="1" style="2" min="9" max="9"/>
    <col width="12.6640625" customWidth="1" style="2" min="10" max="10"/>
    <col width="12" customWidth="1" style="1" min="11" max="11"/>
    <col width="11.109375" customWidth="1" style="1" min="12" max="13"/>
    <col width="12.5546875" customWidth="1" style="1" min="14" max="18"/>
    <col width="12.88671875" customWidth="1" style="1" min="19" max="19"/>
    <col width="8.88671875" customWidth="1" style="1" min="20" max="1016"/>
    <col width="11.5546875" customWidth="1" style="1" min="1017" max="1017"/>
    <col width="11.5546875" customWidth="1" min="1018" max="1025"/>
  </cols>
  <sheetData>
    <row r="1">
      <c r="I1" s="1" t="n"/>
      <c r="J1" s="1" t="n"/>
    </row>
    <row r="2" ht="15.6" customHeight="1">
      <c r="C2" s="48" t="n"/>
      <c r="I2" s="1" t="n"/>
      <c r="J2" s="1" t="n"/>
      <c r="N2" s="3" t="inlineStr">
        <is>
          <t>Modello PV/a</t>
        </is>
      </c>
    </row>
    <row r="3" ht="15" customHeight="1">
      <c r="I3" s="1" t="n"/>
      <c r="J3" s="1" t="n"/>
      <c r="N3" s="4" t="inlineStr">
        <is>
          <t>Allegato n. 2</t>
        </is>
      </c>
    </row>
    <row r="4">
      <c r="I4" s="1" t="n"/>
      <c r="J4" s="1" t="n"/>
      <c r="N4" s="5" t="n"/>
    </row>
    <row r="5">
      <c r="I5" s="1" t="n"/>
      <c r="J5" s="1" t="n"/>
    </row>
    <row r="6">
      <c r="I6" s="1" t="n"/>
      <c r="J6" s="1" t="n"/>
    </row>
    <row r="7">
      <c r="I7" s="1" t="n"/>
      <c r="J7" s="1" t="n"/>
    </row>
    <row r="8" ht="13.95" customHeight="1" thickBot="1">
      <c r="I8" s="1" t="n"/>
      <c r="J8" s="1" t="n"/>
    </row>
    <row r="9" ht="14.4" customHeight="1" thickBot="1">
      <c r="C9" s="49" t="inlineStr">
        <is>
          <t>Commissione per il rinnovo</t>
        </is>
      </c>
      <c r="F9" s="50" t="inlineStr">
        <is>
          <t>BENI MOBILI ESISTENTI 01-01-2024- 31-12-2024</t>
        </is>
      </c>
      <c r="G9" s="55" t="n"/>
      <c r="H9" s="56" t="n"/>
      <c r="I9" s="1" t="n"/>
      <c r="M9" s="7" t="n"/>
      <c r="N9" s="7" t="n"/>
      <c r="O9" s="7" t="n"/>
      <c r="P9" s="7" t="n"/>
      <c r="Q9" s="7" t="n"/>
      <c r="R9" s="7" t="n"/>
    </row>
    <row r="10" ht="13.95" customHeight="1">
      <c r="C10" s="49" t="inlineStr">
        <is>
          <t>degli inventari dei beni mobili</t>
        </is>
      </c>
      <c r="F10" s="6" t="n"/>
      <c r="G10" s="6" t="n"/>
      <c r="H10" s="6" t="n"/>
      <c r="I10" s="1" t="n"/>
      <c r="J10" s="7" t="n"/>
      <c r="K10" s="7" t="n"/>
      <c r="L10" s="7" t="n"/>
      <c r="M10" s="7" t="n"/>
      <c r="N10" s="7" t="n"/>
      <c r="O10" s="7" t="n"/>
      <c r="P10" s="7" t="n"/>
      <c r="Q10" s="7" t="n"/>
      <c r="R10" s="7" t="n"/>
    </row>
    <row r="11" ht="14.4" customHeight="1" thickBot="1">
      <c r="F11" s="6" t="n"/>
      <c r="G11" s="6" t="n"/>
      <c r="H11" s="6" t="n"/>
      <c r="I11" s="1" t="n"/>
      <c r="J11" s="1" t="n"/>
    </row>
    <row r="12" ht="13.95" customHeight="1">
      <c r="B12" s="57" t="inlineStr">
        <is>
          <t xml:space="preserve">CODICE STRUTTURA </t>
        </is>
      </c>
      <c r="C12" s="58" t="n"/>
      <c r="D12" s="59" t="n"/>
      <c r="E12" s="51" t="inlineStr">
        <is>
          <t>1204002400</t>
        </is>
      </c>
      <c r="F12" s="58" t="n"/>
      <c r="G12" s="58" t="n"/>
      <c r="H12" s="59" t="n"/>
      <c r="I12" s="28" t="n"/>
      <c r="J12" s="1" t="n"/>
    </row>
    <row r="13" ht="13.95" customHeight="1">
      <c r="B13" s="60" t="inlineStr">
        <is>
          <t>UFFICIO</t>
        </is>
      </c>
      <c r="C13" s="61" t="n"/>
      <c r="D13" s="62" t="n"/>
      <c r="E13" s="63" t="inlineStr">
        <is>
          <t>Servizio Ispettorato Ripartimentale delle foreste di Messina</t>
        </is>
      </c>
      <c r="F13" s="61" t="n"/>
      <c r="G13" s="61" t="n"/>
      <c r="H13" s="64" t="n"/>
      <c r="I13" s="28" t="n"/>
      <c r="J13" s="1" t="n"/>
    </row>
    <row r="14" ht="13.95" customHeight="1">
      <c r="B14" s="60" t="inlineStr">
        <is>
          <t>DIPARTIMENTO</t>
        </is>
      </c>
      <c r="C14" s="61" t="n"/>
      <c r="D14" s="62" t="n"/>
      <c r="E14" s="37" t="n"/>
      <c r="F14" s="61" t="n"/>
      <c r="G14" s="61" t="n"/>
      <c r="H14" s="62" t="n"/>
      <c r="I14" s="28" t="n"/>
      <c r="J14" s="1" t="n"/>
    </row>
    <row r="15" ht="13.95" customHeight="1">
      <c r="B15" s="60" t="inlineStr">
        <is>
          <t>COGNOME E NOME CONSEGNATARIO</t>
        </is>
      </c>
      <c r="C15" s="61" t="n"/>
      <c r="D15" s="62" t="n"/>
      <c r="E15" s="65" t="n"/>
      <c r="F15" s="66" t="n"/>
      <c r="G15" s="66" t="n"/>
      <c r="H15" s="67" t="n"/>
      <c r="I15" s="1" t="n"/>
      <c r="J15" s="1" t="n"/>
    </row>
    <row r="16" ht="13.95" customHeight="1" thickBot="1">
      <c r="B16" s="68" t="inlineStr">
        <is>
          <t>EMAIL E  NUMERO DI TELEFONO</t>
        </is>
      </c>
      <c r="C16" s="69" t="n"/>
      <c r="D16" s="70" t="n"/>
      <c r="E16" s="71" t="n"/>
      <c r="F16" s="69" t="n"/>
      <c r="G16" s="69" t="n"/>
      <c r="H16" s="72" t="n"/>
      <c r="I16" s="1" t="n"/>
      <c r="J16" s="1" t="n"/>
    </row>
    <row r="17" ht="14.4" customHeight="1">
      <c r="C17" s="49" t="n"/>
      <c r="D17" s="49" t="n"/>
      <c r="I17" s="1" t="n"/>
      <c r="J17" s="1" t="n"/>
    </row>
    <row r="18" ht="14.4" customHeight="1">
      <c r="C18" s="49" t="n"/>
      <c r="D18" s="49" t="n"/>
      <c r="I18" s="1" t="n"/>
      <c r="J18" s="1" t="n"/>
    </row>
    <row r="19" ht="13.95" customHeight="1" thickBot="1">
      <c r="I19" s="1" t="n"/>
      <c r="J19" s="1" t="n"/>
    </row>
    <row r="20" ht="13.95" customHeight="1" thickBot="1">
      <c r="A20" s="8" t="n">
        <v>1</v>
      </c>
      <c r="B20" s="9" t="n">
        <v>2</v>
      </c>
      <c r="C20" s="9" t="n">
        <v>3</v>
      </c>
      <c r="D20" s="9" t="n">
        <v>4</v>
      </c>
      <c r="E20" s="9" t="n">
        <v>5</v>
      </c>
      <c r="F20" s="9" t="n">
        <v>6</v>
      </c>
      <c r="G20" s="9" t="n">
        <v>7</v>
      </c>
      <c r="H20" s="9" t="n">
        <v>8</v>
      </c>
      <c r="I20" s="9" t="n">
        <v>9</v>
      </c>
      <c r="J20" s="9" t="n">
        <v>10</v>
      </c>
      <c r="K20" s="9" t="n">
        <v>11</v>
      </c>
      <c r="L20" s="9" t="n">
        <v>12</v>
      </c>
      <c r="M20" s="9" t="n">
        <v>13</v>
      </c>
      <c r="N20" s="9" t="n">
        <v>14</v>
      </c>
      <c r="O20" s="9" t="n">
        <v>15</v>
      </c>
      <c r="P20" s="29" t="n">
        <v>16</v>
      </c>
      <c r="Q20" s="29" t="n">
        <v>17</v>
      </c>
      <c r="R20" s="29" t="n">
        <v>18</v>
      </c>
      <c r="S20" s="10" t="n">
        <v>19</v>
      </c>
    </row>
    <row r="21" ht="75" customHeight="1" thickBot="1" thickTop="1">
      <c r="A21" s="11" t="inlineStr">
        <is>
          <t xml:space="preserve">Anno di ricognizione fisica del bene </t>
        </is>
      </c>
      <c r="B21" s="11" t="inlineStr">
        <is>
          <t>Oggetto</t>
        </is>
      </c>
      <c r="C21" s="11" t="inlineStr">
        <is>
          <t xml:space="preserve">Numero del vecchio  inventario o (eventualmente) giornale </t>
        </is>
      </c>
      <c r="D21" s="11" t="inlineStr">
        <is>
          <t>Categoria bene      (D.P.R. 254/2002)</t>
        </is>
      </c>
      <c r="E21" s="12" t="inlineStr">
        <is>
          <t>Codice SEC ‘95</t>
        </is>
      </c>
      <c r="F21" s="13" t="inlineStr">
        <is>
          <t>Voce del Dlgs n.118/2011
( selezionare da elenco a discesa)</t>
        </is>
      </c>
      <c r="G21" s="14" t="inlineStr">
        <is>
          <t>Codice Dlgs n.118/2011  (compilazione automatica)</t>
        </is>
      </c>
      <c r="H21" s="15" t="inlineStr">
        <is>
          <t xml:space="preserve">Descrizione bene </t>
        </is>
      </c>
      <c r="I21" s="15" t="inlineStr">
        <is>
          <t xml:space="preserve">Valore del vecchio inventario o giornale 
(al 31/12/2024)
EURO </t>
        </is>
      </c>
      <c r="J21" s="15" t="inlineStr">
        <is>
          <t>Costo iniziale di acquisto (compresi oneri accessori) o costo di produzione</t>
        </is>
      </c>
      <c r="K21" s="13" t="inlineStr">
        <is>
          <t xml:space="preserve">Ammontare contributo in c\capitale ricevuto (eventuale) </t>
        </is>
      </c>
      <c r="L21" s="13" t="inlineStr">
        <is>
          <t>Nr. e data provvedimento  (contributo in c\capitale)</t>
        </is>
      </c>
      <c r="M21" s="13" t="inlineStr">
        <is>
          <t>Capitolo di entrata</t>
        </is>
      </c>
      <c r="N21" s="11" t="inlineStr">
        <is>
          <t xml:space="preserve">Data di acquisto del bene 
 </t>
        </is>
      </c>
      <c r="O21" s="13" t="inlineStr">
        <is>
          <t>Data in cui il bene è divenuto disponibile e pronto all’uso</t>
        </is>
      </c>
      <c r="P21" s="30" t="inlineStr">
        <is>
          <t xml:space="preserve"> Data bolla per cessazione\trasferimento (eventuale)</t>
        </is>
      </c>
      <c r="Q21" s="30" t="inlineStr">
        <is>
          <t>Id bolla  per cessazione\trasferimento (eventuale)</t>
        </is>
      </c>
      <c r="R21" s="30" t="inlineStr">
        <is>
          <t xml:space="preserve"> Causale bolla  per cessazione\trasferimento (eventuale)</t>
        </is>
      </c>
      <c r="S21" s="16" t="inlineStr">
        <is>
          <t>Note</t>
        </is>
      </c>
    </row>
    <row r="22">
      <c r="A22" s="73" t="n">
        <v>2025</v>
      </c>
      <c r="B22" s="73" t="n">
        <v>1166131</v>
      </c>
      <c r="C22" s="73" t="n">
        <v>301</v>
      </c>
      <c r="D22" s="73" t="inlineStr">
        <is>
          <t>Inventario Cat. 1</t>
        </is>
      </c>
      <c r="E22" s="73" t="inlineStr">
        <is>
          <t>BAAAAAHABA</t>
        </is>
      </c>
      <c r="F22" s="74" t="n"/>
      <c r="G22" s="73">
        <f>IF(F22="","",VLOOKUP(F22,Codici!$A$2:$B$38,2,FALSE()))</f>
        <v/>
      </c>
      <c r="H22" s="73" t="inlineStr">
        <is>
          <t>VASCA MOD. 16L 32000 UNI 45 - MATR. 231117</t>
        </is>
      </c>
      <c r="I22" s="73" t="n">
        <v>6734.4</v>
      </c>
      <c r="J22" s="73" t="n">
        <v>6734.4</v>
      </c>
      <c r="K22" s="73" t="n"/>
      <c r="L22" s="73" t="n"/>
      <c r="M22" s="73" t="n"/>
      <c r="N22" s="73" t="inlineStr">
        <is>
          <t>11-DIC-23</t>
        </is>
      </c>
      <c r="O22" s="73" t="n"/>
      <c r="P22" s="73" t="n"/>
      <c r="Q22" s="73" t="n"/>
      <c r="R22" s="73" t="n"/>
      <c r="S22" s="73" t="n"/>
    </row>
    <row r="23">
      <c r="A23" s="73" t="n">
        <v>2025</v>
      </c>
      <c r="B23" s="73" t="n">
        <v>1166132</v>
      </c>
      <c r="C23" s="73" t="n">
        <v>302</v>
      </c>
      <c r="D23" s="73" t="inlineStr">
        <is>
          <t>Inventario Cat. 1</t>
        </is>
      </c>
      <c r="E23" s="73" t="inlineStr">
        <is>
          <t>BAAAAAHABA</t>
        </is>
      </c>
      <c r="F23" s="74" t="n"/>
      <c r="G23" s="73">
        <f>IF(F23="","",VLOOKUP(F23,Codici!$A$2:$B$38,2,FALSE()))</f>
        <v/>
      </c>
      <c r="H23" s="73" t="inlineStr">
        <is>
          <t>VASCA MOD. 16L 32000 UNI 45 - MATR. 231118</t>
        </is>
      </c>
      <c r="I23" s="73" t="n">
        <v>6734.4</v>
      </c>
      <c r="J23" s="73" t="n">
        <v>6734.4</v>
      </c>
      <c r="K23" s="73" t="n"/>
      <c r="L23" s="73" t="n"/>
      <c r="M23" s="73" t="n"/>
      <c r="N23" s="73" t="inlineStr">
        <is>
          <t>11-DIC-23</t>
        </is>
      </c>
      <c r="O23" s="73" t="n"/>
      <c r="P23" s="73" t="n"/>
      <c r="Q23" s="73" t="n"/>
      <c r="R23" s="73" t="n"/>
      <c r="S23" s="73" t="n"/>
    </row>
    <row r="24">
      <c r="A24" s="73" t="n">
        <v>2025</v>
      </c>
      <c r="B24" s="73" t="n">
        <v>1166133</v>
      </c>
      <c r="C24" s="73" t="n">
        <v>303</v>
      </c>
      <c r="D24" s="73" t="inlineStr">
        <is>
          <t>Inventario Cat. 1</t>
        </is>
      </c>
      <c r="E24" s="73" t="inlineStr">
        <is>
          <t>BAAAAAHABA</t>
        </is>
      </c>
      <c r="F24" s="73" t="n"/>
      <c r="G24" s="73">
        <f>IF(F24="","",VLOOKUP(F24,Codici!$A$2:$B$38,2,FALSE()))</f>
        <v/>
      </c>
      <c r="H24" s="73" t="inlineStr">
        <is>
          <t>VASCA MOD. 16L 32000 UNI 45 - MATR. 231119</t>
        </is>
      </c>
      <c r="I24" s="73" t="n">
        <v>6734.4</v>
      </c>
      <c r="J24" s="73" t="n">
        <v>6734.4</v>
      </c>
      <c r="K24" s="73" t="n"/>
      <c r="L24" s="73" t="n"/>
      <c r="M24" s="73" t="n"/>
      <c r="N24" s="73" t="inlineStr">
        <is>
          <t>11-DIC-23</t>
        </is>
      </c>
      <c r="O24" s="73" t="n"/>
      <c r="P24" s="73" t="n"/>
      <c r="Q24" s="73" t="n"/>
      <c r="R24" s="73" t="n"/>
      <c r="S24" s="73" t="n"/>
    </row>
    <row r="25">
      <c r="A25" s="73" t="n">
        <v>2025</v>
      </c>
      <c r="B25" s="73" t="n">
        <v>1166134</v>
      </c>
      <c r="C25" s="73" t="n">
        <v>304</v>
      </c>
      <c r="D25" s="73" t="inlineStr">
        <is>
          <t>Inventario Cat. 1</t>
        </is>
      </c>
      <c r="E25" s="73" t="inlineStr">
        <is>
          <t>BAAAAAHABA</t>
        </is>
      </c>
      <c r="F25" s="73" t="n"/>
      <c r="G25" s="73">
        <f>IF(F25="","",VLOOKUP(F25,Codici!$A$2:$B$38,2,FALSE()))</f>
        <v/>
      </c>
      <c r="H25" s="73" t="inlineStr">
        <is>
          <t>VASCA MOD. 16L 32000 UNI 45 - MATR. 231120</t>
        </is>
      </c>
      <c r="I25" s="73" t="n">
        <v>6734.4</v>
      </c>
      <c r="J25" s="73" t="n">
        <v>6734.4</v>
      </c>
      <c r="K25" s="73" t="n"/>
      <c r="L25" s="73" t="n"/>
      <c r="M25" s="73" t="n"/>
      <c r="N25" s="73" t="inlineStr">
        <is>
          <t>11-DIC-23</t>
        </is>
      </c>
      <c r="O25" s="73" t="n"/>
      <c r="P25" s="73" t="n"/>
      <c r="Q25" s="73" t="n"/>
      <c r="R25" s="73" t="n"/>
      <c r="S25" s="73" t="n"/>
    </row>
    <row r="26">
      <c r="A26" s="73" t="n">
        <v>2025</v>
      </c>
      <c r="B26" s="73" t="n">
        <v>1166135</v>
      </c>
      <c r="C26" s="73" t="n">
        <v>305</v>
      </c>
      <c r="D26" s="73" t="inlineStr">
        <is>
          <t>Inventario Cat. 1</t>
        </is>
      </c>
      <c r="E26" s="73" t="inlineStr">
        <is>
          <t>BAAAAAHABA</t>
        </is>
      </c>
      <c r="F26" s="73" t="n"/>
      <c r="G26" s="73">
        <f>IF(F26="","",VLOOKUP(F26,Codici!$A$2:$B$38,2,FALSE()))</f>
        <v/>
      </c>
      <c r="H26" s="73" t="inlineStr">
        <is>
          <t>VASCA MOD. 16L 32000 UNI 45 - MATR. 231121</t>
        </is>
      </c>
      <c r="I26" s="73" t="n">
        <v>6734.4</v>
      </c>
      <c r="J26" s="73" t="n">
        <v>6734.4</v>
      </c>
      <c r="K26" s="73" t="n"/>
      <c r="L26" s="73" t="n"/>
      <c r="M26" s="73" t="n"/>
      <c r="N26" s="73" t="inlineStr">
        <is>
          <t>11-DIC-23</t>
        </is>
      </c>
      <c r="O26" s="73" t="n"/>
      <c r="P26" s="73" t="n"/>
      <c r="Q26" s="73" t="n"/>
      <c r="R26" s="73" t="n"/>
      <c r="S26" s="73" t="n"/>
    </row>
    <row r="27">
      <c r="A27" s="73" t="n">
        <v>2025</v>
      </c>
      <c r="B27" s="73" t="n">
        <v>1166136</v>
      </c>
      <c r="C27" s="73" t="n">
        <v>306</v>
      </c>
      <c r="D27" s="73" t="inlineStr">
        <is>
          <t>Inventario Cat. 1</t>
        </is>
      </c>
      <c r="E27" s="73" t="inlineStr">
        <is>
          <t>BAAAAAHABA</t>
        </is>
      </c>
      <c r="F27" s="73" t="n"/>
      <c r="G27" s="73">
        <f>IF(F27="","",VLOOKUP(F27,Codici!$A$2:$B$38,2,FALSE()))</f>
        <v/>
      </c>
      <c r="H27" s="73" t="inlineStr">
        <is>
          <t>VASCA MOD. 16L 32000 UNI 45 - MATR. 231122</t>
        </is>
      </c>
      <c r="I27" s="73" t="n">
        <v>6734.4</v>
      </c>
      <c r="J27" s="73" t="n">
        <v>6734.4</v>
      </c>
      <c r="K27" s="73" t="n"/>
      <c r="L27" s="73" t="n"/>
      <c r="M27" s="73" t="n"/>
      <c r="N27" s="73" t="inlineStr">
        <is>
          <t>11-DIC-23</t>
        </is>
      </c>
      <c r="O27" s="73" t="n"/>
      <c r="P27" s="73" t="n"/>
      <c r="Q27" s="73" t="n"/>
      <c r="R27" s="73" t="n"/>
      <c r="S27" s="73" t="n"/>
    </row>
    <row r="28">
      <c r="A28" s="73" t="n">
        <v>2025</v>
      </c>
      <c r="B28" s="73" t="n">
        <v>874925</v>
      </c>
      <c r="C28" s="73" t="n">
        <v>277</v>
      </c>
      <c r="D28" s="73" t="inlineStr">
        <is>
          <t>Inventario Cat. 3</t>
        </is>
      </c>
      <c r="E28" s="73" t="inlineStr">
        <is>
          <t>BAAAAAGAEA</t>
        </is>
      </c>
      <c r="F28" s="73" t="n"/>
      <c r="G28" s="73">
        <f>IF(F28="","",VLOOKUP(F28,Codici!$A$2:$B$38,2,FALSE()))</f>
        <v/>
      </c>
      <c r="H28" s="73" t="inlineStr">
        <is>
          <t>defibrillatore con borsa</t>
        </is>
      </c>
      <c r="I28" s="73" t="n">
        <v>786.87</v>
      </c>
      <c r="J28" s="73" t="n">
        <v>1967.19</v>
      </c>
      <c r="K28" s="73" t="n"/>
      <c r="L28" s="73" t="n"/>
      <c r="M28" s="73" t="n"/>
      <c r="N28" s="73" t="inlineStr">
        <is>
          <t>12-AGO-11</t>
        </is>
      </c>
      <c r="O28" s="73" t="n"/>
      <c r="P28" s="73" t="n"/>
      <c r="Q28" s="73" t="n"/>
      <c r="R28" s="73" t="n"/>
      <c r="S28" s="73" t="n"/>
    </row>
    <row r="29">
      <c r="A29" s="73" t="n">
        <v>2025</v>
      </c>
      <c r="B29" s="73" t="n">
        <v>874926</v>
      </c>
      <c r="C29" s="73" t="n">
        <v>278</v>
      </c>
      <c r="D29" s="73" t="inlineStr">
        <is>
          <t>Inventario Cat. 3</t>
        </is>
      </c>
      <c r="E29" s="73" t="inlineStr">
        <is>
          <t>BAAAAAGAEA</t>
        </is>
      </c>
      <c r="F29" s="73" t="n"/>
      <c r="G29" s="73">
        <f>IF(F29="","",VLOOKUP(F29,Codici!$A$2:$B$38,2,FALSE()))</f>
        <v/>
      </c>
      <c r="H29" s="73" t="inlineStr">
        <is>
          <t>defibrillatore con borsa</t>
        </is>
      </c>
      <c r="I29" s="73" t="n">
        <v>786.87</v>
      </c>
      <c r="J29" s="73" t="n">
        <v>1967.19</v>
      </c>
      <c r="K29" s="73" t="n"/>
      <c r="L29" s="73" t="n"/>
      <c r="M29" s="73" t="n"/>
      <c r="N29" s="73" t="inlineStr">
        <is>
          <t>12-AGO-11</t>
        </is>
      </c>
      <c r="O29" s="73" t="n"/>
      <c r="P29" s="73" t="n"/>
      <c r="Q29" s="73" t="n"/>
      <c r="R29" s="73" t="n"/>
      <c r="S29" s="73" t="n"/>
    </row>
    <row r="30">
      <c r="A30" s="73" t="n">
        <v>2025</v>
      </c>
      <c r="B30" s="73" t="n">
        <v>874927</v>
      </c>
      <c r="C30" s="73" t="n">
        <v>279</v>
      </c>
      <c r="D30" s="73" t="inlineStr">
        <is>
          <t>Inventario Cat. 3</t>
        </is>
      </c>
      <c r="E30" s="73" t="inlineStr">
        <is>
          <t>BAAAAAGAEA</t>
        </is>
      </c>
      <c r="F30" s="73" t="n"/>
      <c r="G30" s="73">
        <f>IF(F30="","",VLOOKUP(F30,Codici!$A$2:$B$38,2,FALSE()))</f>
        <v/>
      </c>
      <c r="H30" s="73" t="inlineStr">
        <is>
          <t>defibrillatore con borsa</t>
        </is>
      </c>
      <c r="I30" s="73" t="n">
        <v>786.87</v>
      </c>
      <c r="J30" s="73" t="n">
        <v>1967.19</v>
      </c>
      <c r="K30" s="73" t="n"/>
      <c r="L30" s="73" t="n"/>
      <c r="M30" s="73" t="n"/>
      <c r="N30" s="73" t="inlineStr">
        <is>
          <t>12-AGO-11</t>
        </is>
      </c>
      <c r="O30" s="73" t="n"/>
      <c r="P30" s="73" t="n"/>
      <c r="Q30" s="73" t="n"/>
      <c r="R30" s="73" t="n"/>
      <c r="S30" s="73" t="n"/>
    </row>
    <row r="31">
      <c r="A31" s="73" t="n">
        <v>2025</v>
      </c>
      <c r="B31" s="73" t="n">
        <v>874928</v>
      </c>
      <c r="C31" s="73" t="n">
        <v>280</v>
      </c>
      <c r="D31" s="73" t="inlineStr">
        <is>
          <t>Inventario Cat. 3</t>
        </is>
      </c>
      <c r="E31" s="73" t="inlineStr">
        <is>
          <t>BAAAAAGAEA</t>
        </is>
      </c>
      <c r="F31" s="73" t="n"/>
      <c r="G31" s="73">
        <f>IF(F31="","",VLOOKUP(F31,Codici!$A$2:$B$38,2,FALSE()))</f>
        <v/>
      </c>
      <c r="H31" s="73" t="inlineStr">
        <is>
          <t>defibrillatore con borsa</t>
        </is>
      </c>
      <c r="I31" s="73" t="n">
        <v>786.87</v>
      </c>
      <c r="J31" s="73" t="n">
        <v>1967.19</v>
      </c>
      <c r="K31" s="73" t="n"/>
      <c r="L31" s="73" t="n"/>
      <c r="M31" s="73" t="n"/>
      <c r="N31" s="73" t="inlineStr">
        <is>
          <t>12-AGO-11</t>
        </is>
      </c>
      <c r="O31" s="73" t="n"/>
      <c r="P31" s="73" t="n"/>
      <c r="Q31" s="73" t="n"/>
      <c r="R31" s="73" t="n"/>
      <c r="S31" s="73" t="n"/>
    </row>
    <row r="32">
      <c r="A32" s="73" t="n">
        <v>2025</v>
      </c>
      <c r="B32" s="73" t="n">
        <v>874929</v>
      </c>
      <c r="C32" s="73" t="n">
        <v>281</v>
      </c>
      <c r="D32" s="73" t="inlineStr">
        <is>
          <t>Inventario Cat. 3</t>
        </is>
      </c>
      <c r="E32" s="73" t="inlineStr">
        <is>
          <t>BAAAAAGAEA</t>
        </is>
      </c>
      <c r="F32" s="73" t="n"/>
      <c r="G32" s="73">
        <f>IF(F32="","",VLOOKUP(F32,Codici!$A$2:$B$38,2,FALSE()))</f>
        <v/>
      </c>
      <c r="H32" s="73" t="inlineStr">
        <is>
          <t>defibrillatore con borsa</t>
        </is>
      </c>
      <c r="I32" s="73" t="n">
        <v>786.87</v>
      </c>
      <c r="J32" s="73" t="n">
        <v>1967.19</v>
      </c>
      <c r="K32" s="73" t="n"/>
      <c r="L32" s="73" t="n"/>
      <c r="M32" s="73" t="n"/>
      <c r="N32" s="73" t="inlineStr">
        <is>
          <t>12-AGO-11</t>
        </is>
      </c>
      <c r="O32" s="73" t="n"/>
      <c r="P32" s="73" t="n"/>
      <c r="Q32" s="73" t="n"/>
      <c r="R32" s="73" t="n"/>
      <c r="S32" s="73" t="n"/>
    </row>
    <row r="33">
      <c r="A33" s="73" t="n">
        <v>2025</v>
      </c>
      <c r="B33" s="73" t="n">
        <v>874930</v>
      </c>
      <c r="C33" s="73" t="n">
        <v>282</v>
      </c>
      <c r="D33" s="73" t="inlineStr">
        <is>
          <t>Inventario Cat. 3</t>
        </is>
      </c>
      <c r="E33" s="73" t="inlineStr">
        <is>
          <t>BAAAAAGAEA</t>
        </is>
      </c>
      <c r="F33" s="73" t="n"/>
      <c r="G33" s="73">
        <f>IF(F33="","",VLOOKUP(F33,Codici!$A$2:$B$38,2,FALSE()))</f>
        <v/>
      </c>
      <c r="H33" s="73" t="inlineStr">
        <is>
          <t>defibrillatore con borsa</t>
        </is>
      </c>
      <c r="I33" s="73" t="n">
        <v>786.87</v>
      </c>
      <c r="J33" s="73" t="n">
        <v>1967.19</v>
      </c>
      <c r="K33" s="73" t="n"/>
      <c r="L33" s="73" t="n"/>
      <c r="M33" s="73" t="n"/>
      <c r="N33" s="73" t="inlineStr">
        <is>
          <t>12-AGO-11</t>
        </is>
      </c>
      <c r="O33" s="73" t="n"/>
      <c r="P33" s="73" t="n"/>
      <c r="Q33" s="73" t="n"/>
      <c r="R33" s="73" t="n"/>
      <c r="S33" s="73" t="n"/>
    </row>
    <row r="34">
      <c r="A34" s="73" t="n">
        <v>2025</v>
      </c>
      <c r="B34" s="73" t="n">
        <v>874931</v>
      </c>
      <c r="C34" s="73" t="n">
        <v>283</v>
      </c>
      <c r="D34" s="73" t="inlineStr">
        <is>
          <t>Inventario Cat. 3</t>
        </is>
      </c>
      <c r="E34" s="73" t="inlineStr">
        <is>
          <t>BAAAAAGAEA</t>
        </is>
      </c>
      <c r="F34" s="73" t="n"/>
      <c r="G34" s="73">
        <f>IF(F34="","",VLOOKUP(F34,Codici!$A$2:$B$38,2,FALSE()))</f>
        <v/>
      </c>
      <c r="H34" s="73" t="inlineStr">
        <is>
          <t>defibrillatore con borsa</t>
        </is>
      </c>
      <c r="I34" s="73" t="n">
        <v>786.87</v>
      </c>
      <c r="J34" s="73" t="n">
        <v>1967.19</v>
      </c>
      <c r="K34" s="73" t="n"/>
      <c r="L34" s="73" t="n"/>
      <c r="M34" s="73" t="n"/>
      <c r="N34" s="73" t="inlineStr">
        <is>
          <t>12-AGO-11</t>
        </is>
      </c>
      <c r="O34" s="73" t="n"/>
      <c r="P34" s="73" t="n"/>
      <c r="Q34" s="73" t="n"/>
      <c r="R34" s="73" t="n"/>
      <c r="S34" s="73" t="n"/>
    </row>
    <row r="35">
      <c r="A35" s="73" t="n">
        <v>2025</v>
      </c>
      <c r="B35" s="73" t="n">
        <v>874932</v>
      </c>
      <c r="C35" s="73" t="n">
        <v>284</v>
      </c>
      <c r="D35" s="73" t="inlineStr">
        <is>
          <t>Inventario Cat. 3</t>
        </is>
      </c>
      <c r="E35" s="73" t="inlineStr">
        <is>
          <t>BAAAAAGAEA</t>
        </is>
      </c>
      <c r="F35" s="73" t="n"/>
      <c r="G35" s="73">
        <f>IF(F35="","",VLOOKUP(F35,Codici!$A$2:$B$38,2,FALSE()))</f>
        <v/>
      </c>
      <c r="H35" s="73" t="inlineStr">
        <is>
          <t>defibrillatore con borsa</t>
        </is>
      </c>
      <c r="I35" s="73" t="n">
        <v>786.87</v>
      </c>
      <c r="J35" s="73" t="n">
        <v>1967.19</v>
      </c>
      <c r="K35" s="73" t="n"/>
      <c r="L35" s="73" t="n"/>
      <c r="M35" s="73" t="n"/>
      <c r="N35" s="73" t="inlineStr">
        <is>
          <t>12-AGO-11</t>
        </is>
      </c>
      <c r="O35" s="73" t="n"/>
      <c r="P35" s="73" t="n"/>
      <c r="Q35" s="73" t="n"/>
      <c r="R35" s="73" t="n"/>
      <c r="S35" s="73" t="n"/>
    </row>
    <row r="36">
      <c r="A36" s="73" t="n">
        <v>2025</v>
      </c>
      <c r="B36" s="73" t="n">
        <v>874933</v>
      </c>
      <c r="C36" s="73" t="n">
        <v>285</v>
      </c>
      <c r="D36" s="73" t="inlineStr">
        <is>
          <t>Inventario Cat. 3</t>
        </is>
      </c>
      <c r="E36" s="73" t="inlineStr">
        <is>
          <t>BAAAAAGAEA</t>
        </is>
      </c>
      <c r="F36" s="73" t="n"/>
      <c r="G36" s="73">
        <f>IF(F36="","",VLOOKUP(F36,Codici!$A$2:$B$38,2,FALSE()))</f>
        <v/>
      </c>
      <c r="H36" s="73" t="inlineStr">
        <is>
          <t>defibrillatore con borsa</t>
        </is>
      </c>
      <c r="I36" s="73" t="n">
        <v>786.87</v>
      </c>
      <c r="J36" s="73" t="n">
        <v>1967.19</v>
      </c>
      <c r="K36" s="73" t="n"/>
      <c r="L36" s="73" t="n"/>
      <c r="M36" s="73" t="n"/>
      <c r="N36" s="73" t="inlineStr">
        <is>
          <t>12-AGO-11</t>
        </is>
      </c>
      <c r="O36" s="73" t="n"/>
      <c r="P36" s="73" t="n"/>
      <c r="Q36" s="73" t="n"/>
      <c r="R36" s="73" t="n"/>
      <c r="S36" s="73" t="n"/>
    </row>
    <row r="37">
      <c r="A37" s="73" t="n">
        <v>2025</v>
      </c>
      <c r="B37" s="73" t="n">
        <v>874934</v>
      </c>
      <c r="C37" s="73" t="n">
        <v>286</v>
      </c>
      <c r="D37" s="73" t="inlineStr">
        <is>
          <t>Inventario Cat. 3</t>
        </is>
      </c>
      <c r="E37" s="73" t="inlineStr">
        <is>
          <t>BAAAAAGAEA</t>
        </is>
      </c>
      <c r="F37" s="73" t="n"/>
      <c r="G37" s="73">
        <f>IF(F37="","",VLOOKUP(F37,Codici!$A$2:$B$38,2,FALSE()))</f>
        <v/>
      </c>
      <c r="H37" s="73" t="inlineStr">
        <is>
          <t>defibrillatore con borsa</t>
        </is>
      </c>
      <c r="I37" s="73" t="n">
        <v>786.87</v>
      </c>
      <c r="J37" s="73" t="n">
        <v>1967.19</v>
      </c>
      <c r="K37" s="73" t="n"/>
      <c r="L37" s="73" t="n"/>
      <c r="M37" s="73" t="n"/>
      <c r="N37" s="73" t="inlineStr">
        <is>
          <t>12-AGO-11</t>
        </is>
      </c>
      <c r="O37" s="73" t="n"/>
      <c r="P37" s="73" t="n"/>
      <c r="Q37" s="73" t="n"/>
      <c r="R37" s="73" t="n"/>
      <c r="S37" s="73" t="n"/>
    </row>
    <row r="38">
      <c r="A38" s="73" t="n">
        <v>2025</v>
      </c>
      <c r="B38" s="73" t="n">
        <v>874935</v>
      </c>
      <c r="C38" s="73" t="n">
        <v>287</v>
      </c>
      <c r="D38" s="73" t="inlineStr">
        <is>
          <t>Inventario Cat. 3</t>
        </is>
      </c>
      <c r="E38" s="73" t="inlineStr">
        <is>
          <t>BAAAAAGAEA</t>
        </is>
      </c>
      <c r="F38" s="73" t="n"/>
      <c r="G38" s="73">
        <f>IF(F38="","",VLOOKUP(F38,Codici!$A$2:$B$38,2,FALSE()))</f>
        <v/>
      </c>
      <c r="H38" s="73" t="inlineStr">
        <is>
          <t>defibrillatore con borsa</t>
        </is>
      </c>
      <c r="I38" s="73" t="n">
        <v>786.87</v>
      </c>
      <c r="J38" s="73" t="n">
        <v>1967.19</v>
      </c>
      <c r="K38" s="73" t="n"/>
      <c r="L38" s="73" t="n"/>
      <c r="M38" s="73" t="n"/>
      <c r="N38" s="73" t="inlineStr">
        <is>
          <t>12-AGO-11</t>
        </is>
      </c>
      <c r="O38" s="73" t="n"/>
      <c r="P38" s="73" t="n"/>
      <c r="Q38" s="73" t="n"/>
      <c r="R38" s="73" t="n"/>
      <c r="S38" s="73" t="n"/>
    </row>
    <row r="39">
      <c r="A39" s="73" t="n">
        <v>2025</v>
      </c>
      <c r="B39" s="73" t="n">
        <v>874936</v>
      </c>
      <c r="C39" s="73" t="n">
        <v>288</v>
      </c>
      <c r="D39" s="73" t="inlineStr">
        <is>
          <t>Inventario Cat. 3</t>
        </is>
      </c>
      <c r="E39" s="73" t="inlineStr">
        <is>
          <t>BAAAAAGAEA</t>
        </is>
      </c>
      <c r="F39" s="73" t="n"/>
      <c r="G39" s="73">
        <f>IF(F39="","",VLOOKUP(F39,Codici!$A$2:$B$38,2,FALSE()))</f>
        <v/>
      </c>
      <c r="H39" s="73" t="inlineStr">
        <is>
          <t>defibrillatore con borsa</t>
        </is>
      </c>
      <c r="I39" s="73" t="n">
        <v>786.87</v>
      </c>
      <c r="J39" s="73" t="n">
        <v>1967.19</v>
      </c>
      <c r="K39" s="73" t="n"/>
      <c r="L39" s="73" t="n"/>
      <c r="M39" s="73" t="n"/>
      <c r="N39" s="73" t="inlineStr">
        <is>
          <t>12-AGO-11</t>
        </is>
      </c>
      <c r="O39" s="73" t="n"/>
      <c r="P39" s="73" t="n"/>
      <c r="Q39" s="73" t="n"/>
      <c r="R39" s="73" t="n"/>
      <c r="S39" s="73" t="n"/>
    </row>
    <row r="40">
      <c r="A40" s="73" t="n"/>
      <c r="B40" s="73" t="n"/>
      <c r="C40" s="73" t="n"/>
      <c r="D40" s="73" t="n"/>
      <c r="E40" s="73" t="n"/>
      <c r="F40" s="73" t="n"/>
      <c r="G40" s="73" t="n"/>
      <c r="H40" s="73" t="inlineStr">
        <is>
          <t>TOTALI</t>
        </is>
      </c>
      <c r="I40" s="73">
        <f>SUM(I22:I39)</f>
        <v/>
      </c>
      <c r="J40" s="73">
        <f>SUM(J22:J39)</f>
        <v/>
      </c>
      <c r="K40" s="73" t="n"/>
      <c r="L40" s="73" t="n"/>
      <c r="M40" s="73" t="n"/>
      <c r="N40" s="73" t="n"/>
      <c r="O40" s="73" t="n"/>
      <c r="P40" s="73" t="n"/>
      <c r="Q40" s="73" t="n"/>
      <c r="R40" s="73" t="n"/>
      <c r="S40" s="73" t="n"/>
    </row>
  </sheetData>
  <mergeCells count="14">
    <mergeCell ref="E14:H14"/>
    <mergeCell ref="C10:E10"/>
    <mergeCell ref="B14:D14"/>
    <mergeCell ref="C2:D2"/>
    <mergeCell ref="E12:H12"/>
    <mergeCell ref="C9:E9"/>
    <mergeCell ref="E16:H16"/>
    <mergeCell ref="B13:D13"/>
    <mergeCell ref="E15:H15"/>
    <mergeCell ref="B12:D12"/>
    <mergeCell ref="F9:H9"/>
    <mergeCell ref="B15:D15"/>
    <mergeCell ref="B16:D16"/>
    <mergeCell ref="E13:H13"/>
  </mergeCells>
  <dataValidations count="1">
    <dataValidation sqref="F22 F23:F39" showDropDown="0" showInputMessage="1" showErrorMessage="1" allowBlank="1" errorTitle="Valore non valido" error="Il valore inserito non è nell'elenco dei codici" promptTitle="Selezione dall'elenco" prompt="Seleziona un valore dall'elenco dei codici" type="list">
      <formula1>Codici!$A$2:$A$38</formula1>
    </dataValidation>
  </dataValidations>
  <printOptions horizontalCentered="1"/>
  <pageMargins left="0.1968503937007874" right="0.1968503937007874" top="0.4330708661417323" bottom="0.2755905511811024" header="0.3937007874015748" footer="0.1968503937007874"/>
  <pageSetup orientation="landscape" paperSize="9" scale="49" horizontalDpi="300" verticalDpi="300"/>
  <headerFooter>
    <oddHeader/>
    <oddFooter>&amp;C&amp;"Times New Roman,Normale"&amp;12 Pagina &amp;P di &amp;N</oddFooter>
    <evenHeader/>
    <evenFooter/>
    <firstHeader/>
    <firstFooter/>
  </headerFooter>
  <drawing r:id="rId1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C38"/>
  <sheetViews>
    <sheetView view="pageBreakPreview" topLeftCell="A27" zoomScaleNormal="100" workbookViewId="0">
      <selection activeCell="A33" sqref="A33"/>
    </sheetView>
  </sheetViews>
  <sheetFormatPr baseColWidth="8" defaultColWidth="8.6640625" defaultRowHeight="13.2"/>
  <cols>
    <col width="45.6640625" customWidth="1" min="1" max="1"/>
    <col width="18.44140625" customWidth="1" min="2" max="2"/>
    <col width="8.6640625" customWidth="1" min="3" max="3"/>
  </cols>
  <sheetData>
    <row r="1" ht="30" customHeight="1">
      <c r="A1" s="18" t="inlineStr">
        <is>
          <t>Descrizione</t>
        </is>
      </c>
      <c r="B1" s="19" t="inlineStr">
        <is>
          <t>Codice</t>
        </is>
      </c>
    </row>
    <row r="2" ht="30" customHeight="1">
      <c r="A2" s="20" t="inlineStr">
        <is>
          <t>Acquisto software</t>
        </is>
      </c>
      <c r="B2" s="21" t="inlineStr">
        <is>
          <t>1.2.1.03.07.01.001</t>
        </is>
      </c>
      <c r="C2" s="21" t="inlineStr">
        <is>
          <t>1.2.2.02.03.01.001</t>
        </is>
      </c>
    </row>
    <row r="3" ht="30" customHeight="1">
      <c r="A3" s="20" t="inlineStr">
        <is>
          <t>Altri beni materiali diversi</t>
        </is>
      </c>
      <c r="B3" s="21" t="inlineStr">
        <is>
          <t>1.2.2.02.12.99.999</t>
        </is>
      </c>
    </row>
    <row r="4" ht="30" customHeight="1">
      <c r="A4" s="20" t="inlineStr">
        <is>
          <t>Apparati di telecomunicazione</t>
        </is>
      </c>
      <c r="B4" s="21" t="inlineStr">
        <is>
          <t>1.2.2.02.07.04.001</t>
        </is>
      </c>
    </row>
    <row r="5" ht="30" customHeight="1">
      <c r="A5" s="20" t="inlineStr">
        <is>
          <t>Armi leggere ad uso civile e per ordine pubblico e sicurezza</t>
        </is>
      </c>
      <c r="B5" s="21" t="inlineStr">
        <is>
          <t>1.2.2.02.08.01.001</t>
        </is>
      </c>
    </row>
    <row r="6" ht="30" customHeight="1">
      <c r="A6" s="20" t="inlineStr">
        <is>
          <t>Armi n.a.c.</t>
        </is>
      </c>
      <c r="B6" s="21" t="inlineStr">
        <is>
          <t>1.2.2.02.08.99.999</t>
        </is>
      </c>
    </row>
    <row r="7" ht="30" customHeight="1">
      <c r="A7" s="20" t="inlineStr">
        <is>
          <t>Attrezzature n.a.c.</t>
        </is>
      </c>
      <c r="B7" s="21" t="inlineStr">
        <is>
          <t>1.2.2.02.05.99.999</t>
        </is>
      </c>
    </row>
    <row r="8" ht="30" customHeight="1">
      <c r="A8" s="20" t="inlineStr">
        <is>
          <t>Attrezzature sanitarie</t>
        </is>
      </c>
      <c r="B8" s="21" t="inlineStr">
        <is>
          <t>1.2.2.02.05.02.001</t>
        </is>
      </c>
    </row>
    <row r="9" ht="30" customHeight="1">
      <c r="A9" s="20" t="inlineStr">
        <is>
          <t>Attrezzature scientifiche</t>
        </is>
      </c>
      <c r="B9" s="21" t="inlineStr">
        <is>
          <t>1.2.2.02.05.01.001</t>
        </is>
      </c>
    </row>
    <row r="10" ht="30" customHeight="1">
      <c r="A10" s="20" t="inlineStr">
        <is>
          <t>Fauna</t>
        </is>
      </c>
      <c r="B10" s="21" t="inlineStr">
        <is>
          <t>1.2.2.03.05.01.001</t>
        </is>
      </c>
    </row>
    <row r="11" ht="30" customHeight="1">
      <c r="A11" s="20" t="inlineStr">
        <is>
          <t>Flora</t>
        </is>
      </c>
      <c r="B11" s="21" t="inlineStr">
        <is>
          <t>1.2.2.03.06.01.001</t>
        </is>
      </c>
    </row>
    <row r="12" ht="30" customHeight="1">
      <c r="A12" s="20" t="inlineStr">
        <is>
          <t>Hardware n.a.c.</t>
        </is>
      </c>
      <c r="B12" s="21" t="inlineStr">
        <is>
          <t>1.2.2.02.07.99.999</t>
        </is>
      </c>
    </row>
    <row r="13" ht="30" customHeight="1">
      <c r="A13" s="20" t="inlineStr">
        <is>
          <t>Impianti</t>
        </is>
      </c>
      <c r="B13" s="21" t="inlineStr">
        <is>
          <t>1.2.2.02.04.99.001</t>
        </is>
      </c>
    </row>
    <row r="14" ht="30" customHeight="1">
      <c r="A14" s="20" t="inlineStr">
        <is>
          <t>Lavori in corso su ordinazione</t>
        </is>
      </c>
      <c r="B14" s="21" t="inlineStr">
        <is>
          <t>1.3.1.03.01.01.001</t>
        </is>
      </c>
    </row>
    <row r="15" ht="30" customHeight="1">
      <c r="A15" s="20" t="inlineStr">
        <is>
          <t>Macchinari</t>
        </is>
      </c>
      <c r="B15" s="21" t="inlineStr">
        <is>
          <t>1.2.2.02.04.01.001</t>
        </is>
      </c>
    </row>
    <row r="16" ht="30" customHeight="1">
      <c r="A16" s="22" t="inlineStr">
        <is>
          <t>Macchine per ufficio</t>
        </is>
      </c>
      <c r="B16" s="23" t="inlineStr">
        <is>
          <t>1.2.2.02.06.01.001</t>
        </is>
      </c>
    </row>
    <row r="17" ht="30" customHeight="1">
      <c r="A17" s="20" t="inlineStr">
        <is>
          <t>Macchine per ufficio acquisite mediante operazioni di leasing finanziario</t>
        </is>
      </c>
      <c r="B17" s="21" t="inlineStr">
        <is>
          <t>1.2.2.05.06.01.001</t>
        </is>
      </c>
    </row>
    <row r="18" ht="30" customHeight="1">
      <c r="A18" s="24" t="inlineStr">
        <is>
          <t>Materiale bibliografico</t>
        </is>
      </c>
      <c r="B18" s="25" t="inlineStr">
        <is>
          <t>1.2.2.02.12.01.001</t>
        </is>
      </c>
    </row>
    <row r="19" ht="30" customHeight="1">
      <c r="A19" s="20" t="inlineStr">
        <is>
          <t>Mezzi di trasporto ad uso civile, di sicurezza e ordine pubblico n.a.c.</t>
        </is>
      </c>
      <c r="B19" s="21" t="inlineStr">
        <is>
          <t>1.2.2.02.01.99.999</t>
        </is>
      </c>
    </row>
    <row r="20" ht="30" customHeight="1">
      <c r="A20" s="20" t="inlineStr">
        <is>
          <t>Mezzi di trasporto aerei</t>
        </is>
      </c>
      <c r="B20" s="21" t="inlineStr">
        <is>
          <t>1.2.2.02.01.02.001</t>
        </is>
      </c>
    </row>
    <row r="21" ht="30" customHeight="1">
      <c r="A21" s="20" t="inlineStr">
        <is>
          <t>Mezzi di trasporto per vie d'acqua</t>
        </is>
      </c>
      <c r="B21" s="21" t="inlineStr">
        <is>
          <t>1.2.2.02.01.03.001</t>
        </is>
      </c>
    </row>
    <row r="22" ht="30" customHeight="1">
      <c r="A22" s="20" t="inlineStr">
        <is>
          <t>Mezzi di trasporto stradali</t>
        </is>
      </c>
      <c r="B22" s="21" t="inlineStr">
        <is>
          <t>1.2.2.02.01.01.001</t>
        </is>
      </c>
    </row>
    <row r="23" ht="30" customHeight="1">
      <c r="A23" s="20" t="inlineStr">
        <is>
          <t>Mobili e arredi n.a.c.</t>
        </is>
      </c>
      <c r="B23" s="21" t="inlineStr">
        <is>
          <t>1.2.2.02.03.99.001</t>
        </is>
      </c>
    </row>
    <row r="24" ht="30" customHeight="1">
      <c r="A24" s="20" t="inlineStr">
        <is>
          <t>Mobili e arredi per alloggi e pertinenze</t>
        </is>
      </c>
      <c r="B24" s="21" t="inlineStr">
        <is>
          <t>1.2.2.02.03.02.001</t>
        </is>
      </c>
    </row>
    <row r="25" ht="30" customHeight="1">
      <c r="A25" s="22" t="inlineStr">
        <is>
          <t>Mobili e arredi per laboratori</t>
        </is>
      </c>
      <c r="B25" s="23" t="inlineStr">
        <is>
          <t>1.2.2.02.03.03.001</t>
        </is>
      </c>
    </row>
    <row r="26" ht="30" customHeight="1">
      <c r="A26" s="24" t="inlineStr">
        <is>
          <t>Mobili e arredi per ufficio</t>
        </is>
      </c>
      <c r="B26" s="21" t="inlineStr">
        <is>
          <t>1.2.2.02.03.01.001</t>
        </is>
      </c>
    </row>
    <row r="27" ht="30" customHeight="1">
      <c r="A27" s="20" t="inlineStr">
        <is>
          <t>Mobili e arredi per ufficio</t>
        </is>
      </c>
      <c r="B27" s="21" t="inlineStr">
        <is>
          <t>1.2.2.02.03.01.001</t>
        </is>
      </c>
    </row>
    <row r="28" ht="30" customHeight="1">
      <c r="A28" s="24" t="inlineStr">
        <is>
          <t>Mobili e arredi per ufficio acquisiti mediante operazioni di leasing finanziario</t>
        </is>
      </c>
      <c r="B28" s="21" t="inlineStr">
        <is>
          <t>1.2.2.05.03.01.001</t>
        </is>
      </c>
    </row>
    <row r="29" ht="30" customHeight="1">
      <c r="A29" s="20" t="inlineStr">
        <is>
          <t>Oggetti di valore</t>
        </is>
      </c>
      <c r="B29" s="21" t="inlineStr">
        <is>
          <t>1.2.2.02.11.01.001</t>
        </is>
      </c>
    </row>
    <row r="30" ht="30" customHeight="1">
      <c r="A30" s="20" t="inlineStr">
        <is>
          <t>Periferiche</t>
        </is>
      </c>
      <c r="B30" s="21" t="inlineStr">
        <is>
          <t>1.2.2.02.07.03.001</t>
        </is>
      </c>
    </row>
    <row r="31" ht="30" customHeight="1">
      <c r="A31" s="20" t="inlineStr">
        <is>
          <t>Postazioni di lavoro</t>
        </is>
      </c>
      <c r="B31" s="21" t="inlineStr">
        <is>
          <t>1.2.2.02.07.02.001</t>
        </is>
      </c>
    </row>
    <row r="32" ht="30" customHeight="1">
      <c r="A32" s="20" t="inlineStr">
        <is>
          <t>Rimanenze di prodotti finiti</t>
        </is>
      </c>
      <c r="B32" s="21" t="inlineStr">
        <is>
          <t>1.3.1.04.01.01.001</t>
        </is>
      </c>
    </row>
    <row r="33" ht="30" customHeight="1">
      <c r="A33" s="20" t="inlineStr">
        <is>
          <t>Rimanenze di semilavorati</t>
        </is>
      </c>
      <c r="B33" s="21" t="inlineStr">
        <is>
          <t>1.3.1.02.01.01.001</t>
        </is>
      </c>
    </row>
    <row r="34" ht="30" customHeight="1">
      <c r="A34" s="20" t="inlineStr">
        <is>
          <t>Server</t>
        </is>
      </c>
      <c r="B34" s="21" t="inlineStr">
        <is>
          <t>1.2.2.02.07.01.001</t>
        </is>
      </c>
    </row>
    <row r="35" ht="30" customHeight="1">
      <c r="A35" s="20" t="inlineStr">
        <is>
          <t>Software acquisito mediante operazioni di leasing finanziario</t>
        </is>
      </c>
      <c r="B35" s="21" t="inlineStr">
        <is>
          <t>1.2.1.03.06.01.001</t>
        </is>
      </c>
    </row>
    <row r="36" ht="30" customHeight="1">
      <c r="A36" s="20" t="inlineStr">
        <is>
          <t>Strumenti musicali</t>
        </is>
      </c>
      <c r="B36" s="21" t="inlineStr">
        <is>
          <t>1.2.2.02.12.02.001</t>
        </is>
      </c>
    </row>
    <row r="37" ht="30" customHeight="1">
      <c r="A37" s="20" t="inlineStr">
        <is>
          <t>Sviluppo software e manutenzione evolutiva</t>
        </is>
      </c>
      <c r="B37" s="21" t="inlineStr">
        <is>
          <t>1.2.1.03.05.01.001</t>
        </is>
      </c>
    </row>
    <row r="38" ht="30" customHeight="1">
      <c r="A38" s="20" t="inlineStr">
        <is>
          <t>Tablet e dispositivi di telefonia fissa e mobile</t>
        </is>
      </c>
      <c r="B38" s="21" t="inlineStr">
        <is>
          <t>1.2.2.02.07.05.001</t>
        </is>
      </c>
    </row>
  </sheetData>
  <autoFilter ref="A1:A60"/>
  <conditionalFormatting sqref="B1:B1048576">
    <cfRule type="duplicateValues" priority="2" dxfId="0"/>
  </conditionalFormatting>
  <pageMargins left="0.7" right="0.7" top="0.75" bottom="0.75" header="0.511805555555555" footer="0.511805555555555"/>
  <pageSetup orientation="portrait" paperSize="9" horizontalDpi="300" verticalDpi="300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Filippo Barca</dc:creator>
  <dc:language>it-IT</dc:language>
  <dcterms:created xsi:type="dcterms:W3CDTF">2024-03-20T10:47:45Z</dcterms:created>
  <dcterms:modified xsi:type="dcterms:W3CDTF">2025-04-28T09:48:35Z</dcterms:modified>
  <cp:lastModifiedBy>Costantino_Emmanuele</cp:lastModifiedBy>
  <cp:revision>4</cp:revision>
</cp:coreProperties>
</file>