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5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1005015200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CT.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1168759</v>
      </c>
      <c r="C22" s="73" t="n">
        <v>373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Soffiatore Blower EFCO SA 9010 Matricola 5491010011</t>
        </is>
      </c>
      <c r="I22" s="73" t="n">
        <v>424</v>
      </c>
      <c r="J22" s="73" t="n">
        <v>530</v>
      </c>
      <c r="K22" s="73" t="n"/>
      <c r="L22" s="73" t="n"/>
      <c r="M22" s="73" t="n"/>
      <c r="N22" s="73" t="inlineStr">
        <is>
          <t>23-FEB-24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1168760</v>
      </c>
      <c r="C23" s="73" t="n">
        <v>374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Soffiatore Blower EFCO SA 9010 Matricola 5491230154</t>
        </is>
      </c>
      <c r="I23" s="73" t="n">
        <v>424</v>
      </c>
      <c r="J23" s="73" t="n">
        <v>530</v>
      </c>
      <c r="K23" s="73" t="n"/>
      <c r="L23" s="73" t="n"/>
      <c r="M23" s="73" t="n"/>
      <c r="N23" s="73" t="inlineStr">
        <is>
          <t>23-FEB-24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1168761</v>
      </c>
      <c r="C24" s="73" t="n">
        <v>375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Decespugliatore EFCO 5300T  Matricola 2841440007</t>
        </is>
      </c>
      <c r="I24" s="73" t="n">
        <v>440</v>
      </c>
      <c r="J24" s="73" t="n">
        <v>550</v>
      </c>
      <c r="K24" s="73" t="n"/>
      <c r="L24" s="73" t="n"/>
      <c r="M24" s="73" t="n"/>
      <c r="N24" s="73" t="inlineStr">
        <is>
          <t>23-FEB-24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1168762</v>
      </c>
      <c r="C25" s="73" t="n">
        <v>376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Decespugliatore EFCO 5300T  Matricola 2841440008</t>
        </is>
      </c>
      <c r="I25" s="73" t="n">
        <v>440</v>
      </c>
      <c r="J25" s="73" t="n">
        <v>550</v>
      </c>
      <c r="K25" s="73" t="n"/>
      <c r="L25" s="73" t="n"/>
      <c r="M25" s="73" t="n"/>
      <c r="N25" s="73" t="inlineStr">
        <is>
          <t>23-FEB-24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1168763</v>
      </c>
      <c r="C26" s="73" t="n">
        <v>377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Motosega HVA 550XP Matricola 20223900209</t>
        </is>
      </c>
      <c r="I26" s="73" t="n">
        <v>712</v>
      </c>
      <c r="J26" s="73" t="n">
        <v>890</v>
      </c>
      <c r="K26" s="73" t="n"/>
      <c r="L26" s="73" t="n"/>
      <c r="M26" s="73" t="n"/>
      <c r="N26" s="73" t="inlineStr">
        <is>
          <t>23-FEB-24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1168764</v>
      </c>
      <c r="C27" s="73" t="n">
        <v>378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Motosega HVA 550XP Matricola 20213801452</t>
        </is>
      </c>
      <c r="I27" s="73" t="n">
        <v>712</v>
      </c>
      <c r="J27" s="73" t="n">
        <v>890</v>
      </c>
      <c r="K27" s="73" t="n"/>
      <c r="L27" s="73" t="n"/>
      <c r="M27" s="73" t="n"/>
      <c r="N27" s="73" t="inlineStr">
        <is>
          <t>23-FEB-24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1169373</v>
      </c>
      <c r="C28" s="73" t="n">
        <v>381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Gruppo elettrogeno Benzina Trifase 9,5 Kw con carrello e predisposizione ATS  Zanetti Matricola ZBM6202203252A0009</t>
        </is>
      </c>
      <c r="I28" s="73" t="n">
        <v>2147.2</v>
      </c>
      <c r="J28" s="73" t="n">
        <v>2684</v>
      </c>
      <c r="K28" s="73" t="n"/>
      <c r="L28" s="73" t="n"/>
      <c r="M28" s="73" t="n"/>
      <c r="N28" s="73" t="inlineStr">
        <is>
          <t>04-APR-24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1171626</v>
      </c>
      <c r="C29" s="73" t="n">
        <v>392</v>
      </c>
      <c r="D29" s="73" t="inlineStr">
        <is>
          <t>Inventario Cat. 1</t>
        </is>
      </c>
      <c r="E29" s="73" t="inlineStr">
        <is>
          <t>BAAAAAHACA</t>
        </is>
      </c>
      <c r="F29" s="73" t="n"/>
      <c r="G29" s="73">
        <f>IF(F29="","",VLOOKUP(F29,Codici!$A$2:$B$38,2,FALSE()))</f>
        <v/>
      </c>
      <c r="H29" s="73" t="inlineStr">
        <is>
          <t>Letto a castello ad 1 piazza in legno massello</t>
        </is>
      </c>
      <c r="I29" s="73" t="n">
        <v>713.7</v>
      </c>
      <c r="J29" s="73" t="n">
        <v>793</v>
      </c>
      <c r="K29" s="73" t="n"/>
      <c r="L29" s="73" t="n"/>
      <c r="M29" s="73" t="n"/>
      <c r="N29" s="73" t="inlineStr">
        <is>
          <t>06-GIU-24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1171627</v>
      </c>
      <c r="C30" s="73" t="n">
        <v>393</v>
      </c>
      <c r="D30" s="73" t="inlineStr">
        <is>
          <t>Inventario Cat. 1</t>
        </is>
      </c>
      <c r="E30" s="73" t="inlineStr">
        <is>
          <t>BAAAAAHACA</t>
        </is>
      </c>
      <c r="F30" s="73" t="n"/>
      <c r="G30" s="73">
        <f>IF(F30="","",VLOOKUP(F30,Codici!$A$2:$B$38,2,FALSE()))</f>
        <v/>
      </c>
      <c r="H30" s="73" t="inlineStr">
        <is>
          <t>Letto a castello ad 1 piazza in legno massello</t>
        </is>
      </c>
      <c r="I30" s="73" t="n">
        <v>713.7</v>
      </c>
      <c r="J30" s="73" t="n">
        <v>793</v>
      </c>
      <c r="K30" s="73" t="n"/>
      <c r="L30" s="73" t="n"/>
      <c r="M30" s="73" t="n"/>
      <c r="N30" s="73" t="inlineStr">
        <is>
          <t>06-GIU-24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1171628</v>
      </c>
      <c r="C31" s="73" t="n">
        <v>394</v>
      </c>
      <c r="D31" s="73" t="inlineStr">
        <is>
          <t>Inventario Cat. 1</t>
        </is>
      </c>
      <c r="E31" s="73" t="inlineStr">
        <is>
          <t>BAAAAAHACA</t>
        </is>
      </c>
      <c r="F31" s="73" t="n"/>
      <c r="G31" s="73">
        <f>IF(F31="","",VLOOKUP(F31,Codici!$A$2:$B$38,2,FALSE()))</f>
        <v/>
      </c>
      <c r="H31" s="73" t="inlineStr">
        <is>
          <t>Letto a castello ad 1 piazza in legno massello</t>
        </is>
      </c>
      <c r="I31" s="73" t="n">
        <v>713.7</v>
      </c>
      <c r="J31" s="73" t="n">
        <v>793</v>
      </c>
      <c r="K31" s="73" t="n"/>
      <c r="L31" s="73" t="n"/>
      <c r="M31" s="73" t="n"/>
      <c r="N31" s="73" t="inlineStr">
        <is>
          <t>06-GIU-24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1171629</v>
      </c>
      <c r="C32" s="73" t="n">
        <v>395</v>
      </c>
      <c r="D32" s="73" t="inlineStr">
        <is>
          <t>Inventario Cat. 1</t>
        </is>
      </c>
      <c r="E32" s="73" t="inlineStr">
        <is>
          <t>BAAAAAHACA</t>
        </is>
      </c>
      <c r="F32" s="73" t="n"/>
      <c r="G32" s="73">
        <f>IF(F32="","",VLOOKUP(F32,Codici!$A$2:$B$38,2,FALSE()))</f>
        <v/>
      </c>
      <c r="H32" s="73" t="inlineStr">
        <is>
          <t>Letto a castello ad 1 piazza in legno massello</t>
        </is>
      </c>
      <c r="I32" s="73" t="n">
        <v>713.7</v>
      </c>
      <c r="J32" s="73" t="n">
        <v>793</v>
      </c>
      <c r="K32" s="73" t="n"/>
      <c r="L32" s="73" t="n"/>
      <c r="M32" s="73" t="n"/>
      <c r="N32" s="73" t="inlineStr">
        <is>
          <t>06-GIU-24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1171630</v>
      </c>
      <c r="C33" s="73" t="n">
        <v>396</v>
      </c>
      <c r="D33" s="73" t="inlineStr">
        <is>
          <t>Inventario Cat. 1</t>
        </is>
      </c>
      <c r="E33" s="73" t="inlineStr">
        <is>
          <t>BAAAAAHACA</t>
        </is>
      </c>
      <c r="F33" s="73" t="n"/>
      <c r="G33" s="73">
        <f>IF(F33="","",VLOOKUP(F33,Codici!$A$2:$B$38,2,FALSE()))</f>
        <v/>
      </c>
      <c r="H33" s="73" t="inlineStr">
        <is>
          <t>Letto a castello ad 1 piazza in legno massello</t>
        </is>
      </c>
      <c r="I33" s="73" t="n">
        <v>713.7</v>
      </c>
      <c r="J33" s="73" t="n">
        <v>793</v>
      </c>
      <c r="K33" s="73" t="n"/>
      <c r="L33" s="73" t="n"/>
      <c r="M33" s="73" t="n"/>
      <c r="N33" s="73" t="inlineStr">
        <is>
          <t>06-GIU-24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1171631</v>
      </c>
      <c r="C34" s="73" t="n">
        <v>397</v>
      </c>
      <c r="D34" s="73" t="inlineStr">
        <is>
          <t>Inventario Cat. 1</t>
        </is>
      </c>
      <c r="E34" s="73" t="inlineStr">
        <is>
          <t>BAAAAAHACA</t>
        </is>
      </c>
      <c r="F34" s="73" t="n"/>
      <c r="G34" s="73">
        <f>IF(F34="","",VLOOKUP(F34,Codici!$A$2:$B$38,2,FALSE()))</f>
        <v/>
      </c>
      <c r="H34" s="73" t="inlineStr">
        <is>
          <t>Letto a castello ad 1 piazza in legno massello</t>
        </is>
      </c>
      <c r="I34" s="73" t="n">
        <v>713.7</v>
      </c>
      <c r="J34" s="73" t="n">
        <v>793</v>
      </c>
      <c r="K34" s="73" t="n"/>
      <c r="L34" s="73" t="n"/>
      <c r="M34" s="73" t="n"/>
      <c r="N34" s="73" t="inlineStr">
        <is>
          <t>06-GIU-24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1171632</v>
      </c>
      <c r="C35" s="73" t="n">
        <v>398</v>
      </c>
      <c r="D35" s="73" t="inlineStr">
        <is>
          <t>Inventario Cat. 1</t>
        </is>
      </c>
      <c r="E35" s="73" t="inlineStr">
        <is>
          <t>BAAAAAHACA</t>
        </is>
      </c>
      <c r="F35" s="73" t="n"/>
      <c r="G35" s="73">
        <f>IF(F35="","",VLOOKUP(F35,Codici!$A$2:$B$38,2,FALSE()))</f>
        <v/>
      </c>
      <c r="H35" s="73" t="inlineStr">
        <is>
          <t>Letto a castello ad 1 piazza e mezza in legno massello</t>
        </is>
      </c>
      <c r="I35" s="73" t="n">
        <v>933.3</v>
      </c>
      <c r="J35" s="73" t="n">
        <v>1037</v>
      </c>
      <c r="K35" s="73" t="n"/>
      <c r="L35" s="73" t="n"/>
      <c r="M35" s="73" t="n"/>
      <c r="N35" s="73" t="inlineStr">
        <is>
          <t>06-GIU-24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1171633</v>
      </c>
      <c r="C36" s="73" t="n">
        <v>399</v>
      </c>
      <c r="D36" s="73" t="inlineStr">
        <is>
          <t>Inventario Cat. 1</t>
        </is>
      </c>
      <c r="E36" s="73" t="inlineStr">
        <is>
          <t>BAAAAAHACA</t>
        </is>
      </c>
      <c r="F36" s="73" t="n"/>
      <c r="G36" s="73">
        <f>IF(F36="","",VLOOKUP(F36,Codici!$A$2:$B$38,2,FALSE()))</f>
        <v/>
      </c>
      <c r="H36" s="73" t="inlineStr">
        <is>
          <t>Letto a castello ad 1 piazza e mezza in legno massello</t>
        </is>
      </c>
      <c r="I36" s="73" t="n">
        <v>933.3</v>
      </c>
      <c r="J36" s="73" t="n">
        <v>1037</v>
      </c>
      <c r="K36" s="73" t="n"/>
      <c r="L36" s="73" t="n"/>
      <c r="M36" s="73" t="n"/>
      <c r="N36" s="73" t="inlineStr">
        <is>
          <t>06-GIU-24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1171634</v>
      </c>
      <c r="C37" s="73" t="n">
        <v>400</v>
      </c>
      <c r="D37" s="73" t="inlineStr">
        <is>
          <t>Inventario Cat. 1</t>
        </is>
      </c>
      <c r="E37" s="73" t="inlineStr">
        <is>
          <t>BAAAAAHACA</t>
        </is>
      </c>
      <c r="F37" s="73" t="n"/>
      <c r="G37" s="73">
        <f>IF(F37="","",VLOOKUP(F37,Codici!$A$2:$B$38,2,FALSE()))</f>
        <v/>
      </c>
      <c r="H37" s="73" t="inlineStr">
        <is>
          <t>Letto a castello ad 1 piazza e mezza in legno massello</t>
        </is>
      </c>
      <c r="I37" s="73" t="n">
        <v>933.3</v>
      </c>
      <c r="J37" s="73" t="n">
        <v>1037</v>
      </c>
      <c r="K37" s="73" t="n"/>
      <c r="L37" s="73" t="n"/>
      <c r="M37" s="73" t="n"/>
      <c r="N37" s="73" t="inlineStr">
        <is>
          <t>06-GIU-24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1171635</v>
      </c>
      <c r="C38" s="73" t="n">
        <v>401</v>
      </c>
      <c r="D38" s="73" t="inlineStr">
        <is>
          <t>Inventario Cat. 1</t>
        </is>
      </c>
      <c r="E38" s="73" t="inlineStr">
        <is>
          <t>BAAAAAHACA</t>
        </is>
      </c>
      <c r="F38" s="73" t="n"/>
      <c r="G38" s="73">
        <f>IF(F38="","",VLOOKUP(F38,Codici!$A$2:$B$38,2,FALSE()))</f>
        <v/>
      </c>
      <c r="H38" s="73" t="inlineStr">
        <is>
          <t>Letto a castello ad 1 piazza e mezza in legno massello</t>
        </is>
      </c>
      <c r="I38" s="73" t="n">
        <v>933.3</v>
      </c>
      <c r="J38" s="73" t="n">
        <v>1037</v>
      </c>
      <c r="K38" s="73" t="n"/>
      <c r="L38" s="73" t="n"/>
      <c r="M38" s="73" t="n"/>
      <c r="N38" s="73" t="inlineStr">
        <is>
          <t>06-GIU-24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1171636</v>
      </c>
      <c r="C39" s="73" t="n">
        <v>402</v>
      </c>
      <c r="D39" s="73" t="inlineStr">
        <is>
          <t>Inventario Cat. 1</t>
        </is>
      </c>
      <c r="E39" s="73" t="inlineStr">
        <is>
          <t>BAAAAAHACA</t>
        </is>
      </c>
      <c r="F39" s="73" t="n"/>
      <c r="G39" s="73">
        <f>IF(F39="","",VLOOKUP(F39,Codici!$A$2:$B$38,2,FALSE()))</f>
        <v/>
      </c>
      <c r="H39" s="73" t="inlineStr">
        <is>
          <t>Letto a castello ad 1 piazza e mezza in legno massello</t>
        </is>
      </c>
      <c r="I39" s="73" t="n">
        <v>933.3</v>
      </c>
      <c r="J39" s="73" t="n">
        <v>1037</v>
      </c>
      <c r="K39" s="73" t="n"/>
      <c r="L39" s="73" t="n"/>
      <c r="M39" s="73" t="n"/>
      <c r="N39" s="73" t="inlineStr">
        <is>
          <t>06-GIU-24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1171637</v>
      </c>
      <c r="C40" s="73" t="n">
        <v>403</v>
      </c>
      <c r="D40" s="73" t="inlineStr">
        <is>
          <t>Inventario Cat. 1</t>
        </is>
      </c>
      <c r="E40" s="73" t="inlineStr">
        <is>
          <t>BAAAAAHACA</t>
        </is>
      </c>
      <c r="F40" s="73" t="n"/>
      <c r="G40" s="73">
        <f>IF(F40="","",VLOOKUP(F40,Codici!$A$2:$B$38,2,FALSE()))</f>
        <v/>
      </c>
      <c r="H40" s="73" t="inlineStr">
        <is>
          <t>Letto a castello ad 1 piazza e mezza in legno massello</t>
        </is>
      </c>
      <c r="I40" s="73" t="n">
        <v>933.3</v>
      </c>
      <c r="J40" s="73" t="n">
        <v>1037</v>
      </c>
      <c r="K40" s="73" t="n"/>
      <c r="L40" s="73" t="n"/>
      <c r="M40" s="73" t="n"/>
      <c r="N40" s="73" t="inlineStr">
        <is>
          <t>06-GIU-24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1173386</v>
      </c>
      <c r="C41" s="73" t="n">
        <v>404</v>
      </c>
      <c r="D41" s="73" t="inlineStr">
        <is>
          <t>Inventario Cat. 1</t>
        </is>
      </c>
      <c r="E41" s="73" t="inlineStr">
        <is>
          <t>BAZZZZZZZA</t>
        </is>
      </c>
      <c r="F41" s="73" t="n"/>
      <c r="G41" s="73">
        <f>IF(F41="","",VLOOKUP(F41,Codici!$A$2:$B$38,2,FALSE()))</f>
        <v/>
      </c>
      <c r="H41" s="73" t="inlineStr">
        <is>
          <t>Generatore monofase Benzina 6,0KW Vinco Inverter Matricola XYHYC22121301</t>
        </is>
      </c>
      <c r="I41" s="73" t="n">
        <v>1281</v>
      </c>
      <c r="J41" s="73" t="n">
        <v>1281</v>
      </c>
      <c r="K41" s="73" t="n"/>
      <c r="L41" s="73" t="n"/>
      <c r="M41" s="73" t="n"/>
      <c r="N41" s="73" t="inlineStr">
        <is>
          <t>24-SET-24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1173696</v>
      </c>
      <c r="C42" s="73" t="n">
        <v>405</v>
      </c>
      <c r="D42" s="73" t="inlineStr">
        <is>
          <t>Inventario Cat. 1</t>
        </is>
      </c>
      <c r="E42" s="73" t="inlineStr">
        <is>
          <t>BAZZZZZZZA</t>
        </is>
      </c>
      <c r="F42" s="73" t="n"/>
      <c r="G42" s="73">
        <f>IF(F42="","",VLOOKUP(F42,Codici!$A$2:$B$38,2,FALSE()))</f>
        <v/>
      </c>
      <c r="H42" s="73" t="inlineStr">
        <is>
          <t>Motosega STIHL MS 500 I.E. Matricola 186874388</t>
        </is>
      </c>
      <c r="I42" s="73" t="n">
        <v>1500</v>
      </c>
      <c r="J42" s="73" t="n">
        <v>1500</v>
      </c>
      <c r="K42" s="73" t="n"/>
      <c r="L42" s="73" t="n"/>
      <c r="M42" s="73" t="n"/>
      <c r="N42" s="73" t="inlineStr">
        <is>
          <t>18-OTT-24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1173697</v>
      </c>
      <c r="C43" s="73" t="n">
        <v>406</v>
      </c>
      <c r="D43" s="73" t="inlineStr">
        <is>
          <t>Inventario Cat. 1</t>
        </is>
      </c>
      <c r="E43" s="73" t="inlineStr">
        <is>
          <t>BAZZZZZZZA</t>
        </is>
      </c>
      <c r="F43" s="73" t="n"/>
      <c r="G43" s="73">
        <f>IF(F43="","",VLOOKUP(F43,Codici!$A$2:$B$38,2,FALSE()))</f>
        <v/>
      </c>
      <c r="H43" s="73" t="inlineStr">
        <is>
          <t>Sramatore Prof EFPX 2710 Matricola 8591440054</t>
        </is>
      </c>
      <c r="I43" s="73" t="n">
        <v>649.04</v>
      </c>
      <c r="J43" s="73" t="n">
        <v>649.04</v>
      </c>
      <c r="K43" s="73" t="n"/>
      <c r="L43" s="73" t="n"/>
      <c r="M43" s="73" t="n"/>
      <c r="N43" s="73" t="inlineStr">
        <is>
          <t>18-OTT-24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1173698</v>
      </c>
      <c r="C44" s="73" t="n">
        <v>407</v>
      </c>
      <c r="D44" s="73" t="inlineStr">
        <is>
          <t>Inventario Cat. 1</t>
        </is>
      </c>
      <c r="E44" s="73" t="inlineStr">
        <is>
          <t>BAZZZZZZZA</t>
        </is>
      </c>
      <c r="F44" s="73" t="n"/>
      <c r="G44" s="73">
        <f>IF(F44="","",VLOOKUP(F44,Codici!$A$2:$B$38,2,FALSE()))</f>
        <v/>
      </c>
      <c r="H44" s="73" t="inlineStr">
        <is>
          <t>Sramatore Prof EFPX 2712 Matricola 8591250006</t>
        </is>
      </c>
      <c r="I44" s="73" t="n">
        <v>649.04</v>
      </c>
      <c r="J44" s="73" t="n">
        <v>649.04</v>
      </c>
      <c r="K44" s="73" t="n"/>
      <c r="L44" s="73" t="n"/>
      <c r="M44" s="73" t="n"/>
      <c r="N44" s="73" t="inlineStr">
        <is>
          <t>18-OTT-24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1173699</v>
      </c>
      <c r="C45" s="73" t="n">
        <v>408</v>
      </c>
      <c r="D45" s="73" t="inlineStr">
        <is>
          <t>Inventario Cat. 1</t>
        </is>
      </c>
      <c r="E45" s="73" t="inlineStr">
        <is>
          <t>BAZZZZZZZA</t>
        </is>
      </c>
      <c r="F45" s="73" t="n"/>
      <c r="G45" s="73">
        <f>IF(F45="","",VLOOKUP(F45,Codici!$A$2:$B$38,2,FALSE()))</f>
        <v/>
      </c>
      <c r="H45" s="73" t="inlineStr">
        <is>
          <t>Sramatore Prof EFPX 2712 Matricola 20351203500100</t>
        </is>
      </c>
      <c r="I45" s="73" t="n">
        <v>649.04</v>
      </c>
      <c r="J45" s="73" t="n">
        <v>649.04</v>
      </c>
      <c r="K45" s="73" t="n"/>
      <c r="L45" s="73" t="n"/>
      <c r="M45" s="73" t="n"/>
      <c r="N45" s="73" t="inlineStr">
        <is>
          <t>18-OTT-24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1173700</v>
      </c>
      <c r="C46" s="73" t="n">
        <v>409</v>
      </c>
      <c r="D46" s="73" t="inlineStr">
        <is>
          <t>Inventario Cat. 1</t>
        </is>
      </c>
      <c r="E46" s="73" t="inlineStr">
        <is>
          <t>BAZZZZZZZA</t>
        </is>
      </c>
      <c r="F46" s="73" t="n"/>
      <c r="G46" s="73">
        <f>IF(F46="","",VLOOKUP(F46,Codici!$A$2:$B$38,2,FALSE()))</f>
        <v/>
      </c>
      <c r="H46" s="73" t="inlineStr">
        <is>
          <t>Motosega STIHL MS cm 40 Matricola 190501389</t>
        </is>
      </c>
      <c r="I46" s="73" t="n">
        <v>800</v>
      </c>
      <c r="J46" s="73" t="n">
        <v>800</v>
      </c>
      <c r="K46" s="73" t="n"/>
      <c r="L46" s="73" t="n"/>
      <c r="M46" s="73" t="n"/>
      <c r="N46" s="73" t="inlineStr">
        <is>
          <t>18-OTT-24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1173701</v>
      </c>
      <c r="C47" s="73" t="n">
        <v>410</v>
      </c>
      <c r="D47" s="73" t="inlineStr">
        <is>
          <t>Inventario Cat. 1</t>
        </is>
      </c>
      <c r="E47" s="73" t="inlineStr">
        <is>
          <t>BAZZZZZZZA</t>
        </is>
      </c>
      <c r="F47" s="73" t="n"/>
      <c r="G47" s="73">
        <f>IF(F47="","",VLOOKUP(F47,Codici!$A$2:$B$38,2,FALSE()))</f>
        <v/>
      </c>
      <c r="H47" s="73" t="inlineStr">
        <is>
          <t>Motosega STIHL MS cm 40 Matricola 189603174</t>
        </is>
      </c>
      <c r="I47" s="73" t="n">
        <v>800</v>
      </c>
      <c r="J47" s="73" t="n">
        <v>800</v>
      </c>
      <c r="K47" s="73" t="n"/>
      <c r="L47" s="73" t="n"/>
      <c r="M47" s="73" t="n"/>
      <c r="N47" s="73" t="inlineStr">
        <is>
          <t>18-OTT-24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1173702</v>
      </c>
      <c r="C48" s="73" t="n">
        <v>411</v>
      </c>
      <c r="D48" s="73" t="inlineStr">
        <is>
          <t>Inventario Cat. 1</t>
        </is>
      </c>
      <c r="E48" s="73" t="inlineStr">
        <is>
          <t>BAZZZZZZZA</t>
        </is>
      </c>
      <c r="F48" s="73" t="n"/>
      <c r="G48" s="73">
        <f>IF(F48="","",VLOOKUP(F48,Codici!$A$2:$B$38,2,FALSE()))</f>
        <v/>
      </c>
      <c r="H48" s="73" t="inlineStr">
        <is>
          <t>Motosega STIHL MS cm 40 Matricola 190501378</t>
        </is>
      </c>
      <c r="I48" s="73" t="n">
        <v>800</v>
      </c>
      <c r="J48" s="73" t="n">
        <v>800</v>
      </c>
      <c r="K48" s="73" t="n"/>
      <c r="L48" s="73" t="n"/>
      <c r="M48" s="73" t="n"/>
      <c r="N48" s="73" t="inlineStr">
        <is>
          <t>18-OTT-24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1173703</v>
      </c>
      <c r="C49" s="73" t="n">
        <v>412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Motosega STIHL MS cm 40 Matricola 190501396</t>
        </is>
      </c>
      <c r="I49" s="73" t="n">
        <v>800</v>
      </c>
      <c r="J49" s="73" t="n">
        <v>800</v>
      </c>
      <c r="K49" s="73" t="n"/>
      <c r="L49" s="73" t="n"/>
      <c r="M49" s="73" t="n"/>
      <c r="N49" s="73" t="inlineStr">
        <is>
          <t>18-OTT-24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1173704</v>
      </c>
      <c r="C50" s="73" t="n">
        <v>413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Motosega STIHL MS cm 40 Matricola 827007121</t>
        </is>
      </c>
      <c r="I50" s="73" t="n">
        <v>800</v>
      </c>
      <c r="J50" s="73" t="n">
        <v>800</v>
      </c>
      <c r="K50" s="73" t="n"/>
      <c r="L50" s="73" t="n"/>
      <c r="M50" s="73" t="n"/>
      <c r="N50" s="73" t="inlineStr">
        <is>
          <t>18-OTT-24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1173705</v>
      </c>
      <c r="C51" s="73" t="n">
        <v>414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Motosega STIHL MS cm 40 Matricola 826933456</t>
        </is>
      </c>
      <c r="I51" s="73" t="n">
        <v>800</v>
      </c>
      <c r="J51" s="73" t="n">
        <v>800</v>
      </c>
      <c r="K51" s="73" t="n"/>
      <c r="L51" s="73" t="n"/>
      <c r="M51" s="73" t="n"/>
      <c r="N51" s="73" t="inlineStr">
        <is>
          <t>18-OTT-24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1173706</v>
      </c>
      <c r="C52" s="73" t="n">
        <v>415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Motosega STIHL MS Cm 457 M325" 1,6mm Matricola 824857624</t>
        </is>
      </c>
      <c r="I52" s="73" t="n">
        <v>604.92</v>
      </c>
      <c r="J52" s="73" t="n">
        <v>604.92</v>
      </c>
      <c r="K52" s="73" t="n"/>
      <c r="L52" s="73" t="n"/>
      <c r="M52" s="73" t="n"/>
      <c r="N52" s="73" t="inlineStr">
        <is>
          <t>18-OTT-24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1173707</v>
      </c>
      <c r="C53" s="73" t="n">
        <v>416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Motosega STIHL MS Cm 45,7 M325" 1,6mm Matricola 824857602</t>
        </is>
      </c>
      <c r="I53" s="73" t="n">
        <v>604.92</v>
      </c>
      <c r="J53" s="73" t="n">
        <v>604.92</v>
      </c>
      <c r="K53" s="73" t="n"/>
      <c r="L53" s="73" t="n"/>
      <c r="M53" s="73" t="n"/>
      <c r="N53" s="73" t="inlineStr">
        <is>
          <t>18-OTT-24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1173708</v>
      </c>
      <c r="C54" s="73" t="n">
        <v>417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Motosega STIHL MS Cm 45,7 M325" 1,6mm Matricola 824857632</t>
        </is>
      </c>
      <c r="I54" s="73" t="n">
        <v>604.92</v>
      </c>
      <c r="J54" s="73" t="n">
        <v>604.92</v>
      </c>
      <c r="K54" s="73" t="n"/>
      <c r="L54" s="73" t="n"/>
      <c r="M54" s="73" t="n"/>
      <c r="N54" s="73" t="inlineStr">
        <is>
          <t>18-OTT-24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1173709</v>
      </c>
      <c r="C55" s="73" t="n">
        <v>418</v>
      </c>
      <c r="D55" s="73" t="inlineStr">
        <is>
          <t>Inventario Cat. 1</t>
        </is>
      </c>
      <c r="E55" s="73" t="inlineStr">
        <is>
          <t>BAZZZZZZZA</t>
        </is>
      </c>
      <c r="F55" s="73" t="n"/>
      <c r="G55" s="73">
        <f>IF(F55="","",VLOOKUP(F55,Codici!$A$2:$B$38,2,FALSE()))</f>
        <v/>
      </c>
      <c r="H55" s="73" t="inlineStr">
        <is>
          <t>Motosega STIHL MS Cm 45,7 M325" 1,6mm Matricola 824724213</t>
        </is>
      </c>
      <c r="I55" s="73" t="n">
        <v>604.92</v>
      </c>
      <c r="J55" s="73" t="n">
        <v>604.92</v>
      </c>
      <c r="K55" s="73" t="n"/>
      <c r="L55" s="73" t="n"/>
      <c r="M55" s="73" t="n"/>
      <c r="N55" s="73" t="inlineStr">
        <is>
          <t>18-OTT-24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1173710</v>
      </c>
      <c r="C56" s="73" t="n">
        <v>419</v>
      </c>
      <c r="D56" s="73" t="inlineStr">
        <is>
          <t>Inventario Cat. 1</t>
        </is>
      </c>
      <c r="E56" s="73" t="inlineStr">
        <is>
          <t>BAZZZZZZZA</t>
        </is>
      </c>
      <c r="F56" s="73" t="n"/>
      <c r="G56" s="73">
        <f>IF(F56="","",VLOOKUP(F56,Codici!$A$2:$B$38,2,FALSE()))</f>
        <v/>
      </c>
      <c r="H56" s="73" t="inlineStr">
        <is>
          <t>Motosega STIHL MS Cm 45,7 M325" 1,6mm Matricola 827007046</t>
        </is>
      </c>
      <c r="I56" s="73" t="n">
        <v>604.92</v>
      </c>
      <c r="J56" s="73" t="n">
        <v>604.92</v>
      </c>
      <c r="K56" s="73" t="n"/>
      <c r="L56" s="73" t="n"/>
      <c r="M56" s="73" t="n"/>
      <c r="N56" s="73" t="inlineStr">
        <is>
          <t>18-OTT-24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1173711</v>
      </c>
      <c r="C57" s="73" t="n">
        <v>420</v>
      </c>
      <c r="D57" s="73" t="inlineStr">
        <is>
          <t>Inventario Cat. 1</t>
        </is>
      </c>
      <c r="E57" s="73" t="inlineStr">
        <is>
          <t>BAZZZZZZZA</t>
        </is>
      </c>
      <c r="F57" s="73" t="n"/>
      <c r="G57" s="73">
        <f>IF(F57="","",VLOOKUP(F57,Codici!$A$2:$B$38,2,FALSE()))</f>
        <v/>
      </c>
      <c r="H57" s="73" t="inlineStr">
        <is>
          <t>Motosega STIHL MS 231 cm 40 Matricola 827007046</t>
        </is>
      </c>
      <c r="I57" s="73" t="n">
        <v>585.6</v>
      </c>
      <c r="J57" s="73" t="n">
        <v>585.6</v>
      </c>
      <c r="K57" s="73" t="n"/>
      <c r="L57" s="73" t="n"/>
      <c r="M57" s="73" t="n"/>
      <c r="N57" s="73" t="inlineStr">
        <is>
          <t>18-OTT-24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1173712</v>
      </c>
      <c r="C58" s="73" t="n">
        <v>421</v>
      </c>
      <c r="D58" s="73" t="inlineStr">
        <is>
          <t>Inventario Cat. 1</t>
        </is>
      </c>
      <c r="E58" s="73" t="inlineStr">
        <is>
          <t>BAZZZZZZZA</t>
        </is>
      </c>
      <c r="F58" s="73" t="n"/>
      <c r="G58" s="73">
        <f>IF(F58="","",VLOOKUP(F58,Codici!$A$2:$B$38,2,FALSE()))</f>
        <v/>
      </c>
      <c r="H58" s="73" t="inlineStr">
        <is>
          <t>Motosega STIHL MS 231 cm 40 Matricola 826933455</t>
        </is>
      </c>
      <c r="I58" s="73" t="n">
        <v>585.6</v>
      </c>
      <c r="J58" s="73" t="n">
        <v>585.6</v>
      </c>
      <c r="K58" s="73" t="n"/>
      <c r="L58" s="73" t="n"/>
      <c r="M58" s="73" t="n"/>
      <c r="N58" s="73" t="inlineStr">
        <is>
          <t>18-OTT-24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1173713</v>
      </c>
      <c r="C59" s="73" t="n">
        <v>422</v>
      </c>
      <c r="D59" s="73" t="inlineStr">
        <is>
          <t>Inventario Cat. 1</t>
        </is>
      </c>
      <c r="E59" s="73" t="inlineStr">
        <is>
          <t>BAZZZZZZZA</t>
        </is>
      </c>
      <c r="F59" s="73" t="n"/>
      <c r="G59" s="73">
        <f>IF(F59="","",VLOOKUP(F59,Codici!$A$2:$B$38,2,FALSE()))</f>
        <v/>
      </c>
      <c r="H59" s="73" t="inlineStr">
        <is>
          <t>Decespugliatore STIHL FS 491 Matricola 192402008</t>
        </is>
      </c>
      <c r="I59" s="73" t="n">
        <v>1354.2</v>
      </c>
      <c r="J59" s="73" t="n">
        <v>1354.2</v>
      </c>
      <c r="K59" s="73" t="n"/>
      <c r="L59" s="73" t="n"/>
      <c r="M59" s="73" t="n"/>
      <c r="N59" s="73" t="inlineStr">
        <is>
          <t>18-OTT-24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1173714</v>
      </c>
      <c r="C60" s="73" t="n">
        <v>423</v>
      </c>
      <c r="D60" s="73" t="inlineStr">
        <is>
          <t>Inventario Cat. 1</t>
        </is>
      </c>
      <c r="E60" s="73" t="inlineStr">
        <is>
          <t>BAZZZZZZZA</t>
        </is>
      </c>
      <c r="F60" s="73" t="n"/>
      <c r="G60" s="73">
        <f>IF(F60="","",VLOOKUP(F60,Codici!$A$2:$B$38,2,FALSE()))</f>
        <v/>
      </c>
      <c r="H60" s="73" t="inlineStr">
        <is>
          <t>Decespugliatore STIHL FS 491 Matricola 192402010</t>
        </is>
      </c>
      <c r="I60" s="73" t="n">
        <v>1354.2</v>
      </c>
      <c r="J60" s="73" t="n">
        <v>1354.2</v>
      </c>
      <c r="K60" s="73" t="n"/>
      <c r="L60" s="73" t="n"/>
      <c r="M60" s="73" t="n"/>
      <c r="N60" s="73" t="inlineStr">
        <is>
          <t>18-OTT-24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1174016</v>
      </c>
      <c r="C61" s="73" t="n">
        <v>424</v>
      </c>
      <c r="D61" s="73" t="inlineStr">
        <is>
          <t>Inventario Cat. 1</t>
        </is>
      </c>
      <c r="E61" s="73" t="inlineStr">
        <is>
          <t>BAZZZZZZZA</t>
        </is>
      </c>
      <c r="F61" s="73" t="n"/>
      <c r="G61" s="73">
        <f>IF(F61="","",VLOOKUP(F61,Codici!$A$2:$B$38,2,FALSE()))</f>
        <v/>
      </c>
      <c r="H61" s="73" t="inlineStr">
        <is>
          <t>Stampante Multifunzione CANON IR 2925I Matricola 4QJ01893</t>
        </is>
      </c>
      <c r="I61" s="73" t="n">
        <v>2830.4</v>
      </c>
      <c r="J61" s="73" t="n">
        <v>2830.4</v>
      </c>
      <c r="K61" s="73" t="n"/>
      <c r="L61" s="73" t="n"/>
      <c r="M61" s="73" t="n"/>
      <c r="N61" s="73" t="inlineStr">
        <is>
          <t>07-NOV-24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1174017</v>
      </c>
      <c r="C62" s="73" t="n">
        <v>425</v>
      </c>
      <c r="D62" s="73" t="inlineStr">
        <is>
          <t>Inventario Cat. 1</t>
        </is>
      </c>
      <c r="E62" s="73" t="inlineStr">
        <is>
          <t>BAZZZZZZZA</t>
        </is>
      </c>
      <c r="F62" s="73" t="n"/>
      <c r="G62" s="73">
        <f>IF(F62="","",VLOOKUP(F62,Codici!$A$2:$B$38,2,FALSE()))</f>
        <v/>
      </c>
      <c r="H62" s="73" t="inlineStr">
        <is>
          <t>Stampante Multifunzione CANON IR 2925I Matricola 4QJ01905</t>
        </is>
      </c>
      <c r="I62" s="73" t="n">
        <v>2830.4</v>
      </c>
      <c r="J62" s="73" t="n">
        <v>2830.4</v>
      </c>
      <c r="K62" s="73" t="n"/>
      <c r="L62" s="73" t="n"/>
      <c r="M62" s="73" t="n"/>
      <c r="N62" s="73" t="inlineStr">
        <is>
          <t>07-NOV-24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1174028</v>
      </c>
      <c r="C63" s="73" t="n">
        <v>426</v>
      </c>
      <c r="D63" s="73" t="inlineStr">
        <is>
          <t>Inventario Cat. 1</t>
        </is>
      </c>
      <c r="E63" s="73" t="inlineStr">
        <is>
          <t>BAZZZZZZZA</t>
        </is>
      </c>
      <c r="F63" s="73" t="n"/>
      <c r="G63" s="73">
        <f>IF(F63="","",VLOOKUP(F63,Codici!$A$2:$B$38,2,FALSE()))</f>
        <v/>
      </c>
      <c r="H63" s="73" t="inlineStr">
        <is>
          <t>Pc Desktop Yashi YY51258 i5 12400 8GB ram 512GB SSd Matricola 2024/50011638</t>
        </is>
      </c>
      <c r="I63" s="73" t="n">
        <v>610</v>
      </c>
      <c r="J63" s="73" t="n">
        <v>610</v>
      </c>
      <c r="K63" s="73" t="n"/>
      <c r="L63" s="73" t="n"/>
      <c r="M63" s="73" t="n"/>
      <c r="N63" s="73" t="inlineStr">
        <is>
          <t>07-NOV-24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1174029</v>
      </c>
      <c r="C64" s="73" t="n">
        <v>427</v>
      </c>
      <c r="D64" s="73" t="inlineStr">
        <is>
          <t>Inventario Cat. 1</t>
        </is>
      </c>
      <c r="E64" s="73" t="inlineStr">
        <is>
          <t>BAZZZZZZZA</t>
        </is>
      </c>
      <c r="F64" s="73" t="n"/>
      <c r="G64" s="73">
        <f>IF(F64="","",VLOOKUP(F64,Codici!$A$2:$B$38,2,FALSE()))</f>
        <v/>
      </c>
      <c r="H64" s="73" t="inlineStr">
        <is>
          <t>Pc Desktop Yashi YY51258 i5 12400 8GB ram 512GB SSd Matricola 2024/50011645</t>
        </is>
      </c>
      <c r="I64" s="73" t="n">
        <v>610</v>
      </c>
      <c r="J64" s="73" t="n">
        <v>610</v>
      </c>
      <c r="K64" s="73" t="n"/>
      <c r="L64" s="73" t="n"/>
      <c r="M64" s="73" t="n"/>
      <c r="N64" s="73" t="inlineStr">
        <is>
          <t>07-NOV-24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1174030</v>
      </c>
      <c r="C65" s="73" t="n">
        <v>428</v>
      </c>
      <c r="D65" s="73" t="inlineStr">
        <is>
          <t>Inventario Cat. 1</t>
        </is>
      </c>
      <c r="E65" s="73" t="inlineStr">
        <is>
          <t>BAZZZZZZZA</t>
        </is>
      </c>
      <c r="F65" s="73" t="n"/>
      <c r="G65" s="73">
        <f>IF(F65="","",VLOOKUP(F65,Codici!$A$2:$B$38,2,FALSE()))</f>
        <v/>
      </c>
      <c r="H65" s="73" t="inlineStr">
        <is>
          <t>Pc Desktop Yashi YY51258 i5 12400 8GB ram 512GB SSd Matricola 2024/50011647</t>
        </is>
      </c>
      <c r="I65" s="73" t="n">
        <v>610</v>
      </c>
      <c r="J65" s="73" t="n">
        <v>610</v>
      </c>
      <c r="K65" s="73" t="n"/>
      <c r="L65" s="73" t="n"/>
      <c r="M65" s="73" t="n"/>
      <c r="N65" s="73" t="inlineStr">
        <is>
          <t>07-NOV-24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1174031</v>
      </c>
      <c r="C66" s="73" t="n">
        <v>429</v>
      </c>
      <c r="D66" s="73" t="inlineStr">
        <is>
          <t>Inventario Cat. 1</t>
        </is>
      </c>
      <c r="E66" s="73" t="inlineStr">
        <is>
          <t>BAZZZZZZZA</t>
        </is>
      </c>
      <c r="F66" s="73" t="n"/>
      <c r="G66" s="73">
        <f>IF(F66="","",VLOOKUP(F66,Codici!$A$2:$B$38,2,FALSE()))</f>
        <v/>
      </c>
      <c r="H66" s="73" t="inlineStr">
        <is>
          <t>Pc Desktop Yashi YY51258 i5 12400 8GB ram 512GB SSd Matricola 2024/50011631</t>
        </is>
      </c>
      <c r="I66" s="73" t="n">
        <v>610</v>
      </c>
      <c r="J66" s="73" t="n">
        <v>610</v>
      </c>
      <c r="K66" s="73" t="n"/>
      <c r="L66" s="73" t="n"/>
      <c r="M66" s="73" t="n"/>
      <c r="N66" s="73" t="inlineStr">
        <is>
          <t>07-NOV-24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1174032</v>
      </c>
      <c r="C67" s="73" t="n">
        <v>430</v>
      </c>
      <c r="D67" s="73" t="inlineStr">
        <is>
          <t>Inventario Cat. 1</t>
        </is>
      </c>
      <c r="E67" s="73" t="inlineStr">
        <is>
          <t>BAZZZZZZZA</t>
        </is>
      </c>
      <c r="F67" s="73" t="n"/>
      <c r="G67" s="73">
        <f>IF(F67="","",VLOOKUP(F67,Codici!$A$2:$B$38,2,FALSE()))</f>
        <v/>
      </c>
      <c r="H67" s="73" t="inlineStr">
        <is>
          <t>Stampante Multifunzione Pantum Laser BM5115FDW Matricola  CR3P000652</t>
        </is>
      </c>
      <c r="I67" s="73" t="n">
        <v>561.2</v>
      </c>
      <c r="J67" s="73" t="n">
        <v>561.2</v>
      </c>
      <c r="K67" s="73" t="n"/>
      <c r="L67" s="73" t="n"/>
      <c r="M67" s="73" t="n"/>
      <c r="N67" s="73" t="inlineStr">
        <is>
          <t>07-NOV-24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1174033</v>
      </c>
      <c r="C68" s="73" t="n">
        <v>431</v>
      </c>
      <c r="D68" s="73" t="inlineStr">
        <is>
          <t>Inventario Cat. 1</t>
        </is>
      </c>
      <c r="E68" s="73" t="inlineStr">
        <is>
          <t>BAZZZZZZZA</t>
        </is>
      </c>
      <c r="F68" s="73" t="n"/>
      <c r="G68" s="73">
        <f>IF(F68="","",VLOOKUP(F68,Codici!$A$2:$B$38,2,FALSE()))</f>
        <v/>
      </c>
      <c r="H68" s="73" t="inlineStr">
        <is>
          <t>Stampante Multifunzione Pantum Laser BM5115FDW Matricola  CR3P000662</t>
        </is>
      </c>
      <c r="I68" s="73" t="n">
        <v>561.2</v>
      </c>
      <c r="J68" s="73" t="n">
        <v>561.2</v>
      </c>
      <c r="K68" s="73" t="n"/>
      <c r="L68" s="73" t="n"/>
      <c r="M68" s="73" t="n"/>
      <c r="N68" s="73" t="inlineStr">
        <is>
          <t>07-NOV-24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1174034</v>
      </c>
      <c r="C69" s="73" t="n">
        <v>432</v>
      </c>
      <c r="D69" s="73" t="inlineStr">
        <is>
          <t>Inventario Cat. 1</t>
        </is>
      </c>
      <c r="E69" s="73" t="inlineStr">
        <is>
          <t>BAZZZZZZZA</t>
        </is>
      </c>
      <c r="F69" s="73" t="n"/>
      <c r="G69" s="73">
        <f>IF(F69="","",VLOOKUP(F69,Codici!$A$2:$B$38,2,FALSE()))</f>
        <v/>
      </c>
      <c r="H69" s="73" t="inlineStr">
        <is>
          <t>Stampante Multifunzione Pantum Laser BM5115FDW Matricola  CR3P000667</t>
        </is>
      </c>
      <c r="I69" s="73" t="n">
        <v>561.2</v>
      </c>
      <c r="J69" s="73" t="n">
        <v>561.2</v>
      </c>
      <c r="K69" s="73" t="n"/>
      <c r="L69" s="73" t="n"/>
      <c r="M69" s="73" t="n"/>
      <c r="N69" s="73" t="inlineStr">
        <is>
          <t>07-NOV-24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1174035</v>
      </c>
      <c r="C70" s="73" t="n">
        <v>433</v>
      </c>
      <c r="D70" s="73" t="inlineStr">
        <is>
          <t>Inventario Cat. 1</t>
        </is>
      </c>
      <c r="E70" s="73" t="inlineStr">
        <is>
          <t>BAZZZZZZZA</t>
        </is>
      </c>
      <c r="F70" s="73" t="n"/>
      <c r="G70" s="73">
        <f>IF(F70="","",VLOOKUP(F70,Codici!$A$2:$B$38,2,FALSE()))</f>
        <v/>
      </c>
      <c r="H70" s="73" t="inlineStr">
        <is>
          <t>Stampante Multifunzione Pantum Laser BM5115FDW Matricola  CR3P000657</t>
        </is>
      </c>
      <c r="I70" s="73" t="n">
        <v>561.2</v>
      </c>
      <c r="J70" s="73" t="n">
        <v>561.2</v>
      </c>
      <c r="K70" s="73" t="n"/>
      <c r="L70" s="73" t="n"/>
      <c r="M70" s="73" t="n"/>
      <c r="N70" s="73" t="inlineStr">
        <is>
          <t>07-NOV-24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1174036</v>
      </c>
      <c r="C71" s="73" t="n">
        <v>434</v>
      </c>
      <c r="D71" s="73" t="inlineStr">
        <is>
          <t>Inventario Cat. 1</t>
        </is>
      </c>
      <c r="E71" s="73" t="inlineStr">
        <is>
          <t>BAZZZZZZZA</t>
        </is>
      </c>
      <c r="F71" s="73" t="n"/>
      <c r="G71" s="73">
        <f>IF(F71="","",VLOOKUP(F71,Codici!$A$2:$B$38,2,FALSE()))</f>
        <v/>
      </c>
      <c r="H71" s="73" t="inlineStr">
        <is>
          <t>Stampante Multifunzione Pantum Laser BM5115FDW Matricola  CR3P000668</t>
        </is>
      </c>
      <c r="I71" s="73" t="n">
        <v>561.2</v>
      </c>
      <c r="J71" s="73" t="n">
        <v>561.2</v>
      </c>
      <c r="K71" s="73" t="n"/>
      <c r="L71" s="73" t="n"/>
      <c r="M71" s="73" t="n"/>
      <c r="N71" s="73" t="inlineStr">
        <is>
          <t>07-NOV-24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1174037</v>
      </c>
      <c r="C72" s="73" t="n">
        <v>435</v>
      </c>
      <c r="D72" s="73" t="inlineStr">
        <is>
          <t>Inventario Cat. 1</t>
        </is>
      </c>
      <c r="E72" s="73" t="inlineStr">
        <is>
          <t>BAZZZZZZZA</t>
        </is>
      </c>
      <c r="F72" s="73" t="n"/>
      <c r="G72" s="73">
        <f>IF(F72="","",VLOOKUP(F72,Codici!$A$2:$B$38,2,FALSE()))</f>
        <v/>
      </c>
      <c r="H72" s="73" t="inlineStr">
        <is>
          <t>Pc Desktop Yashi YY51258 i5 12400 8GB ram 512GB SSd Matricola 2024/50011648</t>
        </is>
      </c>
      <c r="I72" s="73" t="n">
        <v>610</v>
      </c>
      <c r="J72" s="73" t="n">
        <v>610</v>
      </c>
      <c r="K72" s="73" t="n"/>
      <c r="L72" s="73" t="n"/>
      <c r="M72" s="73" t="n"/>
      <c r="N72" s="73" t="inlineStr">
        <is>
          <t>07-NOV-24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1168073</v>
      </c>
      <c r="C73" s="73" t="n">
        <v>184</v>
      </c>
      <c r="D73" s="73" t="inlineStr">
        <is>
          <t>Inventario Cat. 3</t>
        </is>
      </c>
      <c r="E73" s="73" t="inlineStr">
        <is>
          <t>BAAAAAGADA</t>
        </is>
      </c>
      <c r="F73" s="73" t="n"/>
      <c r="G73" s="73">
        <f>IF(F73="","",VLOOKUP(F73,Codici!$A$2:$B$38,2,FALSE()))</f>
        <v/>
      </c>
      <c r="H73" s="73" t="inlineStr">
        <is>
          <t>Impianto fotovoltaico 6 moduli matricola: LRP010032230500304980-305018-304941-304938-304971-305022 Compreso Inverter Matricola 96322305102136 + Batteria Matricola K22AA13C41020037</t>
        </is>
      </c>
      <c r="I73" s="73" t="n">
        <v>4462.15</v>
      </c>
      <c r="J73" s="73" t="n">
        <v>4697</v>
      </c>
      <c r="K73" s="73" t="n"/>
      <c r="L73" s="73" t="n"/>
      <c r="M73" s="73" t="n"/>
      <c r="N73" s="73" t="inlineStr">
        <is>
          <t>09-FEB-24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1168560</v>
      </c>
      <c r="C74" s="73" t="n">
        <v>185</v>
      </c>
      <c r="D74" s="73" t="inlineStr">
        <is>
          <t>Inventario Cat. 3</t>
        </is>
      </c>
      <c r="E74" s="73" t="inlineStr">
        <is>
          <t>BAAAAAGADA</t>
        </is>
      </c>
      <c r="F74" s="73" t="n"/>
      <c r="G74" s="73">
        <f>IF(F74="","",VLOOKUP(F74,Codici!$A$2:$B$38,2,FALSE()))</f>
        <v/>
      </c>
      <c r="H74" s="73" t="inlineStr">
        <is>
          <t>Impianto fotovoltaico 6 moduli matricola: LRP010134230600307797-7841-7819-7750-7815-7760 Compreso Inverter Matricola 96322305102143 + Battera Matricola K22AA13C41020055</t>
        </is>
      </c>
      <c r="I74" s="73" t="n">
        <v>4462.15</v>
      </c>
      <c r="J74" s="73" t="n">
        <v>4697</v>
      </c>
      <c r="K74" s="73" t="n"/>
      <c r="L74" s="73" t="n"/>
      <c r="M74" s="73" t="n"/>
      <c r="N74" s="73" t="inlineStr">
        <is>
          <t>15-FEB-24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1168569</v>
      </c>
      <c r="C75" s="73" t="n">
        <v>186</v>
      </c>
      <c r="D75" s="73" t="inlineStr">
        <is>
          <t>Inventario Cat. 3</t>
        </is>
      </c>
      <c r="E75" s="73" t="inlineStr">
        <is>
          <t>BAAAAAGADA</t>
        </is>
      </c>
      <c r="F75" s="73" t="n"/>
      <c r="G75" s="73">
        <f>IF(F75="","",VLOOKUP(F75,Codici!$A$2:$B$38,2,FALSE()))</f>
        <v/>
      </c>
      <c r="H75" s="73" t="inlineStr">
        <is>
          <t>- Impianto fotovoltaico 6 moduli matricola: LRP010134230600307768-7748-8262-7714-8491-7846 Compreso Inverter Matricola 96322305102149 + Battera Matricola K22AA13C41020051</t>
        </is>
      </c>
      <c r="I75" s="73" t="n">
        <v>4462.15</v>
      </c>
      <c r="J75" s="73" t="n">
        <v>4697</v>
      </c>
      <c r="K75" s="73" t="n"/>
      <c r="L75" s="73" t="n"/>
      <c r="M75" s="73" t="n"/>
      <c r="N75" s="73" t="inlineStr">
        <is>
          <t>16-FEB-24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1168570</v>
      </c>
      <c r="C76" s="73" t="n">
        <v>187</v>
      </c>
      <c r="D76" s="73" t="inlineStr">
        <is>
          <t>Inventario Cat. 3</t>
        </is>
      </c>
      <c r="E76" s="73" t="inlineStr">
        <is>
          <t>BAAAAAGADA</t>
        </is>
      </c>
      <c r="F76" s="73" t="n"/>
      <c r="G76" s="73">
        <f>IF(F76="","",VLOOKUP(F76,Codici!$A$2:$B$38,2,FALSE()))</f>
        <v/>
      </c>
      <c r="H76" s="73" t="inlineStr">
        <is>
          <t>Impianto fotovoltaico 6 moduli matricola: LRP010134230600307830-7845-7826-7805-7516-7387 Compreso Inverter Matricola 96322305102145 + Battera Matricola K22AA13C41020049</t>
        </is>
      </c>
      <c r="I76" s="73" t="n">
        <v>4462.15</v>
      </c>
      <c r="J76" s="73" t="n">
        <v>4697</v>
      </c>
      <c r="K76" s="73" t="n"/>
      <c r="L76" s="73" t="n"/>
      <c r="M76" s="73" t="n"/>
      <c r="N76" s="73" t="inlineStr">
        <is>
          <t>16-FEB-24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1168695</v>
      </c>
      <c r="C77" s="73" t="n">
        <v>188</v>
      </c>
      <c r="D77" s="73" t="inlineStr">
        <is>
          <t>Inventario Cat. 3</t>
        </is>
      </c>
      <c r="E77" s="73" t="inlineStr">
        <is>
          <t>BAAAAAGADA</t>
        </is>
      </c>
      <c r="F77" s="73" t="n"/>
      <c r="G77" s="73">
        <f>IF(F77="","",VLOOKUP(F77,Codici!$A$2:$B$38,2,FALSE()))</f>
        <v/>
      </c>
      <c r="H77" s="73" t="inlineStr">
        <is>
          <t>Impianto fotovoltaico 6 moduli matricola: LRP010134230600308133-8128-8155-8132-8131-8114 Compreso Inverter Matricola 96322305102147 + Batteria Matricola K22AA13C41020046</t>
        </is>
      </c>
      <c r="I77" s="73" t="n">
        <v>4462.15</v>
      </c>
      <c r="J77" s="73" t="n">
        <v>4697</v>
      </c>
      <c r="K77" s="73" t="n"/>
      <c r="L77" s="73" t="n"/>
      <c r="M77" s="73" t="n"/>
      <c r="N77" s="73" t="inlineStr">
        <is>
          <t>16-FEB-24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1168696</v>
      </c>
      <c r="C78" s="73" t="n">
        <v>189</v>
      </c>
      <c r="D78" s="73" t="inlineStr">
        <is>
          <t>Inventario Cat. 3</t>
        </is>
      </c>
      <c r="E78" s="73" t="inlineStr">
        <is>
          <t>BAAAAAGADA</t>
        </is>
      </c>
      <c r="F78" s="73" t="n"/>
      <c r="G78" s="73">
        <f>IF(F78="","",VLOOKUP(F78,Codici!$A$2:$B$38,2,FALSE()))</f>
        <v/>
      </c>
      <c r="H78" s="73" t="inlineStr">
        <is>
          <t>Impianto fotovoltaico 6 moduli matricola: LRP010032230500304949-4948-4964-4947-4919-4945 Compreso Inverter Matricola 96322305102140 + Batteria Matricola K22AA13C41020048</t>
        </is>
      </c>
      <c r="I78" s="73" t="n">
        <v>4462.15</v>
      </c>
      <c r="J78" s="73" t="n">
        <v>4697</v>
      </c>
      <c r="K78" s="73" t="n"/>
      <c r="L78" s="73" t="n"/>
      <c r="M78" s="73" t="n"/>
      <c r="N78" s="73" t="inlineStr">
        <is>
          <t>16-FEB-24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1168697</v>
      </c>
      <c r="C79" s="73" t="n">
        <v>190</v>
      </c>
      <c r="D79" s="73" t="inlineStr">
        <is>
          <t>Inventario Cat. 3</t>
        </is>
      </c>
      <c r="E79" s="73" t="inlineStr">
        <is>
          <t>BAAAAAGADA</t>
        </is>
      </c>
      <c r="F79" s="73" t="n"/>
      <c r="G79" s="73">
        <f>IF(F79="","",VLOOKUP(F79,Codici!$A$2:$B$38,2,FALSE()))</f>
        <v/>
      </c>
      <c r="H79" s="73" t="inlineStr">
        <is>
          <t>Impianto fotovoltaico 6 moduli matricola: LRP010134230600308022-8115-8141-8113-8057-7518 Compreso Inverter Matricola 96322305102153 + Batteria Matricola K22AA13C41020050</t>
        </is>
      </c>
      <c r="I79" s="73" t="n">
        <v>4462.15</v>
      </c>
      <c r="J79" s="73" t="n">
        <v>4697</v>
      </c>
      <c r="K79" s="73" t="n"/>
      <c r="L79" s="73" t="n"/>
      <c r="M79" s="73" t="n"/>
      <c r="N79" s="73" t="inlineStr">
        <is>
          <t>16-FEB-24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1169028</v>
      </c>
      <c r="C80" s="73" t="n">
        <v>191</v>
      </c>
      <c r="D80" s="73" t="inlineStr">
        <is>
          <t>Inventario Cat. 3</t>
        </is>
      </c>
      <c r="E80" s="73" t="inlineStr">
        <is>
          <t>BAAAAAGADA</t>
        </is>
      </c>
      <c r="F80" s="73" t="n"/>
      <c r="G80" s="73">
        <f>IF(F80="","",VLOOKUP(F80,Codici!$A$2:$B$38,2,FALSE()))</f>
        <v/>
      </c>
      <c r="H80" s="73" t="inlineStr">
        <is>
          <t>Decespugliatore Efco DS 5300T Matricola 2843460007</t>
        </is>
      </c>
      <c r="I80" s="73" t="n">
        <v>822.89</v>
      </c>
      <c r="J80" s="73" t="n">
        <v>866.2</v>
      </c>
      <c r="K80" s="73" t="n"/>
      <c r="L80" s="73" t="n"/>
      <c r="M80" s="73" t="n"/>
      <c r="N80" s="73" t="inlineStr">
        <is>
          <t>21-MAR-24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1169029</v>
      </c>
      <c r="C81" s="73" t="n">
        <v>192</v>
      </c>
      <c r="D81" s="73" t="inlineStr">
        <is>
          <t>Inventario Cat. 3</t>
        </is>
      </c>
      <c r="E81" s="73" t="inlineStr">
        <is>
          <t>BAAAAAGADA</t>
        </is>
      </c>
      <c r="F81" s="73" t="n"/>
      <c r="G81" s="73">
        <f>IF(F81="","",VLOOKUP(F81,Codici!$A$2:$B$38,2,FALSE()))</f>
        <v/>
      </c>
      <c r="H81" s="73" t="inlineStr">
        <is>
          <t>Decespugliatore Efco DS 5300T Matricola 2843460001</t>
        </is>
      </c>
      <c r="I81" s="73" t="n">
        <v>822.89</v>
      </c>
      <c r="J81" s="73" t="n">
        <v>866.2</v>
      </c>
      <c r="K81" s="73" t="n"/>
      <c r="L81" s="73" t="n"/>
      <c r="M81" s="73" t="n"/>
      <c r="N81" s="73" t="inlineStr">
        <is>
          <t>21-MAR-24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1169528</v>
      </c>
      <c r="C82" s="73" t="n">
        <v>197</v>
      </c>
      <c r="D82" s="73" t="inlineStr">
        <is>
          <t>Inventario Cat. 3</t>
        </is>
      </c>
      <c r="E82" s="73" t="inlineStr">
        <is>
          <t>BAAAAAGADA</t>
        </is>
      </c>
      <c r="F82" s="73" t="n"/>
      <c r="G82" s="73">
        <f>IF(F82="","",VLOOKUP(F82,Codici!$A$2:$B$38,2,FALSE()))</f>
        <v/>
      </c>
      <c r="H82" s="73" t="inlineStr">
        <is>
          <t>Spaccalegna 11 TON a Scoppio ZANETTI Matricola t0560023060078568</t>
        </is>
      </c>
      <c r="I82" s="73" t="n">
        <v>2318</v>
      </c>
      <c r="J82" s="73" t="n">
        <v>2440</v>
      </c>
      <c r="K82" s="73" t="n"/>
      <c r="L82" s="73" t="n"/>
      <c r="M82" s="73" t="n"/>
      <c r="N82" s="73" t="inlineStr">
        <is>
          <t>08-APR-24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1169549</v>
      </c>
      <c r="C83" s="73" t="n">
        <v>198</v>
      </c>
      <c r="D83" s="73" t="inlineStr">
        <is>
          <t>Inventario Cat. 3</t>
        </is>
      </c>
      <c r="E83" s="73" t="inlineStr">
        <is>
          <t>BAAAAAGADA</t>
        </is>
      </c>
      <c r="F83" s="73" t="n"/>
      <c r="G83" s="73">
        <f>IF(F83="","",VLOOKUP(F83,Codici!$A$2:$B$38,2,FALSE()))</f>
        <v/>
      </c>
      <c r="H83" s="73" t="inlineStr">
        <is>
          <t>Spaccalegna 11 TON a Scoppio ZANETTI Matricola T0560021060217803</t>
        </is>
      </c>
      <c r="I83" s="73" t="n">
        <v>2318</v>
      </c>
      <c r="J83" s="73" t="n">
        <v>2440</v>
      </c>
      <c r="K83" s="73" t="n"/>
      <c r="L83" s="73" t="n"/>
      <c r="M83" s="73" t="n"/>
      <c r="N83" s="73" t="inlineStr">
        <is>
          <t>08-APR-24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1170013</v>
      </c>
      <c r="C84" s="73" t="n">
        <v>199</v>
      </c>
      <c r="D84" s="73" t="inlineStr">
        <is>
          <t>Inventario Cat. 3</t>
        </is>
      </c>
      <c r="E84" s="73" t="inlineStr">
        <is>
          <t>BACAAAAACA</t>
        </is>
      </c>
      <c r="F84" s="73" t="n"/>
      <c r="G84" s="73">
        <f>IF(F84="","",VLOOKUP(F84,Codici!$A$2:$B$38,2,FALSE()))</f>
        <v/>
      </c>
      <c r="H84" s="73" t="inlineStr">
        <is>
          <t>Motosega Husquarna 525PT5S Matricola 20223505285</t>
        </is>
      </c>
      <c r="I84" s="73" t="n">
        <v>555.1</v>
      </c>
      <c r="J84" s="73" t="n">
        <v>555.1</v>
      </c>
      <c r="K84" s="73" t="n"/>
      <c r="L84" s="73" t="n"/>
      <c r="M84" s="73" t="n"/>
      <c r="N84" s="73" t="inlineStr">
        <is>
          <t>08-APR-24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1170014</v>
      </c>
      <c r="C85" s="73" t="n">
        <v>200</v>
      </c>
      <c r="D85" s="73" t="inlineStr">
        <is>
          <t>Inventario Cat. 3</t>
        </is>
      </c>
      <c r="E85" s="73" t="inlineStr">
        <is>
          <t>BACAAAAACA</t>
        </is>
      </c>
      <c r="F85" s="73" t="n"/>
      <c r="G85" s="73">
        <f>IF(F85="","",VLOOKUP(F85,Codici!$A$2:$B$38,2,FALSE()))</f>
        <v/>
      </c>
      <c r="H85" s="73" t="inlineStr">
        <is>
          <t>Motosega Husquarna 525PT5S Matricola 20223505697</t>
        </is>
      </c>
      <c r="I85" s="73" t="n">
        <v>555.1</v>
      </c>
      <c r="J85" s="73" t="n">
        <v>555.1</v>
      </c>
      <c r="K85" s="73" t="n"/>
      <c r="L85" s="73" t="n"/>
      <c r="M85" s="73" t="n"/>
      <c r="N85" s="73" t="inlineStr">
        <is>
          <t>08-APR-24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1170015</v>
      </c>
      <c r="C86" s="73" t="n">
        <v>201</v>
      </c>
      <c r="D86" s="73" t="inlineStr">
        <is>
          <t>Inventario Cat. 3</t>
        </is>
      </c>
      <c r="E86" s="73" t="inlineStr">
        <is>
          <t>BACAAAAACA</t>
        </is>
      </c>
      <c r="F86" s="73" t="n"/>
      <c r="G86" s="73">
        <f>IF(F86="","",VLOOKUP(F86,Codici!$A$2:$B$38,2,FALSE()))</f>
        <v/>
      </c>
      <c r="H86" s="73" t="inlineStr">
        <is>
          <t>Motosega Husquarna 525PT5S Matricola 20223505514</t>
        </is>
      </c>
      <c r="I86" s="73" t="n">
        <v>555.1</v>
      </c>
      <c r="J86" s="73" t="n">
        <v>555.1</v>
      </c>
      <c r="K86" s="73" t="n"/>
      <c r="L86" s="73" t="n"/>
      <c r="M86" s="73" t="n"/>
      <c r="N86" s="73" t="inlineStr">
        <is>
          <t>08-APR-24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1170016</v>
      </c>
      <c r="C87" s="73" t="n">
        <v>202</v>
      </c>
      <c r="D87" s="73" t="inlineStr">
        <is>
          <t>Inventario Cat. 3</t>
        </is>
      </c>
      <c r="E87" s="73" t="inlineStr">
        <is>
          <t>BACAAAAACA</t>
        </is>
      </c>
      <c r="F87" s="73" t="n"/>
      <c r="G87" s="73">
        <f>IF(F87="","",VLOOKUP(F87,Codici!$A$2:$B$38,2,FALSE()))</f>
        <v/>
      </c>
      <c r="H87" s="73" t="inlineStr">
        <is>
          <t>Sramatore telescopico Husquarna 525PT5S Matricola 20240600063</t>
        </is>
      </c>
      <c r="I87" s="73" t="n">
        <v>1037</v>
      </c>
      <c r="J87" s="73" t="n">
        <v>1037</v>
      </c>
      <c r="K87" s="73" t="n"/>
      <c r="L87" s="73" t="n"/>
      <c r="M87" s="73" t="n"/>
      <c r="N87" s="73" t="inlineStr">
        <is>
          <t>08-APR-24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1171624</v>
      </c>
      <c r="C88" s="73" t="n">
        <v>203</v>
      </c>
      <c r="D88" s="73" t="inlineStr">
        <is>
          <t>Inventario Cat. 3</t>
        </is>
      </c>
      <c r="E88" s="73" t="inlineStr">
        <is>
          <t>BAAAAAGADA</t>
        </is>
      </c>
      <c r="F88" s="73" t="n"/>
      <c r="G88" s="73">
        <f>IF(F88="","",VLOOKUP(F88,Codici!$A$2:$B$38,2,FALSE()))</f>
        <v/>
      </c>
      <c r="H88" s="73" t="inlineStr">
        <is>
          <t>Trattrice Agricola DURSO Ufo 200 Matricola 1U1108 Targa BY798S</t>
        </is>
      </c>
      <c r="I88" s="73" t="n">
        <v>17859.99</v>
      </c>
      <c r="J88" s="73" t="n">
        <v>18799.99</v>
      </c>
      <c r="K88" s="73" t="n"/>
      <c r="L88" s="73" t="n"/>
      <c r="M88" s="73" t="n"/>
      <c r="N88" s="73" t="inlineStr">
        <is>
          <t>05-GIU-24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1171638</v>
      </c>
      <c r="C89" s="73" t="n">
        <v>204</v>
      </c>
      <c r="D89" s="73" t="inlineStr">
        <is>
          <t>Inventario Cat. 3</t>
        </is>
      </c>
      <c r="E89" s="73" t="inlineStr">
        <is>
          <t>BAAAAAGADA</t>
        </is>
      </c>
      <c r="F89" s="73" t="n"/>
      <c r="G89" s="73">
        <f>IF(F89="","",VLOOKUP(F89,Codici!$A$2:$B$38,2,FALSE()))</f>
        <v/>
      </c>
      <c r="H89" s="73" t="inlineStr">
        <is>
          <t>Spaccalegna professionale SL11600T Zanetti 4T</t>
        </is>
      </c>
      <c r="I89" s="73" t="n">
        <v>2318</v>
      </c>
      <c r="J89" s="73" t="n">
        <v>2440</v>
      </c>
      <c r="K89" s="73" t="n"/>
      <c r="L89" s="73" t="n"/>
      <c r="M89" s="73" t="n"/>
      <c r="N89" s="73" t="inlineStr">
        <is>
          <t>06-GIU-24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1171657</v>
      </c>
      <c r="C90" s="73" t="n">
        <v>205</v>
      </c>
      <c r="D90" s="73" t="inlineStr">
        <is>
          <t>Inventario Cat. 3</t>
        </is>
      </c>
      <c r="E90" s="73" t="inlineStr">
        <is>
          <t>BAAAAAGAEA</t>
        </is>
      </c>
      <c r="F90" s="73" t="n"/>
      <c r="G90" s="73">
        <f>IF(F90="","",VLOOKUP(F90,Codici!$A$2:$B$38,2,FALSE()))</f>
        <v/>
      </c>
      <c r="H90" s="73" t="inlineStr">
        <is>
          <t>Soffiatore BLOWER EFCO Sa 9010 Matricola 5491230154</t>
        </is>
      </c>
      <c r="I90" s="73" t="n">
        <v>503.5</v>
      </c>
      <c r="J90" s="73" t="n">
        <v>530</v>
      </c>
      <c r="K90" s="73" t="n"/>
      <c r="L90" s="73" t="n"/>
      <c r="M90" s="73" t="n"/>
      <c r="N90" s="73" t="inlineStr">
        <is>
          <t>14-GIU-24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1171658</v>
      </c>
      <c r="C91" s="73" t="n">
        <v>206</v>
      </c>
      <c r="D91" s="73" t="inlineStr">
        <is>
          <t>Inventario Cat. 3</t>
        </is>
      </c>
      <c r="E91" s="73" t="inlineStr">
        <is>
          <t>BAAAAAGAEA</t>
        </is>
      </c>
      <c r="F91" s="73" t="n"/>
      <c r="G91" s="73">
        <f>IF(F91="","",VLOOKUP(F91,Codici!$A$2:$B$38,2,FALSE()))</f>
        <v/>
      </c>
      <c r="H91" s="73" t="inlineStr">
        <is>
          <t>Decespugliatore EFCO 5300T Matricola 2841220078</t>
        </is>
      </c>
      <c r="I91" s="73" t="n">
        <v>522.5</v>
      </c>
      <c r="J91" s="73" t="n">
        <v>550</v>
      </c>
      <c r="K91" s="73" t="n"/>
      <c r="L91" s="73" t="n"/>
      <c r="M91" s="73" t="n"/>
      <c r="N91" s="73" t="inlineStr">
        <is>
          <t>14-GIU-24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1171659</v>
      </c>
      <c r="C92" s="73" t="n">
        <v>207</v>
      </c>
      <c r="D92" s="73" t="inlineStr">
        <is>
          <t>Inventario Cat. 3</t>
        </is>
      </c>
      <c r="E92" s="73" t="inlineStr">
        <is>
          <t>BAAAAAGAEA</t>
        </is>
      </c>
      <c r="F92" s="73" t="n"/>
      <c r="G92" s="73">
        <f>IF(F92="","",VLOOKUP(F92,Codici!$A$2:$B$38,2,FALSE()))</f>
        <v/>
      </c>
      <c r="H92" s="73" t="inlineStr">
        <is>
          <t>Decespugliatore EFCO 5300T Matricola 2840410100</t>
        </is>
      </c>
      <c r="I92" s="73" t="n">
        <v>522.5</v>
      </c>
      <c r="J92" s="73" t="n">
        <v>550</v>
      </c>
      <c r="K92" s="73" t="n"/>
      <c r="L92" s="73" t="n"/>
      <c r="M92" s="73" t="n"/>
      <c r="N92" s="73" t="inlineStr">
        <is>
          <t>14-GIU-24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1171663</v>
      </c>
      <c r="C93" s="73" t="n">
        <v>208</v>
      </c>
      <c r="D93" s="73" t="inlineStr">
        <is>
          <t>Inventario Cat. 3</t>
        </is>
      </c>
      <c r="E93" s="73" t="inlineStr">
        <is>
          <t>BACAAAAACA</t>
        </is>
      </c>
      <c r="F93" s="73" t="n"/>
      <c r="G93" s="73">
        <f>IF(F93="","",VLOOKUP(F93,Codici!$A$2:$B$38,2,FALSE()))</f>
        <v/>
      </c>
      <c r="H93" s="73" t="inlineStr">
        <is>
          <t>Soffiatore BLOWER EFCO SA 9010 Matricola 5491230155</t>
        </is>
      </c>
      <c r="I93" s="73" t="n">
        <v>530</v>
      </c>
      <c r="J93" s="73" t="n">
        <v>530</v>
      </c>
      <c r="K93" s="73" t="n"/>
      <c r="L93" s="73" t="n"/>
      <c r="M93" s="73" t="n"/>
      <c r="N93" s="73" t="inlineStr">
        <is>
          <t>14-GIU-24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1171940</v>
      </c>
      <c r="C94" s="73" t="n">
        <v>209</v>
      </c>
      <c r="D94" s="73" t="inlineStr">
        <is>
          <t>Inventario Cat. 3</t>
        </is>
      </c>
      <c r="E94" s="73" t="inlineStr">
        <is>
          <t>BAAAAAGADA</t>
        </is>
      </c>
      <c r="F94" s="73" t="n"/>
      <c r="G94" s="73">
        <f>IF(F94="","",VLOOKUP(F94,Codici!$A$2:$B$38,2,FALSE()))</f>
        <v/>
      </c>
      <c r="H94" s="73" t="inlineStr">
        <is>
          <t>Motosega HVA 550XP Matricola 20224101471</t>
        </is>
      </c>
      <c r="I94" s="73" t="n">
        <v>850</v>
      </c>
      <c r="J94" s="73" t="n">
        <v>850</v>
      </c>
      <c r="K94" s="73" t="n"/>
      <c r="L94" s="73" t="n"/>
      <c r="M94" s="73" t="n"/>
      <c r="N94" s="73" t="inlineStr">
        <is>
          <t>10-LUG-24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1171941</v>
      </c>
      <c r="C95" s="73" t="n">
        <v>210</v>
      </c>
      <c r="D95" s="73" t="inlineStr">
        <is>
          <t>Inventario Cat. 3</t>
        </is>
      </c>
      <c r="E95" s="73" t="inlineStr">
        <is>
          <t>BAAAAAGADA</t>
        </is>
      </c>
      <c r="F95" s="73" t="n"/>
      <c r="G95" s="73">
        <f>IF(F95="","",VLOOKUP(F95,Codici!$A$2:$B$38,2,FALSE()))</f>
        <v/>
      </c>
      <c r="H95" s="73" t="inlineStr">
        <is>
          <t>Decespugliatore EFCO 5300T Matricola 2842470012</t>
        </is>
      </c>
      <c r="I95" s="73" t="n">
        <v>745</v>
      </c>
      <c r="J95" s="73" t="n">
        <v>745</v>
      </c>
      <c r="K95" s="73" t="n"/>
      <c r="L95" s="73" t="n"/>
      <c r="M95" s="73" t="n"/>
      <c r="N95" s="73" t="inlineStr">
        <is>
          <t>10-LUG-24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1171942</v>
      </c>
      <c r="C96" s="73" t="n">
        <v>211</v>
      </c>
      <c r="D96" s="73" t="inlineStr">
        <is>
          <t>Inventario Cat. 3</t>
        </is>
      </c>
      <c r="E96" s="73" t="inlineStr">
        <is>
          <t>BAAAAAGADA</t>
        </is>
      </c>
      <c r="F96" s="73" t="n"/>
      <c r="G96" s="73">
        <f>IF(F96="","",VLOOKUP(F96,Codici!$A$2:$B$38,2,FALSE()))</f>
        <v/>
      </c>
      <c r="H96" s="73" t="inlineStr">
        <is>
          <t>Decespugliatore EFCO 5300T Matricola 2842480008</t>
        </is>
      </c>
      <c r="I96" s="73" t="n">
        <v>745</v>
      </c>
      <c r="J96" s="73" t="n">
        <v>745</v>
      </c>
      <c r="K96" s="73" t="n"/>
      <c r="L96" s="73" t="n"/>
      <c r="M96" s="73" t="n"/>
      <c r="N96" s="73" t="inlineStr">
        <is>
          <t>10-LUG-24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1171943</v>
      </c>
      <c r="C97" s="73" t="n">
        <v>212</v>
      </c>
      <c r="D97" s="73" t="inlineStr">
        <is>
          <t>Inventario Cat. 3</t>
        </is>
      </c>
      <c r="E97" s="73" t="inlineStr">
        <is>
          <t>BAAAAAGADA</t>
        </is>
      </c>
      <c r="F97" s="73" t="n"/>
      <c r="G97" s="73">
        <f>IF(F97="","",VLOOKUP(F97,Codici!$A$2:$B$38,2,FALSE()))</f>
        <v/>
      </c>
      <c r="H97" s="73" t="inlineStr">
        <is>
          <t>Decespugliatore EFCO 5300T Matricola 2842480001</t>
        </is>
      </c>
      <c r="I97" s="73" t="n">
        <v>745</v>
      </c>
      <c r="J97" s="73" t="n">
        <v>745</v>
      </c>
      <c r="K97" s="73" t="n"/>
      <c r="L97" s="73" t="n"/>
      <c r="M97" s="73" t="n"/>
      <c r="N97" s="73" t="inlineStr">
        <is>
          <t>10-LUG-24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1171944</v>
      </c>
      <c r="C98" s="73" t="n">
        <v>213</v>
      </c>
      <c r="D98" s="73" t="inlineStr">
        <is>
          <t>Inventario Cat. 3</t>
        </is>
      </c>
      <c r="E98" s="73" t="inlineStr">
        <is>
          <t>BAAAAAGADA</t>
        </is>
      </c>
      <c r="F98" s="73" t="n"/>
      <c r="G98" s="73">
        <f>IF(F98="","",VLOOKUP(F98,Codici!$A$2:$B$38,2,FALSE()))</f>
        <v/>
      </c>
      <c r="H98" s="73" t="inlineStr">
        <is>
          <t>Decespugliatore EFCO 5300T Matricola 2842480006</t>
        </is>
      </c>
      <c r="I98" s="73" t="n">
        <v>745</v>
      </c>
      <c r="J98" s="73" t="n">
        <v>745</v>
      </c>
      <c r="K98" s="73" t="n"/>
      <c r="L98" s="73" t="n"/>
      <c r="M98" s="73" t="n"/>
      <c r="N98" s="73" t="inlineStr">
        <is>
          <t>10-LUG-24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1171945</v>
      </c>
      <c r="C99" s="73" t="n">
        <v>214</v>
      </c>
      <c r="D99" s="73" t="inlineStr">
        <is>
          <t>Inventario Cat. 3</t>
        </is>
      </c>
      <c r="E99" s="73" t="inlineStr">
        <is>
          <t>BAAAAAGADA</t>
        </is>
      </c>
      <c r="F99" s="73" t="n"/>
      <c r="G99" s="73">
        <f>IF(F99="","",VLOOKUP(F99,Codici!$A$2:$B$38,2,FALSE()))</f>
        <v/>
      </c>
      <c r="H99" s="73" t="inlineStr">
        <is>
          <t>Potatore telescopico EFCO PTX2710-10 Matricola 8591370034</t>
        </is>
      </c>
      <c r="I99" s="73" t="n">
        <v>750</v>
      </c>
      <c r="J99" s="73" t="n">
        <v>750</v>
      </c>
      <c r="K99" s="73" t="n"/>
      <c r="L99" s="73" t="n"/>
      <c r="M99" s="73" t="n"/>
      <c r="N99" s="73" t="inlineStr">
        <is>
          <t>10-LUG-24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1171948</v>
      </c>
      <c r="C100" s="73" t="n">
        <v>215</v>
      </c>
      <c r="D100" s="73" t="inlineStr">
        <is>
          <t>Inventario Cat. 3</t>
        </is>
      </c>
      <c r="E100" s="73" t="inlineStr">
        <is>
          <t>BAAAAAGAEA</t>
        </is>
      </c>
      <c r="F100" s="73" t="n"/>
      <c r="G100" s="73">
        <f>IF(F100="","",VLOOKUP(F100,Codici!$A$2:$B$38,2,FALSE()))</f>
        <v/>
      </c>
      <c r="H100" s="73" t="inlineStr">
        <is>
          <t>Motosega HVA 550XP Matricola 20224101453</t>
        </is>
      </c>
      <c r="I100" s="73" t="n">
        <v>850</v>
      </c>
      <c r="J100" s="73" t="n">
        <v>850</v>
      </c>
      <c r="K100" s="73" t="n"/>
      <c r="L100" s="73" t="n"/>
      <c r="M100" s="73" t="n"/>
      <c r="N100" s="73" t="inlineStr">
        <is>
          <t>10-LUG-24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1171949</v>
      </c>
      <c r="C101" s="73" t="n">
        <v>216</v>
      </c>
      <c r="D101" s="73" t="inlineStr">
        <is>
          <t>Inventario Cat. 3</t>
        </is>
      </c>
      <c r="E101" s="73" t="inlineStr">
        <is>
          <t>BAAAAAGAEA</t>
        </is>
      </c>
      <c r="F101" s="73" t="n"/>
      <c r="G101" s="73">
        <f>IF(F101="","",VLOOKUP(F101,Codici!$A$2:$B$38,2,FALSE()))</f>
        <v/>
      </c>
      <c r="H101" s="73" t="inlineStr">
        <is>
          <t>Decespugliatore EFCO 5300T Matricola 2842480013</t>
        </is>
      </c>
      <c r="I101" s="73" t="n">
        <v>745</v>
      </c>
      <c r="J101" s="73" t="n">
        <v>745</v>
      </c>
      <c r="K101" s="73" t="n"/>
      <c r="L101" s="73" t="n"/>
      <c r="M101" s="73" t="n"/>
      <c r="N101" s="73" t="inlineStr">
        <is>
          <t>10-LUG-24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1171950</v>
      </c>
      <c r="C102" s="73" t="n">
        <v>217</v>
      </c>
      <c r="D102" s="73" t="inlineStr">
        <is>
          <t>Inventario Cat. 3</t>
        </is>
      </c>
      <c r="E102" s="73" t="inlineStr">
        <is>
          <t>BAAAAAGAEA</t>
        </is>
      </c>
      <c r="F102" s="73" t="n"/>
      <c r="G102" s="73">
        <f>IF(F102="","",VLOOKUP(F102,Codici!$A$2:$B$38,2,FALSE()))</f>
        <v/>
      </c>
      <c r="H102" s="73" t="inlineStr">
        <is>
          <t>Decespugliatore EFCO 5300T Matricola 2842470022</t>
        </is>
      </c>
      <c r="I102" s="73" t="n">
        <v>745</v>
      </c>
      <c r="J102" s="73" t="n">
        <v>745</v>
      </c>
      <c r="K102" s="73" t="n"/>
      <c r="L102" s="73" t="n"/>
      <c r="M102" s="73" t="n"/>
      <c r="N102" s="73" t="inlineStr">
        <is>
          <t>10-LUG-24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1171951</v>
      </c>
      <c r="C103" s="73" t="n">
        <v>218</v>
      </c>
      <c r="D103" s="73" t="inlineStr">
        <is>
          <t>Inventario Cat. 3</t>
        </is>
      </c>
      <c r="E103" s="73" t="inlineStr">
        <is>
          <t>BAAAAAGAEA</t>
        </is>
      </c>
      <c r="F103" s="73" t="n"/>
      <c r="G103" s="73">
        <f>IF(F103="","",VLOOKUP(F103,Codici!$A$2:$B$38,2,FALSE()))</f>
        <v/>
      </c>
      <c r="H103" s="73" t="inlineStr">
        <is>
          <t>Potatore telescopico EFCO PTX 2710-10 Matricola 8594100033</t>
        </is>
      </c>
      <c r="I103" s="73" t="n">
        <v>750</v>
      </c>
      <c r="J103" s="73" t="n">
        <v>750</v>
      </c>
      <c r="K103" s="73" t="n"/>
      <c r="L103" s="73" t="n"/>
      <c r="M103" s="73" t="n"/>
      <c r="N103" s="73" t="inlineStr">
        <is>
          <t>10-LUG-24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1171953</v>
      </c>
      <c r="C104" s="73" t="n">
        <v>219</v>
      </c>
      <c r="D104" s="73" t="inlineStr">
        <is>
          <t>Inventario Cat. 3</t>
        </is>
      </c>
      <c r="E104" s="73" t="inlineStr">
        <is>
          <t>BAAAAAGAEA</t>
        </is>
      </c>
      <c r="F104" s="73" t="n"/>
      <c r="G104" s="73">
        <f>IF(F104="","",VLOOKUP(F104,Codici!$A$2:$B$38,2,FALSE()))</f>
        <v/>
      </c>
      <c r="H104" s="73" t="inlineStr">
        <is>
          <t>Sega elettrica Nativa SAW Matricola 7101221318</t>
        </is>
      </c>
      <c r="I104" s="73" t="n">
        <v>600</v>
      </c>
      <c r="J104" s="73" t="n">
        <v>600</v>
      </c>
      <c r="K104" s="73" t="n"/>
      <c r="L104" s="73" t="n"/>
      <c r="M104" s="73" t="n"/>
      <c r="N104" s="73" t="inlineStr">
        <is>
          <t>10-LUG-24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1171954</v>
      </c>
      <c r="C105" s="73" t="n">
        <v>220</v>
      </c>
      <c r="D105" s="73" t="inlineStr">
        <is>
          <t>Inventario Cat. 3</t>
        </is>
      </c>
      <c r="E105" s="73" t="inlineStr">
        <is>
          <t>BAAAAAGAEA</t>
        </is>
      </c>
      <c r="F105" s="73" t="n"/>
      <c r="G105" s="73">
        <f>IF(F105="","",VLOOKUP(F105,Codici!$A$2:$B$38,2,FALSE()))</f>
        <v/>
      </c>
      <c r="H105" s="73" t="inlineStr">
        <is>
          <t>Decespugliatore EFCO 5300T Matricola 2842470017</t>
        </is>
      </c>
      <c r="I105" s="73" t="n">
        <v>745</v>
      </c>
      <c r="J105" s="73" t="n">
        <v>745</v>
      </c>
      <c r="K105" s="73" t="n"/>
      <c r="L105" s="73" t="n"/>
      <c r="M105" s="73" t="n"/>
      <c r="N105" s="73" t="inlineStr">
        <is>
          <t>10-LUG-24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1171955</v>
      </c>
      <c r="C106" s="73" t="n">
        <v>221</v>
      </c>
      <c r="D106" s="73" t="inlineStr">
        <is>
          <t>Inventario Cat. 3</t>
        </is>
      </c>
      <c r="E106" s="73" t="inlineStr">
        <is>
          <t>BAAAAAGAEA</t>
        </is>
      </c>
      <c r="F106" s="73" t="n"/>
      <c r="G106" s="73">
        <f>IF(F106="","",VLOOKUP(F106,Codici!$A$2:$B$38,2,FALSE()))</f>
        <v/>
      </c>
      <c r="H106" s="73" t="inlineStr">
        <is>
          <t>Decespugliatore EFCO 5300T Matricola 2842470010</t>
        </is>
      </c>
      <c r="I106" s="73" t="n">
        <v>745</v>
      </c>
      <c r="J106" s="73" t="n">
        <v>745</v>
      </c>
      <c r="K106" s="73" t="n"/>
      <c r="L106" s="73" t="n"/>
      <c r="M106" s="73" t="n"/>
      <c r="N106" s="73" t="inlineStr">
        <is>
          <t>10-LUG-24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1172108</v>
      </c>
      <c r="C107" s="73" t="n">
        <v>222</v>
      </c>
      <c r="D107" s="73" t="inlineStr">
        <is>
          <t>Inventario Cat. 3</t>
        </is>
      </c>
      <c r="E107" s="73" t="inlineStr">
        <is>
          <t>BAAAAAGAEA</t>
        </is>
      </c>
      <c r="F107" s="73" t="n"/>
      <c r="G107" s="73">
        <f>IF(F107="","",VLOOKUP(F107,Codici!$A$2:$B$38,2,FALSE()))</f>
        <v/>
      </c>
      <c r="H107" s="73" t="inlineStr">
        <is>
          <t>Motosega STHIL MS261 Cm 45 Matricola 190868668</t>
        </is>
      </c>
      <c r="I107" s="73" t="n">
        <v>878.4</v>
      </c>
      <c r="J107" s="73" t="n">
        <v>878.4</v>
      </c>
      <c r="K107" s="73" t="n"/>
      <c r="L107" s="73" t="n"/>
      <c r="M107" s="73" t="n"/>
      <c r="N107" s="73" t="inlineStr">
        <is>
          <t>17-LUG-24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1172109</v>
      </c>
      <c r="C108" s="73" t="n">
        <v>223</v>
      </c>
      <c r="D108" s="73" t="inlineStr">
        <is>
          <t>Inventario Cat. 3</t>
        </is>
      </c>
      <c r="E108" s="73" t="inlineStr">
        <is>
          <t>BAAAAAGAEA</t>
        </is>
      </c>
      <c r="F108" s="73" t="n"/>
      <c r="G108" s="73">
        <f>IF(F108="","",VLOOKUP(F108,Codici!$A$2:$B$38,2,FALSE()))</f>
        <v/>
      </c>
      <c r="H108" s="73" t="inlineStr">
        <is>
          <t>Motosega STHIL MS261 Cm 45 Matricola 190504717</t>
        </is>
      </c>
      <c r="I108" s="73" t="n">
        <v>878.4</v>
      </c>
      <c r="J108" s="73" t="n">
        <v>878.4</v>
      </c>
      <c r="K108" s="73" t="n"/>
      <c r="L108" s="73" t="n"/>
      <c r="M108" s="73" t="n"/>
      <c r="N108" s="73" t="inlineStr">
        <is>
          <t>17-LUG-24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1172110</v>
      </c>
      <c r="C109" s="73" t="n">
        <v>224</v>
      </c>
      <c r="D109" s="73" t="inlineStr">
        <is>
          <t>Inventario Cat. 3</t>
        </is>
      </c>
      <c r="E109" s="73" t="inlineStr">
        <is>
          <t>BAAAAAGAEA</t>
        </is>
      </c>
      <c r="F109" s="73" t="n"/>
      <c r="G109" s="73">
        <f>IF(F109="","",VLOOKUP(F109,Codici!$A$2:$B$38,2,FALSE()))</f>
        <v/>
      </c>
      <c r="H109" s="73" t="inlineStr">
        <is>
          <t>Motosega STHIL MS261 Cm 45 Matricola 190868633</t>
        </is>
      </c>
      <c r="I109" s="73" t="n">
        <v>878.4</v>
      </c>
      <c r="J109" s="73" t="n">
        <v>878.4</v>
      </c>
      <c r="K109" s="73" t="n"/>
      <c r="L109" s="73" t="n"/>
      <c r="M109" s="73" t="n"/>
      <c r="N109" s="73" t="inlineStr">
        <is>
          <t>17-LUG-24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1172111</v>
      </c>
      <c r="C110" s="73" t="n">
        <v>225</v>
      </c>
      <c r="D110" s="73" t="inlineStr">
        <is>
          <t>Inventario Cat. 3</t>
        </is>
      </c>
      <c r="E110" s="73" t="inlineStr">
        <is>
          <t>BAAAAAGAEA</t>
        </is>
      </c>
      <c r="F110" s="73" t="n"/>
      <c r="G110" s="73">
        <f>IF(F110="","",VLOOKUP(F110,Codici!$A$2:$B$38,2,FALSE()))</f>
        <v/>
      </c>
      <c r="H110" s="73" t="inlineStr">
        <is>
          <t>Trivella STHIL BT 131 completa di accessori Matricola 531232571</t>
        </is>
      </c>
      <c r="I110" s="73" t="n">
        <v>1510.36</v>
      </c>
      <c r="J110" s="73" t="n">
        <v>1510.36</v>
      </c>
      <c r="K110" s="73" t="n"/>
      <c r="L110" s="73" t="n"/>
      <c r="M110" s="73" t="n"/>
      <c r="N110" s="73" t="inlineStr">
        <is>
          <t>17-LUG-24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1172833</v>
      </c>
      <c r="C111" s="73" t="n">
        <v>226</v>
      </c>
      <c r="D111" s="73" t="inlineStr">
        <is>
          <t>Inventario Cat. 3</t>
        </is>
      </c>
      <c r="E111" s="73" t="inlineStr">
        <is>
          <t>BAAAAAGADA</t>
        </is>
      </c>
      <c r="F111" s="73" t="n"/>
      <c r="G111" s="73">
        <f>IF(F111="","",VLOOKUP(F111,Codici!$A$2:$B$38,2,FALSE()))</f>
        <v/>
      </c>
      <c r="H111" s="73" t="inlineStr">
        <is>
          <t>Impianto Fotovoltaico 3kw 24volt Composto da n.8 pannelli matricola 66EU231312095601779-1535-1875-1897-1933-1937-1939-0938 + n.01 Inverter matricola 2306180014 + n. 01 Regolatore di carica matricola 2303280065 + n. 01 Pcco batterie matricola Y221207C50061</t>
        </is>
      </c>
      <c r="I111" s="73" t="n">
        <v>6100</v>
      </c>
      <c r="J111" s="73" t="n">
        <v>6100</v>
      </c>
      <c r="K111" s="73" t="n"/>
      <c r="L111" s="73" t="n"/>
      <c r="M111" s="73" t="n"/>
      <c r="N111" s="73" t="inlineStr">
        <is>
          <t>11-SET-24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1172834</v>
      </c>
      <c r="C112" s="73" t="n">
        <v>227</v>
      </c>
      <c r="D112" s="73" t="inlineStr">
        <is>
          <t>Inventario Cat. 3</t>
        </is>
      </c>
      <c r="E112" s="73" t="inlineStr">
        <is>
          <t>BAAAAAGADA</t>
        </is>
      </c>
      <c r="F112" s="73" t="n"/>
      <c r="G112" s="73">
        <f>IF(F112="","",VLOOKUP(F112,Codici!$A$2:$B$38,2,FALSE()))</f>
        <v/>
      </c>
      <c r="H112" s="73" t="inlineStr">
        <is>
          <t>Impianto Fotovoltaico 3kw 24volt Composto da n.8 pannelli matricola 66EU231312095601662-1639-1699-1708-1707-1709-1821-0549 + n.01 Regolatore di carica matricola 2303280078 + n. 01 Inverter matricola 2306180015 + n. 01 Pacco batterie matricola Y221207C50240</t>
        </is>
      </c>
      <c r="I112" s="73" t="n">
        <v>6100</v>
      </c>
      <c r="J112" s="73" t="n">
        <v>6100</v>
      </c>
      <c r="K112" s="73" t="n"/>
      <c r="L112" s="73" t="n"/>
      <c r="M112" s="73" t="n"/>
      <c r="N112" s="73" t="inlineStr">
        <is>
          <t>11-SET-24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1173753</v>
      </c>
      <c r="C113" s="73" t="n">
        <v>228</v>
      </c>
      <c r="D113" s="73" t="inlineStr">
        <is>
          <t>Inventario Cat. 3</t>
        </is>
      </c>
      <c r="E113" s="73" t="inlineStr">
        <is>
          <t>BAAAAAGAEA</t>
        </is>
      </c>
      <c r="F113" s="73" t="n"/>
      <c r="G113" s="73">
        <f>IF(F113="","",VLOOKUP(F113,Codici!$A$2:$B$38,2,FALSE()))</f>
        <v/>
      </c>
      <c r="H113" s="73" t="inlineStr">
        <is>
          <t>Saldatrice D-MIG 530S Lab 1x230V 50-60HZ Matricola 118435</t>
        </is>
      </c>
      <c r="I113" s="73" t="n">
        <v>1150</v>
      </c>
      <c r="J113" s="73" t="n">
        <v>1150</v>
      </c>
      <c r="K113" s="73" t="n"/>
      <c r="L113" s="73" t="n"/>
      <c r="M113" s="73" t="n"/>
      <c r="N113" s="73" t="inlineStr">
        <is>
          <t>23-OTT-24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1174990</v>
      </c>
      <c r="C114" s="73" t="n">
        <v>229</v>
      </c>
      <c r="D114" s="73" t="inlineStr">
        <is>
          <t>Inventario Cat. 3</t>
        </is>
      </c>
      <c r="E114" s="73" t="inlineStr">
        <is>
          <t>BAAAAAGADA</t>
        </is>
      </c>
      <c r="F114" s="73" t="n"/>
      <c r="G114" s="73">
        <f>IF(F114="","",VLOOKUP(F114,Codici!$A$2:$B$38,2,FALSE()))</f>
        <v/>
      </c>
      <c r="H114" s="73" t="inlineStr">
        <is>
          <t>Tranciasarmenti TFB2000 Mazze Matricola Telaio 1002616092303752</t>
        </is>
      </c>
      <c r="I114" s="73" t="n">
        <v>7382.43</v>
      </c>
      <c r="J114" s="73" t="n">
        <v>7382.43</v>
      </c>
      <c r="K114" s="73" t="n"/>
      <c r="L114" s="73" t="n"/>
      <c r="M114" s="73" t="n"/>
      <c r="N114" s="73" t="inlineStr">
        <is>
          <t>22-NOV-24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1175383</v>
      </c>
      <c r="C115" s="73" t="n">
        <v>230</v>
      </c>
      <c r="D115" s="73" t="inlineStr">
        <is>
          <t>Inventario Cat. 3</t>
        </is>
      </c>
      <c r="E115" s="73" t="inlineStr">
        <is>
          <t>BACAAAAACA</t>
        </is>
      </c>
      <c r="F115" s="73" t="n"/>
      <c r="G115" s="73">
        <f>IF(F115="","",VLOOKUP(F115,Codici!$A$2:$B$38,2,FALSE()))</f>
        <v/>
      </c>
      <c r="H115" s="73" t="inlineStr">
        <is>
          <t>Compressore Lt.100 MK 102N-90-2M 23050Rosso Matricola 5751750007</t>
        </is>
      </c>
      <c r="I115" s="73" t="n">
        <v>510.57</v>
      </c>
      <c r="J115" s="73" t="n">
        <v>510.57</v>
      </c>
      <c r="K115" s="73" t="n"/>
      <c r="L115" s="73" t="n"/>
      <c r="M115" s="73" t="n"/>
      <c r="N115" s="73" t="inlineStr">
        <is>
          <t>02-DIC-24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1175562</v>
      </c>
      <c r="C116" s="73" t="n">
        <v>231</v>
      </c>
      <c r="D116" s="73" t="inlineStr">
        <is>
          <t>Inventario Cat. 3</t>
        </is>
      </c>
      <c r="E116" s="73" t="inlineStr">
        <is>
          <t>BAAAAAGADA</t>
        </is>
      </c>
      <c r="F116" s="73" t="n"/>
      <c r="G116" s="73">
        <f>IF(F116="","",VLOOKUP(F116,Codici!$A$2:$B$38,2,FALSE()))</f>
        <v/>
      </c>
      <c r="H116" s="73" t="inlineStr">
        <is>
          <t>Decespugliatore STIHL FS 461 Matricola 196025048</t>
        </is>
      </c>
      <c r="I116" s="73" t="n">
        <v>854</v>
      </c>
      <c r="J116" s="73" t="n">
        <v>854</v>
      </c>
      <c r="K116" s="73" t="n"/>
      <c r="L116" s="73" t="n"/>
      <c r="M116" s="73" t="n"/>
      <c r="N116" s="73" t="inlineStr">
        <is>
          <t>04-DIC-24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1175563</v>
      </c>
      <c r="C117" s="73" t="n">
        <v>232</v>
      </c>
      <c r="D117" s="73" t="inlineStr">
        <is>
          <t>Inventario Cat. 3</t>
        </is>
      </c>
      <c r="E117" s="73" t="inlineStr">
        <is>
          <t>BAAAAAGADA</t>
        </is>
      </c>
      <c r="F117" s="73" t="n"/>
      <c r="G117" s="73">
        <f>IF(F117="","",VLOOKUP(F117,Codici!$A$2:$B$38,2,FALSE()))</f>
        <v/>
      </c>
      <c r="H117" s="73" t="inlineStr">
        <is>
          <t>Decespugliatore STIHL FS 461 Matricola 196025052</t>
        </is>
      </c>
      <c r="I117" s="73" t="n">
        <v>854</v>
      </c>
      <c r="J117" s="73" t="n">
        <v>854</v>
      </c>
      <c r="K117" s="73" t="n"/>
      <c r="L117" s="73" t="n"/>
      <c r="M117" s="73" t="n"/>
      <c r="N117" s="73" t="inlineStr">
        <is>
          <t>04-DIC-24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1175564</v>
      </c>
      <c r="C118" s="73" t="n">
        <v>233</v>
      </c>
      <c r="D118" s="73" t="inlineStr">
        <is>
          <t>Inventario Cat. 3</t>
        </is>
      </c>
      <c r="E118" s="73" t="inlineStr">
        <is>
          <t>BAAAAAGADA</t>
        </is>
      </c>
      <c r="F118" s="73" t="n"/>
      <c r="G118" s="73">
        <f>IF(F118="","",VLOOKUP(F118,Codici!$A$2:$B$38,2,FALSE()))</f>
        <v/>
      </c>
      <c r="H118" s="73" t="inlineStr">
        <is>
          <t>Decespugliatore STIHL FS 461 Matricola 196025061</t>
        </is>
      </c>
      <c r="I118" s="73" t="n">
        <v>854</v>
      </c>
      <c r="J118" s="73" t="n">
        <v>854</v>
      </c>
      <c r="K118" s="73" t="n"/>
      <c r="L118" s="73" t="n"/>
      <c r="M118" s="73" t="n"/>
      <c r="N118" s="73" t="inlineStr">
        <is>
          <t>04-DIC-24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1175565</v>
      </c>
      <c r="C119" s="73" t="n">
        <v>234</v>
      </c>
      <c r="D119" s="73" t="inlineStr">
        <is>
          <t>Inventario Cat. 3</t>
        </is>
      </c>
      <c r="E119" s="73" t="inlineStr">
        <is>
          <t>BAAAAAGADA</t>
        </is>
      </c>
      <c r="F119" s="73" t="n"/>
      <c r="G119" s="73">
        <f>IF(F119="","",VLOOKUP(F119,Codici!$A$2:$B$38,2,FALSE()))</f>
        <v/>
      </c>
      <c r="H119" s="73" t="inlineStr">
        <is>
          <t>Decespugliatore STIHL FS 461 Matricola 196025062</t>
        </is>
      </c>
      <c r="I119" s="73" t="n">
        <v>854</v>
      </c>
      <c r="J119" s="73" t="n">
        <v>854</v>
      </c>
      <c r="K119" s="73" t="n"/>
      <c r="L119" s="73" t="n"/>
      <c r="M119" s="73" t="n"/>
      <c r="N119" s="73" t="inlineStr">
        <is>
          <t>04-DIC-24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1175570</v>
      </c>
      <c r="C120" s="73" t="n">
        <v>235</v>
      </c>
      <c r="D120" s="73" t="inlineStr">
        <is>
          <t>Inventario Cat. 3</t>
        </is>
      </c>
      <c r="E120" s="73" t="inlineStr">
        <is>
          <t>BAAAAAGADA</t>
        </is>
      </c>
      <c r="F120" s="73" t="n"/>
      <c r="G120" s="73">
        <f>IF(F120="","",VLOOKUP(F120,Codici!$A$2:$B$38,2,FALSE()))</f>
        <v/>
      </c>
      <c r="H120" s="73" t="inlineStr">
        <is>
          <t>Decespugliatore STIHL FS 461 Matricola 192607894</t>
        </is>
      </c>
      <c r="I120" s="73" t="n">
        <v>854</v>
      </c>
      <c r="J120" s="73" t="n">
        <v>854</v>
      </c>
      <c r="K120" s="73" t="n"/>
      <c r="L120" s="73" t="n"/>
      <c r="M120" s="73" t="n"/>
      <c r="N120" s="73" t="inlineStr">
        <is>
          <t>04-DIC-24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1175571</v>
      </c>
      <c r="C121" s="73" t="n">
        <v>236</v>
      </c>
      <c r="D121" s="73" t="inlineStr">
        <is>
          <t>Inventario Cat. 3</t>
        </is>
      </c>
      <c r="E121" s="73" t="inlineStr">
        <is>
          <t>BAAAAAGADA</t>
        </is>
      </c>
      <c r="F121" s="73" t="n"/>
      <c r="G121" s="73">
        <f>IF(F121="","",VLOOKUP(F121,Codici!$A$2:$B$38,2,FALSE()))</f>
        <v/>
      </c>
      <c r="H121" s="73" t="inlineStr">
        <is>
          <t>Decespugliatore STIHL FS 461 Matricola 192607922</t>
        </is>
      </c>
      <c r="I121" s="73" t="n">
        <v>854</v>
      </c>
      <c r="J121" s="73" t="n">
        <v>854</v>
      </c>
      <c r="K121" s="73" t="n"/>
      <c r="L121" s="73" t="n"/>
      <c r="M121" s="73" t="n"/>
      <c r="N121" s="73" t="inlineStr">
        <is>
          <t>04-DIC-24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1175572</v>
      </c>
      <c r="C122" s="73" t="n">
        <v>237</v>
      </c>
      <c r="D122" s="73" t="inlineStr">
        <is>
          <t>Inventario Cat. 3</t>
        </is>
      </c>
      <c r="E122" s="73" t="inlineStr">
        <is>
          <t>BAAAAAGADA</t>
        </is>
      </c>
      <c r="F122" s="73" t="n"/>
      <c r="G122" s="73">
        <f>IF(F122="","",VLOOKUP(F122,Codici!$A$2:$B$38,2,FALSE()))</f>
        <v/>
      </c>
      <c r="H122" s="73" t="inlineStr">
        <is>
          <t>Decespugliatore STIHL FS 461 Matricola 19354823</t>
        </is>
      </c>
      <c r="I122" s="73" t="n">
        <v>854</v>
      </c>
      <c r="J122" s="73" t="n">
        <v>854</v>
      </c>
      <c r="K122" s="73" t="n"/>
      <c r="L122" s="73" t="n"/>
      <c r="M122" s="73" t="n"/>
      <c r="N122" s="73" t="inlineStr">
        <is>
          <t>04-DIC-24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1175573</v>
      </c>
      <c r="C123" s="73" t="n">
        <v>238</v>
      </c>
      <c r="D123" s="73" t="inlineStr">
        <is>
          <t>Inventario Cat. 3</t>
        </is>
      </c>
      <c r="E123" s="73" t="inlineStr">
        <is>
          <t>BAAAAAGADA</t>
        </is>
      </c>
      <c r="F123" s="73" t="n"/>
      <c r="G123" s="73">
        <f>IF(F123="","",VLOOKUP(F123,Codici!$A$2:$B$38,2,FALSE()))</f>
        <v/>
      </c>
      <c r="H123" s="73" t="inlineStr">
        <is>
          <t>Decespugliatore STIHL FS 461 Matricola 192607917</t>
        </is>
      </c>
      <c r="I123" s="73" t="n">
        <v>854</v>
      </c>
      <c r="J123" s="73" t="n">
        <v>854</v>
      </c>
      <c r="K123" s="73" t="n"/>
      <c r="L123" s="73" t="n"/>
      <c r="M123" s="73" t="n"/>
      <c r="N123" s="73" t="inlineStr">
        <is>
          <t>04-DIC-24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1175575</v>
      </c>
      <c r="C124" s="73" t="n">
        <v>239</v>
      </c>
      <c r="D124" s="73" t="inlineStr">
        <is>
          <t>Inventario Cat. 3</t>
        </is>
      </c>
      <c r="E124" s="73" t="inlineStr">
        <is>
          <t>BAAAAAGAEA</t>
        </is>
      </c>
      <c r="F124" s="73" t="n"/>
      <c r="G124" s="73">
        <f>IF(F124="","",VLOOKUP(F124,Codici!$A$2:$B$38,2,FALSE()))</f>
        <v/>
      </c>
      <c r="H124" s="73" t="inlineStr">
        <is>
          <t>Decespugliatore STIHL FS 461 Matricola 193555256</t>
        </is>
      </c>
      <c r="I124" s="73" t="n">
        <v>854</v>
      </c>
      <c r="J124" s="73" t="n">
        <v>854</v>
      </c>
      <c r="K124" s="73" t="n"/>
      <c r="L124" s="73" t="n"/>
      <c r="M124" s="73" t="n"/>
      <c r="N124" s="73" t="inlineStr">
        <is>
          <t>04-DIC-24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1175576</v>
      </c>
      <c r="C125" s="73" t="n">
        <v>240</v>
      </c>
      <c r="D125" s="73" t="inlineStr">
        <is>
          <t>Inventario Cat. 3</t>
        </is>
      </c>
      <c r="E125" s="73" t="inlineStr">
        <is>
          <t>BAAAAAGAEA</t>
        </is>
      </c>
      <c r="F125" s="73" t="n"/>
      <c r="G125" s="73">
        <f>IF(F125="","",VLOOKUP(F125,Codici!$A$2:$B$38,2,FALSE()))</f>
        <v/>
      </c>
      <c r="H125" s="73" t="inlineStr">
        <is>
          <t>Decespugliatore STIHL FS 461 Matricola 192891882</t>
        </is>
      </c>
      <c r="I125" s="73" t="n">
        <v>854</v>
      </c>
      <c r="J125" s="73" t="n">
        <v>854</v>
      </c>
      <c r="K125" s="73" t="n"/>
      <c r="L125" s="73" t="n"/>
      <c r="M125" s="73" t="n"/>
      <c r="N125" s="73" t="inlineStr">
        <is>
          <t>04-DIC-24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1175577</v>
      </c>
      <c r="C126" s="73" t="n">
        <v>241</v>
      </c>
      <c r="D126" s="73" t="inlineStr">
        <is>
          <t>Inventario Cat. 3</t>
        </is>
      </c>
      <c r="E126" s="73" t="inlineStr">
        <is>
          <t>BAAAAAGAEA</t>
        </is>
      </c>
      <c r="F126" s="73" t="n"/>
      <c r="G126" s="73">
        <f>IF(F126="","",VLOOKUP(F126,Codici!$A$2:$B$38,2,FALSE()))</f>
        <v/>
      </c>
      <c r="H126" s="73" t="inlineStr">
        <is>
          <t>Decespugliatore STIHL FS 461 Matricola 193554830</t>
        </is>
      </c>
      <c r="I126" s="73" t="n">
        <v>854</v>
      </c>
      <c r="J126" s="73" t="n">
        <v>854</v>
      </c>
      <c r="K126" s="73" t="n"/>
      <c r="L126" s="73" t="n"/>
      <c r="M126" s="73" t="n"/>
      <c r="N126" s="73" t="inlineStr">
        <is>
          <t>04-DIC-24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1175578</v>
      </c>
      <c r="C127" s="73" t="n">
        <v>242</v>
      </c>
      <c r="D127" s="73" t="inlineStr">
        <is>
          <t>Inventario Cat. 3</t>
        </is>
      </c>
      <c r="E127" s="73" t="inlineStr">
        <is>
          <t>BAAAAAGAEA</t>
        </is>
      </c>
      <c r="F127" s="73" t="n"/>
      <c r="G127" s="73">
        <f>IF(F127="","",VLOOKUP(F127,Codici!$A$2:$B$38,2,FALSE()))</f>
        <v/>
      </c>
      <c r="H127" s="73" t="inlineStr">
        <is>
          <t>Decespugliatore STIHL FS 461 Matricola 192891891</t>
        </is>
      </c>
      <c r="I127" s="73" t="n">
        <v>854</v>
      </c>
      <c r="J127" s="73" t="n">
        <v>854</v>
      </c>
      <c r="K127" s="73" t="n"/>
      <c r="L127" s="73" t="n"/>
      <c r="M127" s="73" t="n"/>
      <c r="N127" s="73" t="inlineStr">
        <is>
          <t>04-DIC-24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1175579</v>
      </c>
      <c r="C128" s="73" t="n">
        <v>243</v>
      </c>
      <c r="D128" s="73" t="inlineStr">
        <is>
          <t>Inventario Cat. 3</t>
        </is>
      </c>
      <c r="E128" s="73" t="inlineStr">
        <is>
          <t>BAAAAAGAEA</t>
        </is>
      </c>
      <c r="F128" s="73" t="n"/>
      <c r="G128" s="73">
        <f>IF(F128="","",VLOOKUP(F128,Codici!$A$2:$B$38,2,FALSE()))</f>
        <v/>
      </c>
      <c r="H128" s="73" t="inlineStr">
        <is>
          <t>Decespugliatore STIHL FS 461 Matricola 193555251</t>
        </is>
      </c>
      <c r="I128" s="73" t="n">
        <v>854</v>
      </c>
      <c r="J128" s="73" t="n">
        <v>854</v>
      </c>
      <c r="K128" s="73" t="n"/>
      <c r="L128" s="73" t="n"/>
      <c r="M128" s="73" t="n"/>
      <c r="N128" s="73" t="inlineStr">
        <is>
          <t>04-DIC-24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1175580</v>
      </c>
      <c r="C129" s="73" t="n">
        <v>244</v>
      </c>
      <c r="D129" s="73" t="inlineStr">
        <is>
          <t>Inventario Cat. 3</t>
        </is>
      </c>
      <c r="E129" s="73" t="inlineStr">
        <is>
          <t>BAAAAAGAEA</t>
        </is>
      </c>
      <c r="F129" s="73" t="n"/>
      <c r="G129" s="73">
        <f>IF(F129="","",VLOOKUP(F129,Codici!$A$2:$B$38,2,FALSE()))</f>
        <v/>
      </c>
      <c r="H129" s="73" t="inlineStr">
        <is>
          <t>Decespugliatore STIHL FS 461 Matricola 192607918</t>
        </is>
      </c>
      <c r="I129" s="73" t="n">
        <v>854</v>
      </c>
      <c r="J129" s="73" t="n">
        <v>854</v>
      </c>
      <c r="K129" s="73" t="n"/>
      <c r="L129" s="73" t="n"/>
      <c r="M129" s="73" t="n"/>
      <c r="N129" s="73" t="inlineStr">
        <is>
          <t>04-DIC-24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1175662</v>
      </c>
      <c r="C130" s="73" t="n">
        <v>245</v>
      </c>
      <c r="D130" s="73" t="inlineStr">
        <is>
          <t>Inventario Cat. 3</t>
        </is>
      </c>
      <c r="E130" s="73" t="inlineStr">
        <is>
          <t>BAAAAAGAEA</t>
        </is>
      </c>
      <c r="F130" s="73" t="n"/>
      <c r="G130" s="73">
        <f>IF(F130="","",VLOOKUP(F130,Codici!$A$2:$B$38,2,FALSE()))</f>
        <v/>
      </c>
      <c r="H130" s="73" t="inlineStr">
        <is>
          <t>Caricatore forestale completo di pinza idraulica Mod. DG280F portata 700Kg Matricola DGF/0542/24 Montato su DURSO JAC Targato AN100P</t>
        </is>
      </c>
      <c r="I130" s="73" t="n">
        <v>24997.8</v>
      </c>
      <c r="J130" s="73" t="n">
        <v>24997.8</v>
      </c>
      <c r="K130" s="73" t="n"/>
      <c r="L130" s="73" t="n"/>
      <c r="M130" s="73" t="n"/>
      <c r="N130" s="73" t="inlineStr">
        <is>
          <t>04-DIC-24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1171478</v>
      </c>
      <c r="C131" s="73" t="n">
        <v>70</v>
      </c>
      <c r="D131" s="73" t="inlineStr">
        <is>
          <t>Inventario Cat. 6</t>
        </is>
      </c>
      <c r="E131" s="73" t="inlineStr">
        <is>
          <t>BAAAAALABA</t>
        </is>
      </c>
      <c r="F131" s="73" t="n"/>
      <c r="G131" s="73">
        <f>IF(F131="","",VLOOKUP(F131,Codici!$A$2:$B$38,2,FALSE()))</f>
        <v/>
      </c>
      <c r="H131" s="73" t="inlineStr">
        <is>
          <t>Autocarro Porter Piaggio 146 NP6 TWB TIPP 325 SR LPG308 TOP Bianco Telaio ZAPNP6B1D0P003004 Targa GS078ZW</t>
        </is>
      </c>
      <c r="I131" s="73" t="n">
        <v>26352</v>
      </c>
      <c r="J131" s="73" t="n">
        <v>29280</v>
      </c>
      <c r="K131" s="73" t="n"/>
      <c r="L131" s="73" t="n"/>
      <c r="M131" s="73" t="n"/>
      <c r="N131" s="73" t="inlineStr">
        <is>
          <t>29-MAG-24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1171956</v>
      </c>
      <c r="C132" s="73" t="n">
        <v>71</v>
      </c>
      <c r="D132" s="73" t="inlineStr">
        <is>
          <t>Inventario Cat. 6</t>
        </is>
      </c>
      <c r="E132" s="73" t="inlineStr">
        <is>
          <t>BAAAAALAEA</t>
        </is>
      </c>
      <c r="F132" s="73" t="n"/>
      <c r="G132" s="73">
        <f>IF(F132="","",VLOOKUP(F132,Codici!$A$2:$B$38,2,FALSE()))</f>
        <v/>
      </c>
      <c r="H132" s="73" t="inlineStr">
        <is>
          <t>Autocarro Porter Piaggio 146 NP6 TWB CHASS 300 SR LPG TOP Bianco Telaio ZAPNP6C1C0P003570 Targa GT800VT</t>
        </is>
      </c>
      <c r="I132" s="73" t="n">
        <v>44774</v>
      </c>
      <c r="J132" s="73" t="n">
        <v>44774</v>
      </c>
      <c r="K132" s="73" t="n"/>
      <c r="L132" s="73" t="n"/>
      <c r="M132" s="73" t="n"/>
      <c r="N132" s="73" t="inlineStr">
        <is>
          <t>10-LUG-24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1171957</v>
      </c>
      <c r="C133" s="73" t="n">
        <v>72</v>
      </c>
      <c r="D133" s="73" t="inlineStr">
        <is>
          <t>Inventario Cat. 6</t>
        </is>
      </c>
      <c r="E133" s="73" t="inlineStr">
        <is>
          <t>BAAAAALAEA</t>
        </is>
      </c>
      <c r="F133" s="73" t="n"/>
      <c r="G133" s="73">
        <f>IF(F133="","",VLOOKUP(F133,Codici!$A$2:$B$38,2,FALSE()))</f>
        <v/>
      </c>
      <c r="H133" s="73" t="inlineStr">
        <is>
          <t>Autocarro Porter Piaggio 146 NP6 TWB CHASS 300 SR LPG TOP Bianco Telaio ZAPNP6C1C0P003578 Targa GT801 VT</t>
        </is>
      </c>
      <c r="I133" s="73" t="n">
        <v>44774</v>
      </c>
      <c r="J133" s="73" t="n">
        <v>44774</v>
      </c>
      <c r="K133" s="73" t="n"/>
      <c r="L133" s="73" t="n"/>
      <c r="M133" s="73" t="n"/>
      <c r="N133" s="73" t="inlineStr">
        <is>
          <t>10-LUG-24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1171958</v>
      </c>
      <c r="C134" s="73" t="n">
        <v>73</v>
      </c>
      <c r="D134" s="73" t="inlineStr">
        <is>
          <t>Inventario Cat. 6</t>
        </is>
      </c>
      <c r="E134" s="73" t="inlineStr">
        <is>
          <t>BAAAAALAEA</t>
        </is>
      </c>
      <c r="F134" s="73" t="n"/>
      <c r="G134" s="73">
        <f>IF(F134="","",VLOOKUP(F134,Codici!$A$2:$B$38,2,FALSE()))</f>
        <v/>
      </c>
      <c r="H134" s="73" t="inlineStr">
        <is>
          <t>Autocarro Porter Piaggio 146 NP6 TWB CHASS 300 SR LPG TOP Bianco Telaio ZAPNP6C1C0P003586 Targa GT802 VT</t>
        </is>
      </c>
      <c r="I134" s="73" t="n">
        <v>44774</v>
      </c>
      <c r="J134" s="73" t="n">
        <v>44774</v>
      </c>
      <c r="K134" s="73" t="n"/>
      <c r="L134" s="73" t="n"/>
      <c r="M134" s="73" t="n"/>
      <c r="N134" s="73" t="inlineStr">
        <is>
          <t>10-LUG-24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1171959</v>
      </c>
      <c r="C135" s="73" t="n">
        <v>74</v>
      </c>
      <c r="D135" s="73" t="inlineStr">
        <is>
          <t>Inventario Cat. 6</t>
        </is>
      </c>
      <c r="E135" s="73" t="inlineStr">
        <is>
          <t>BAAAAALAEA</t>
        </is>
      </c>
      <c r="F135" s="73" t="n"/>
      <c r="G135" s="73">
        <f>IF(F135="","",VLOOKUP(F135,Codici!$A$2:$B$38,2,FALSE()))</f>
        <v/>
      </c>
      <c r="H135" s="73" t="inlineStr">
        <is>
          <t>Autocarro Porter Piaggio 146 NP6 TWB CHASS 300 SR LPG TOP Bianco Telaio ZAPNP6C1C0P003593 Targa GT803 VT</t>
        </is>
      </c>
      <c r="I135" s="73" t="n">
        <v>44774</v>
      </c>
      <c r="J135" s="73" t="n">
        <v>44774</v>
      </c>
      <c r="K135" s="73" t="n"/>
      <c r="L135" s="73" t="n"/>
      <c r="M135" s="73" t="n"/>
      <c r="N135" s="73" t="inlineStr">
        <is>
          <t>10-LUG-24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1171961</v>
      </c>
      <c r="C136" s="73" t="n">
        <v>75</v>
      </c>
      <c r="D136" s="73" t="inlineStr">
        <is>
          <t>Inventario Cat. 6</t>
        </is>
      </c>
      <c r="E136" s="73" t="inlineStr">
        <is>
          <t>BAAAAALAEA</t>
        </is>
      </c>
      <c r="F136" s="73" t="n"/>
      <c r="G136" s="73">
        <f>IF(F136="","",VLOOKUP(F136,Codici!$A$2:$B$38,2,FALSE()))</f>
        <v/>
      </c>
      <c r="H136" s="73" t="inlineStr">
        <is>
          <t>Autocarro Porter Piaggio 146 NP6 TWB CHASS 300 SR LPG TOP Bianco Telaio ZAPNP6C1C0P003600 Targa GT804VT</t>
        </is>
      </c>
      <c r="I136" s="73" t="n">
        <v>44774</v>
      </c>
      <c r="J136" s="73" t="n">
        <v>44774</v>
      </c>
      <c r="K136" s="73" t="n"/>
      <c r="L136" s="73" t="n"/>
      <c r="M136" s="73" t="n"/>
      <c r="N136" s="73" t="inlineStr">
        <is>
          <t>10-LUG-24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839888</v>
      </c>
      <c r="C137" s="73" t="n">
        <v>76</v>
      </c>
      <c r="D137" s="73" t="inlineStr">
        <is>
          <t>Inventario Cat. 6</t>
        </is>
      </c>
      <c r="E137" s="73" t="inlineStr">
        <is>
          <t>BAAAAALAAA</t>
        </is>
      </c>
      <c r="F137" s="73" t="n"/>
      <c r="G137" s="73">
        <f>IF(F137="","",VLOOKUP(F137,Codici!$A$2:$B$38,2,FALSE()))</f>
        <v/>
      </c>
      <c r="H137" s="73" t="inlineStr">
        <is>
          <t xml:space="preserve"> PANDA 4 X 4   TARGA CZ 219 SV</t>
        </is>
      </c>
      <c r="I137" s="73" t="n">
        <v>0</v>
      </c>
      <c r="J137" s="73" t="n">
        <v>10482.92</v>
      </c>
      <c r="K137" s="73" t="n"/>
      <c r="L137" s="73" t="n"/>
      <c r="M137" s="73" t="n"/>
      <c r="N137" s="73" t="inlineStr">
        <is>
          <t>15-MAG-06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839889</v>
      </c>
      <c r="C138" s="73" t="n">
        <v>77</v>
      </c>
      <c r="D138" s="73" t="inlineStr">
        <is>
          <t>Inventario Cat. 6</t>
        </is>
      </c>
      <c r="E138" s="73" t="inlineStr">
        <is>
          <t>BAAAAALAAA</t>
        </is>
      </c>
      <c r="F138" s="73" t="n"/>
      <c r="G138" s="73">
        <f>IF(F138="","",VLOOKUP(F138,Codici!$A$2:$B$38,2,FALSE()))</f>
        <v/>
      </c>
      <c r="H138" s="73" t="inlineStr">
        <is>
          <t xml:space="preserve"> PANDA 4 X 4   TARGA CZ 220 SV</t>
        </is>
      </c>
      <c r="I138" s="73" t="n">
        <v>0</v>
      </c>
      <c r="J138" s="73" t="n">
        <v>10482.92</v>
      </c>
      <c r="K138" s="73" t="n"/>
      <c r="L138" s="73" t="n"/>
      <c r="M138" s="73" t="n"/>
      <c r="N138" s="73" t="inlineStr">
        <is>
          <t>15-MAG-06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839856</v>
      </c>
      <c r="C139" s="73" t="n">
        <v>78</v>
      </c>
      <c r="D139" s="73" t="inlineStr">
        <is>
          <t>Inventario Cat. 6</t>
        </is>
      </c>
      <c r="E139" s="73" t="inlineStr">
        <is>
          <t>BAAAAALAAA</t>
        </is>
      </c>
      <c r="F139" s="73" t="n"/>
      <c r="G139" s="73">
        <f>IF(F139="","",VLOOKUP(F139,Codici!$A$2:$B$38,2,FALSE()))</f>
        <v/>
      </c>
      <c r="H139" s="73" t="inlineStr">
        <is>
          <t xml:space="preserve"> DUCATO PANORAMA 4X4  CP 094 VJ</t>
        </is>
      </c>
      <c r="I139" s="73" t="n">
        <v>0</v>
      </c>
      <c r="J139" s="73" t="n">
        <v>39478.97</v>
      </c>
      <c r="K139" s="73" t="n"/>
      <c r="L139" s="73" t="n"/>
      <c r="M139" s="73" t="n"/>
      <c r="N139" s="73" t="inlineStr">
        <is>
          <t>11-OTT-04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839863</v>
      </c>
      <c r="C140" s="73" t="n">
        <v>79</v>
      </c>
      <c r="D140" s="73" t="inlineStr">
        <is>
          <t>Inventario Cat. 6</t>
        </is>
      </c>
      <c r="E140" s="73" t="inlineStr">
        <is>
          <t>BAAAAALAAA</t>
        </is>
      </c>
      <c r="F140" s="73" t="n"/>
      <c r="G140" s="73">
        <f>IF(F140="","",VLOOKUP(F140,Codici!$A$2:$B$38,2,FALSE()))</f>
        <v/>
      </c>
      <c r="H140" s="73" t="inlineStr">
        <is>
          <t xml:space="preserve"> PANDA 4 X 4  BENZINA  CS 958 DP</t>
        </is>
      </c>
      <c r="I140" s="73" t="n">
        <v>0</v>
      </c>
      <c r="J140" s="73" t="n">
        <v>10348.66</v>
      </c>
      <c r="K140" s="73" t="n"/>
      <c r="L140" s="73" t="n"/>
      <c r="M140" s="73" t="n"/>
      <c r="N140" s="73" t="inlineStr">
        <is>
          <t>08-APR-05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839864</v>
      </c>
      <c r="C141" s="73" t="n">
        <v>80</v>
      </c>
      <c r="D141" s="73" t="inlineStr">
        <is>
          <t>Inventario Cat. 6</t>
        </is>
      </c>
      <c r="E141" s="73" t="inlineStr">
        <is>
          <t>BAAAAALAAA</t>
        </is>
      </c>
      <c r="F141" s="73" t="n"/>
      <c r="G141" s="73">
        <f>IF(F141="","",VLOOKUP(F141,Codici!$A$2:$B$38,2,FALSE()))</f>
        <v/>
      </c>
      <c r="H141" s="73" t="inlineStr">
        <is>
          <t xml:space="preserve"> PANDA 4 X 4  BENZINA  CS 959 DP</t>
        </is>
      </c>
      <c r="I141" s="73" t="n">
        <v>0</v>
      </c>
      <c r="J141" s="73" t="n">
        <v>10348.66</v>
      </c>
      <c r="K141" s="73" t="n"/>
      <c r="L141" s="73" t="n"/>
      <c r="M141" s="73" t="n"/>
      <c r="N141" s="73" t="inlineStr">
        <is>
          <t>08-APR-05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839859</v>
      </c>
      <c r="C142" s="73" t="n">
        <v>81</v>
      </c>
      <c r="D142" s="73" t="inlineStr">
        <is>
          <t>Inventario Cat. 6</t>
        </is>
      </c>
      <c r="E142" s="73" t="inlineStr">
        <is>
          <t>BAAAAALAAA</t>
        </is>
      </c>
      <c r="F142" s="73" t="n"/>
      <c r="G142" s="73">
        <f>IF(F142="","",VLOOKUP(F142,Codici!$A$2:$B$38,2,FALSE()))</f>
        <v/>
      </c>
      <c r="H142" s="73" t="inlineStr">
        <is>
          <t xml:space="preserve"> PUNTO MULTIJET  TARGA CV 617 EP</t>
        </is>
      </c>
      <c r="I142" s="73" t="n">
        <v>0</v>
      </c>
      <c r="J142" s="73" t="n">
        <v>10139.14</v>
      </c>
      <c r="K142" s="73" t="n"/>
      <c r="L142" s="73" t="n"/>
      <c r="M142" s="73" t="n"/>
      <c r="N142" s="73" t="inlineStr">
        <is>
          <t>07-MAR-05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839802</v>
      </c>
      <c r="C143" s="73" t="n">
        <v>82</v>
      </c>
      <c r="D143" s="73" t="inlineStr">
        <is>
          <t>Inventario Cat. 6</t>
        </is>
      </c>
      <c r="E143" s="73" t="inlineStr">
        <is>
          <t>BAAAAALAAA</t>
        </is>
      </c>
      <c r="F143" s="73" t="n"/>
      <c r="G143" s="73">
        <f>IF(F143="","",VLOOKUP(F143,Codici!$A$2:$B$38,2,FALSE()))</f>
        <v/>
      </c>
      <c r="H143" s="73" t="inlineStr">
        <is>
          <t xml:space="preserve"> FIAT PANDA 4X4 TREKKING 01906269</t>
        </is>
      </c>
      <c r="I143" s="73" t="n">
        <v>0</v>
      </c>
      <c r="J143" s="73" t="n">
        <v>8552.969999999999</v>
      </c>
      <c r="K143" s="73" t="n"/>
      <c r="L143" s="73" t="n"/>
      <c r="M143" s="73" t="n"/>
      <c r="N143" s="73" t="inlineStr">
        <is>
          <t>31-DIC-02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839804</v>
      </c>
      <c r="C144" s="73" t="n">
        <v>83</v>
      </c>
      <c r="D144" s="73" t="inlineStr">
        <is>
          <t>Inventario Cat. 6</t>
        </is>
      </c>
      <c r="E144" s="73" t="inlineStr">
        <is>
          <t>BAAAAALAAA</t>
        </is>
      </c>
      <c r="F144" s="73" t="n"/>
      <c r="G144" s="73">
        <f>IF(F144="","",VLOOKUP(F144,Codici!$A$2:$B$38,2,FALSE()))</f>
        <v/>
      </c>
      <c r="H144" s="73" t="inlineStr">
        <is>
          <t xml:space="preserve"> FIAT PANDA 4X4 TREKKING 01906873</t>
        </is>
      </c>
      <c r="I144" s="73" t="n">
        <v>0</v>
      </c>
      <c r="J144" s="73" t="n">
        <v>8552.969999999999</v>
      </c>
      <c r="K144" s="73" t="n"/>
      <c r="L144" s="73" t="n"/>
      <c r="M144" s="73" t="n"/>
      <c r="N144" s="73" t="inlineStr">
        <is>
          <t>31-DIC-02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839806</v>
      </c>
      <c r="C145" s="73" t="n">
        <v>84</v>
      </c>
      <c r="D145" s="73" t="inlineStr">
        <is>
          <t>Inventario Cat. 6</t>
        </is>
      </c>
      <c r="E145" s="73" t="inlineStr">
        <is>
          <t>BAAAAALAAA</t>
        </is>
      </c>
      <c r="F145" s="73" t="n"/>
      <c r="G145" s="73">
        <f>IF(F145="","",VLOOKUP(F145,Codici!$A$2:$B$38,2,FALSE()))</f>
        <v/>
      </c>
      <c r="H145" s="73" t="inlineStr">
        <is>
          <t xml:space="preserve"> FIAT PANDA 4X4 TREKKING 01907037</t>
        </is>
      </c>
      <c r="I145" s="73" t="n">
        <v>0</v>
      </c>
      <c r="J145" s="73" t="n">
        <v>8552.969999999999</v>
      </c>
      <c r="K145" s="73" t="n"/>
      <c r="L145" s="73" t="n"/>
      <c r="M145" s="73" t="n"/>
      <c r="N145" s="73" t="inlineStr">
        <is>
          <t>31-DIC-02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839805</v>
      </c>
      <c r="C146" s="73" t="n">
        <v>85</v>
      </c>
      <c r="D146" s="73" t="inlineStr">
        <is>
          <t>Inventario Cat. 6</t>
        </is>
      </c>
      <c r="E146" s="73" t="inlineStr">
        <is>
          <t>BAAAAALAAA</t>
        </is>
      </c>
      <c r="F146" s="73" t="n"/>
      <c r="G146" s="73">
        <f>IF(F146="","",VLOOKUP(F146,Codici!$A$2:$B$38,2,FALSE()))</f>
        <v/>
      </c>
      <c r="H146" s="73" t="inlineStr">
        <is>
          <t xml:space="preserve"> FIAT PANDA 4X4 TREKKING 01907039</t>
        </is>
      </c>
      <c r="I146" s="73" t="n">
        <v>0</v>
      </c>
      <c r="J146" s="73" t="n">
        <v>8552.969999999999</v>
      </c>
      <c r="K146" s="73" t="n"/>
      <c r="L146" s="73" t="n"/>
      <c r="M146" s="73" t="n"/>
      <c r="N146" s="73" t="inlineStr">
        <is>
          <t>31-DIC-02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839849</v>
      </c>
      <c r="C147" s="73" t="n">
        <v>86</v>
      </c>
      <c r="D147" s="73" t="inlineStr">
        <is>
          <t>Inventario Cat. 6</t>
        </is>
      </c>
      <c r="E147" s="73" t="inlineStr">
        <is>
          <t>BAAAAALAAA</t>
        </is>
      </c>
      <c r="F147" s="73" t="n"/>
      <c r="G147" s="73">
        <f>IF(F147="","",VLOOKUP(F147,Codici!$A$2:$B$38,2,FALSE()))</f>
        <v/>
      </c>
      <c r="H147" s="73" t="inlineStr">
        <is>
          <t xml:space="preserve"> LAND ROVER DEFENDER 90  ZA 190 TE</t>
        </is>
      </c>
      <c r="I147" s="73" t="n">
        <v>0</v>
      </c>
      <c r="J147" s="73" t="n">
        <v>26242.03</v>
      </c>
      <c r="K147" s="73" t="n"/>
      <c r="L147" s="73" t="n"/>
      <c r="M147" s="73" t="n"/>
      <c r="N147" s="73" t="inlineStr">
        <is>
          <t>02-LUG-04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840265</v>
      </c>
      <c r="C148" s="73" t="n">
        <v>87</v>
      </c>
      <c r="D148" s="73" t="inlineStr">
        <is>
          <t>Inventario Cat. 6</t>
        </is>
      </c>
      <c r="E148" s="73" t="inlineStr">
        <is>
          <t>BAAAAALAAA</t>
        </is>
      </c>
      <c r="F148" s="73" t="n"/>
      <c r="G148" s="73">
        <f>IF(F148="","",VLOOKUP(F148,Codici!$A$2:$B$38,2,FALSE()))</f>
        <v/>
      </c>
      <c r="H148" s="73" t="inlineStr">
        <is>
          <t>FIAT PANDA 4 X 4 DIESEL 5 PORTE TARGA DN040VG</t>
        </is>
      </c>
      <c r="I148" s="73" t="n">
        <v>0</v>
      </c>
      <c r="J148" s="73" t="n">
        <v>13054.27</v>
      </c>
      <c r="K148" s="73" t="n"/>
      <c r="L148" s="73" t="n"/>
      <c r="M148" s="73" t="n"/>
      <c r="N148" s="73" t="inlineStr">
        <is>
          <t>04-APR-08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840266</v>
      </c>
      <c r="C149" s="73" t="n">
        <v>88</v>
      </c>
      <c r="D149" s="73" t="inlineStr">
        <is>
          <t>Inventario Cat. 6</t>
        </is>
      </c>
      <c r="E149" s="73" t="inlineStr">
        <is>
          <t>BAAAAALAAA</t>
        </is>
      </c>
      <c r="F149" s="73" t="n"/>
      <c r="G149" s="73">
        <f>IF(F149="","",VLOOKUP(F149,Codici!$A$2:$B$38,2,FALSE()))</f>
        <v/>
      </c>
      <c r="H149" s="73" t="inlineStr">
        <is>
          <t>FIAT PANDA 4 X 4 DIESEL 5 PORTE TARGA DN041VG</t>
        </is>
      </c>
      <c r="I149" s="73" t="n">
        <v>0</v>
      </c>
      <c r="J149" s="73" t="n">
        <v>13054.27</v>
      </c>
      <c r="K149" s="73" t="n"/>
      <c r="L149" s="73" t="n"/>
      <c r="M149" s="73" t="n"/>
      <c r="N149" s="73" t="inlineStr">
        <is>
          <t>04-APR-08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840379</v>
      </c>
      <c r="C150" s="73" t="n">
        <v>89</v>
      </c>
      <c r="D150" s="73" t="inlineStr">
        <is>
          <t>Inventario Cat. 6</t>
        </is>
      </c>
      <c r="E150" s="73" t="inlineStr">
        <is>
          <t>BAAAAALAAA</t>
        </is>
      </c>
      <c r="F150" s="73" t="n"/>
      <c r="G150" s="73">
        <f>IF(F150="","",VLOOKUP(F150,Codici!$A$2:$B$38,2,FALSE()))</f>
        <v/>
      </c>
      <c r="H150" s="73" t="inlineStr">
        <is>
          <t>LAND ROVER DEFENDER 110 SW TD 4 TARGA ZA 889 Y M</t>
        </is>
      </c>
      <c r="I150" s="73" t="n">
        <v>0</v>
      </c>
      <c r="J150" s="73" t="n">
        <v>29462.16</v>
      </c>
      <c r="K150" s="73" t="n"/>
      <c r="L150" s="73" t="n"/>
      <c r="M150" s="73" t="n"/>
      <c r="N150" s="73" t="inlineStr">
        <is>
          <t>06-GIU-08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725796</v>
      </c>
      <c r="C151" s="73" t="n">
        <v>90</v>
      </c>
      <c r="D151" s="73" t="inlineStr">
        <is>
          <t>Inventario Cat. 6</t>
        </is>
      </c>
      <c r="E151" s="73" t="inlineStr">
        <is>
          <t>BAAAAALAAA</t>
        </is>
      </c>
      <c r="F151" s="73" t="n"/>
      <c r="G151" s="73">
        <f>IF(F151="","",VLOOKUP(F151,Codici!$A$2:$B$38,2,FALSE()))</f>
        <v/>
      </c>
      <c r="H151" s="73" t="inlineStr">
        <is>
          <t>FIAT PANDA 4X4 CLIMBING 5P. TARGA DT 152 XC</t>
        </is>
      </c>
      <c r="I151" s="73" t="n">
        <v>0.02</v>
      </c>
      <c r="J151" s="73" t="n">
        <v>13747.07</v>
      </c>
      <c r="K151" s="73" t="n"/>
      <c r="L151" s="73" t="n"/>
      <c r="M151" s="73" t="n"/>
      <c r="N151" s="73" t="inlineStr">
        <is>
          <t>06-MAR-09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725767</v>
      </c>
      <c r="C152" s="73" t="n">
        <v>91</v>
      </c>
      <c r="D152" s="73" t="inlineStr">
        <is>
          <t>Inventario Cat. 6</t>
        </is>
      </c>
      <c r="E152" s="73" t="inlineStr">
        <is>
          <t>BAAAAALAAA</t>
        </is>
      </c>
      <c r="F152" s="73" t="n"/>
      <c r="G152" s="73">
        <f>IF(F152="","",VLOOKUP(F152,Codici!$A$2:$B$38,2,FALSE()))</f>
        <v/>
      </c>
      <c r="H152" s="73" t="inlineStr">
        <is>
          <t>FIAT BRAVO DYNAMIC DIESEL 1.6 120 CV TARGA EA 100 DB</t>
        </is>
      </c>
      <c r="I152" s="73" t="n">
        <v>0</v>
      </c>
      <c r="J152" s="73" t="n">
        <v>16188</v>
      </c>
      <c r="K152" s="73" t="n"/>
      <c r="L152" s="73" t="n"/>
      <c r="M152" s="73" t="n"/>
      <c r="N152" s="73" t="inlineStr">
        <is>
          <t>26-FEB-10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725812</v>
      </c>
      <c r="C153" s="73" t="n">
        <v>92</v>
      </c>
      <c r="D153" s="73" t="inlineStr">
        <is>
          <t>Inventario Cat. 6</t>
        </is>
      </c>
      <c r="E153" s="73" t="inlineStr">
        <is>
          <t>BAAAAALAAA</t>
        </is>
      </c>
      <c r="F153" s="73" t="n"/>
      <c r="G153" s="73">
        <f>IF(F153="","",VLOOKUP(F153,Codici!$A$2:$B$38,2,FALSE()))</f>
        <v/>
      </c>
      <c r="H153" s="73" t="inlineStr">
        <is>
          <t>FIAT PANDA MULTIJET 4X4 TARGATA EA 650 DM</t>
        </is>
      </c>
      <c r="I153" s="73" t="n">
        <v>0.01</v>
      </c>
      <c r="J153" s="73" t="n">
        <v>13028.16</v>
      </c>
      <c r="K153" s="73" t="n"/>
      <c r="L153" s="73" t="n"/>
      <c r="M153" s="73" t="n"/>
      <c r="N153" s="73" t="inlineStr">
        <is>
          <t>09-APR-10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725831</v>
      </c>
      <c r="C154" s="73" t="n">
        <v>93</v>
      </c>
      <c r="D154" s="73" t="inlineStr">
        <is>
          <t>Inventario Cat. 6</t>
        </is>
      </c>
      <c r="E154" s="73" t="inlineStr">
        <is>
          <t>BAAAAALABA</t>
        </is>
      </c>
      <c r="F154" s="73" t="n"/>
      <c r="G154" s="73">
        <f>IF(F154="","",VLOOKUP(F154,Codici!$A$2:$B$38,2,FALSE()))</f>
        <v/>
      </c>
      <c r="H154" s="73" t="inlineStr">
        <is>
          <t>AUTOCARRO MITSUBISHI CANTER 5S13/25 TARGA EA 706 SY</t>
        </is>
      </c>
      <c r="I154" s="73" t="n">
        <v>0</v>
      </c>
      <c r="J154" s="73" t="n">
        <v>41385.9</v>
      </c>
      <c r="K154" s="73" t="n"/>
      <c r="L154" s="73" t="n"/>
      <c r="M154" s="73" t="n"/>
      <c r="N154" s="73" t="inlineStr">
        <is>
          <t>14-LUG-10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725847</v>
      </c>
      <c r="C155" s="73" t="n">
        <v>94</v>
      </c>
      <c r="D155" s="73" t="inlineStr">
        <is>
          <t>Inventario Cat. 6</t>
        </is>
      </c>
      <c r="E155" s="73" t="inlineStr">
        <is>
          <t>BAAAAALAAA</t>
        </is>
      </c>
      <c r="F155" s="73" t="n"/>
      <c r="G155" s="73">
        <f>IF(F155="","",VLOOKUP(F155,Codici!$A$2:$B$38,2,FALSE()))</f>
        <v/>
      </c>
      <c r="H155" s="73" t="inlineStr">
        <is>
          <t>FIAT PANDA 4X4 DIESEL TARGA EB 830 LH</t>
        </is>
      </c>
      <c r="I155" s="73" t="n">
        <v>0</v>
      </c>
      <c r="J155" s="73" t="n">
        <v>12948.75</v>
      </c>
      <c r="K155" s="73" t="n"/>
      <c r="L155" s="73" t="n"/>
      <c r="M155" s="73" t="n"/>
      <c r="N155" s="73" t="inlineStr">
        <is>
          <t>14-LUG-10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1175661</v>
      </c>
      <c r="C156" s="73" t="n">
        <v>95</v>
      </c>
      <c r="D156" s="73" t="inlineStr">
        <is>
          <t>Inventario Cat. 6</t>
        </is>
      </c>
      <c r="E156" s="73" t="inlineStr">
        <is>
          <t>BAZZZZZZZF</t>
        </is>
      </c>
      <c r="F156" s="73" t="n"/>
      <c r="G156" s="73">
        <f>IF(F156="","",VLOOKUP(F156,Codici!$A$2:$B$38,2,FALSE()))</f>
        <v/>
      </c>
      <c r="H156" s="73" t="inlineStr">
        <is>
          <t>Trattrice agricola semovente DURSO JAC HFC 4x4 Telaio KBB4230000255 Targa AN P100</t>
        </is>
      </c>
      <c r="I156" s="73" t="n">
        <v>62464</v>
      </c>
      <c r="J156" s="73" t="n">
        <v>62464</v>
      </c>
      <c r="K156" s="73" t="n"/>
      <c r="L156" s="73" t="n"/>
      <c r="M156" s="73" t="n"/>
      <c r="N156" s="73" t="inlineStr">
        <is>
          <t>04-DIC-24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1179877</v>
      </c>
      <c r="C157" s="73" t="n">
        <v>96</v>
      </c>
      <c r="D157" s="73" t="inlineStr">
        <is>
          <t>Inventario Cat. 6</t>
        </is>
      </c>
      <c r="E157" s="73" t="inlineStr">
        <is>
          <t>BAAAAALAEA</t>
        </is>
      </c>
      <c r="F157" s="73" t="n"/>
      <c r="G157" s="73">
        <f>IF(F157="","",VLOOKUP(F157,Codici!$A$2:$B$38,2,FALSE()))</f>
        <v/>
      </c>
      <c r="H157" s="73" t="inlineStr">
        <is>
          <t>Motocarriola a scoppio cingolato gommato Brumi Carrier portata 500 kg</t>
        </is>
      </c>
      <c r="I157" s="73" t="n">
        <v>2318</v>
      </c>
      <c r="J157" s="73" t="n">
        <v>2318</v>
      </c>
      <c r="K157" s="73" t="n"/>
      <c r="L157" s="73" t="n"/>
      <c r="M157" s="73" t="n"/>
      <c r="N157" s="73" t="inlineStr">
        <is>
          <t>08-APR-24</t>
        </is>
      </c>
      <c r="O157" s="73" t="n"/>
      <c r="P157" s="73" t="n"/>
      <c r="Q157" s="73" t="n"/>
      <c r="R157" s="73" t="n"/>
      <c r="S157" s="73" t="n"/>
    </row>
    <row r="158">
      <c r="A158" s="73" t="n"/>
      <c r="B158" s="73" t="n"/>
      <c r="C158" s="73" t="n"/>
      <c r="D158" s="73" t="n"/>
      <c r="E158" s="73" t="n"/>
      <c r="F158" s="73" t="n"/>
      <c r="G158" s="73" t="n"/>
      <c r="H158" s="73" t="inlineStr">
        <is>
          <t>TOTALI</t>
        </is>
      </c>
      <c r="I158" s="73">
        <f>SUM(I22:I157)</f>
        <v/>
      </c>
      <c r="J158" s="73">
        <f>SUM(J22:J157)</f>
        <v/>
      </c>
      <c r="K158" s="73" t="n"/>
      <c r="L158" s="73" t="n"/>
      <c r="M158" s="73" t="n"/>
      <c r="N158" s="73" t="n"/>
      <c r="O158" s="73" t="n"/>
      <c r="P158" s="73" t="n"/>
      <c r="Q158" s="73" t="n"/>
      <c r="R158" s="73" t="n"/>
      <c r="S15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5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2025-04-28T09:48:32Z</dcterms:modified>
  <cp:lastModifiedBy>Costantino_Emmanuele</cp:lastModifiedBy>
  <cp:revision>4</cp:revision>
</cp:coreProperties>
</file>