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8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0502000800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Area affari generali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1172112</v>
      </c>
      <c r="C22" s="73" t="n">
        <v>923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QNAP NAS 8 BAIE AL-324 1,7GHZ QC</t>
        </is>
      </c>
      <c r="I22" s="73" t="n">
        <v>1728.49</v>
      </c>
      <c r="J22" s="73" t="n">
        <v>1728.49</v>
      </c>
      <c r="K22" s="73" t="n"/>
      <c r="L22" s="73" t="n"/>
      <c r="M22" s="73" t="n"/>
      <c r="N22" s="73" t="inlineStr">
        <is>
          <t>18-LUG-24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1172173</v>
      </c>
      <c r="C23" s="73" t="n">
        <v>924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Vultech GS-3KVAS REV. 2.4</t>
        </is>
      </c>
      <c r="I23" s="73" t="n">
        <v>917.4400000000001</v>
      </c>
      <c r="J23" s="73" t="n">
        <v>917.4400000000001</v>
      </c>
      <c r="K23" s="73" t="n"/>
      <c r="L23" s="73" t="n"/>
      <c r="M23" s="73" t="n"/>
      <c r="N23" s="73" t="inlineStr">
        <is>
          <t>25-LUG-24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1172174</v>
      </c>
      <c r="C24" s="73" t="n">
        <v>925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Vultech GS-3KVAS REV. 2.4</t>
        </is>
      </c>
      <c r="I24" s="73" t="n">
        <v>917.4400000000001</v>
      </c>
      <c r="J24" s="73" t="n">
        <v>917.4400000000001</v>
      </c>
      <c r="K24" s="73" t="n"/>
      <c r="L24" s="73" t="n"/>
      <c r="M24" s="73" t="n"/>
      <c r="N24" s="73" t="inlineStr">
        <is>
          <t>25-LUG-24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1172175</v>
      </c>
      <c r="C25" s="73" t="n">
        <v>926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Vultech GS-3KVAS REV. 2.4</t>
        </is>
      </c>
      <c r="I25" s="73" t="n">
        <v>917.4400000000001</v>
      </c>
      <c r="J25" s="73" t="n">
        <v>917.4400000000001</v>
      </c>
      <c r="K25" s="73" t="n"/>
      <c r="L25" s="73" t="n"/>
      <c r="M25" s="73" t="n"/>
      <c r="N25" s="73" t="inlineStr">
        <is>
          <t>25-LUG-24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1172176</v>
      </c>
      <c r="C26" s="73" t="n">
        <v>927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Vultech GS-3KVAS REV. 2.4</t>
        </is>
      </c>
      <c r="I26" s="73" t="n">
        <v>917.4400000000001</v>
      </c>
      <c r="J26" s="73" t="n">
        <v>917.4400000000001</v>
      </c>
      <c r="K26" s="73" t="n"/>
      <c r="L26" s="73" t="n"/>
      <c r="M26" s="73" t="n"/>
      <c r="N26" s="73" t="inlineStr">
        <is>
          <t>25-LUG-24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1172177</v>
      </c>
      <c r="C27" s="73" t="n">
        <v>928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Vultech GS-3KVAS REV. 2.4</t>
        </is>
      </c>
      <c r="I27" s="73" t="n">
        <v>917.4400000000001</v>
      </c>
      <c r="J27" s="73" t="n">
        <v>917.4400000000001</v>
      </c>
      <c r="K27" s="73" t="n"/>
      <c r="L27" s="73" t="n"/>
      <c r="M27" s="73" t="n"/>
      <c r="N27" s="73" t="inlineStr">
        <is>
          <t>25-LUG-24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1172178</v>
      </c>
      <c r="C28" s="73" t="n">
        <v>929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Vultech GS-3KVAS REV. 2.4</t>
        </is>
      </c>
      <c r="I28" s="73" t="n">
        <v>917.4400000000001</v>
      </c>
      <c r="J28" s="73" t="n">
        <v>917.4400000000001</v>
      </c>
      <c r="K28" s="73" t="n"/>
      <c r="L28" s="73" t="n"/>
      <c r="M28" s="73" t="n"/>
      <c r="N28" s="73" t="inlineStr">
        <is>
          <t>25-LUG-24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1172179</v>
      </c>
      <c r="C29" s="73" t="n">
        <v>930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Vultech GS-3KVAS REV. 2.4</t>
        </is>
      </c>
      <c r="I29" s="73" t="n">
        <v>917.4400000000001</v>
      </c>
      <c r="J29" s="73" t="n">
        <v>917.4400000000001</v>
      </c>
      <c r="K29" s="73" t="n"/>
      <c r="L29" s="73" t="n"/>
      <c r="M29" s="73" t="n"/>
      <c r="N29" s="73" t="inlineStr">
        <is>
          <t>25-LUG-24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1172180</v>
      </c>
      <c r="C30" s="73" t="n">
        <v>931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Vultech GS-3KVAS REV. 2.4</t>
        </is>
      </c>
      <c r="I30" s="73" t="n">
        <v>917.4400000000001</v>
      </c>
      <c r="J30" s="73" t="n">
        <v>917.4400000000001</v>
      </c>
      <c r="K30" s="73" t="n"/>
      <c r="L30" s="73" t="n"/>
      <c r="M30" s="73" t="n"/>
      <c r="N30" s="73" t="inlineStr">
        <is>
          <t>25-LUG-24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1172181</v>
      </c>
      <c r="C31" s="73" t="n">
        <v>932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Vultech GS-3KVAS REV. 2.4</t>
        </is>
      </c>
      <c r="I31" s="73" t="n">
        <v>917.4400000000001</v>
      </c>
      <c r="J31" s="73" t="n">
        <v>917.4400000000001</v>
      </c>
      <c r="K31" s="73" t="n"/>
      <c r="L31" s="73" t="n"/>
      <c r="M31" s="73" t="n"/>
      <c r="N31" s="73" t="inlineStr">
        <is>
          <t>25-LUG-24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1172182</v>
      </c>
      <c r="C32" s="73" t="n">
        <v>933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Vultech GS-3KVAS REV. 2.4</t>
        </is>
      </c>
      <c r="I32" s="73" t="n">
        <v>917.4400000000001</v>
      </c>
      <c r="J32" s="73" t="n">
        <v>917.4400000000001</v>
      </c>
      <c r="K32" s="73" t="n"/>
      <c r="L32" s="73" t="n"/>
      <c r="M32" s="73" t="n"/>
      <c r="N32" s="73" t="inlineStr">
        <is>
          <t>25-LUG-24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1172183</v>
      </c>
      <c r="C33" s="73" t="n">
        <v>934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Vultech GS-3KVAS REV. 2.4</t>
        </is>
      </c>
      <c r="I33" s="73" t="n">
        <v>917.4400000000001</v>
      </c>
      <c r="J33" s="73" t="n">
        <v>917.4400000000001</v>
      </c>
      <c r="K33" s="73" t="n"/>
      <c r="L33" s="73" t="n"/>
      <c r="M33" s="73" t="n"/>
      <c r="N33" s="73" t="inlineStr">
        <is>
          <t>25-LUG-24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1172184</v>
      </c>
      <c r="C34" s="73" t="n">
        <v>935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Vultech GS-3KVAS REV. 2.4</t>
        </is>
      </c>
      <c r="I34" s="73" t="n">
        <v>917.4400000000001</v>
      </c>
      <c r="J34" s="73" t="n">
        <v>917.4400000000001</v>
      </c>
      <c r="K34" s="73" t="n"/>
      <c r="L34" s="73" t="n"/>
      <c r="M34" s="73" t="n"/>
      <c r="N34" s="73" t="inlineStr">
        <is>
          <t>25-LUG-24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1172185</v>
      </c>
      <c r="C35" s="73" t="n">
        <v>936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Vultech GS-3KVAS REV. 2.4</t>
        </is>
      </c>
      <c r="I35" s="73" t="n">
        <v>917.4400000000001</v>
      </c>
      <c r="J35" s="73" t="n">
        <v>917.4400000000001</v>
      </c>
      <c r="K35" s="73" t="n"/>
      <c r="L35" s="73" t="n"/>
      <c r="M35" s="73" t="n"/>
      <c r="N35" s="73" t="inlineStr">
        <is>
          <t>25-LUG-24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1172186</v>
      </c>
      <c r="C36" s="73" t="n">
        <v>937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Vultech GS-3KVAS REV. 2.4</t>
        </is>
      </c>
      <c r="I36" s="73" t="n">
        <v>917.4400000000001</v>
      </c>
      <c r="J36" s="73" t="n">
        <v>917.4400000000001</v>
      </c>
      <c r="K36" s="73" t="n"/>
      <c r="L36" s="73" t="n"/>
      <c r="M36" s="73" t="n"/>
      <c r="N36" s="73" t="inlineStr">
        <is>
          <t>25-LUG-24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1172187</v>
      </c>
      <c r="C37" s="73" t="n">
        <v>938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Vultech GS-3KVAS REV. 2.4</t>
        </is>
      </c>
      <c r="I37" s="73" t="n">
        <v>917.4400000000001</v>
      </c>
      <c r="J37" s="73" t="n">
        <v>917.4400000000001</v>
      </c>
      <c r="K37" s="73" t="n"/>
      <c r="L37" s="73" t="n"/>
      <c r="M37" s="73" t="n"/>
      <c r="N37" s="73" t="inlineStr">
        <is>
          <t>25-LUG-24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1172188</v>
      </c>
      <c r="C38" s="73" t="n">
        <v>939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Vultech GS-3KVAS REV. 2.4</t>
        </is>
      </c>
      <c r="I38" s="73" t="n">
        <v>917.4400000000001</v>
      </c>
      <c r="J38" s="73" t="n">
        <v>917.4400000000001</v>
      </c>
      <c r="K38" s="73" t="n"/>
      <c r="L38" s="73" t="n"/>
      <c r="M38" s="73" t="n"/>
      <c r="N38" s="73" t="inlineStr">
        <is>
          <t>25-LUG-24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1172189</v>
      </c>
      <c r="C39" s="73" t="n">
        <v>940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Vultech GS-3KVAS REV. 2.4</t>
        </is>
      </c>
      <c r="I39" s="73" t="n">
        <v>917.4400000000001</v>
      </c>
      <c r="J39" s="73" t="n">
        <v>917.4400000000001</v>
      </c>
      <c r="K39" s="73" t="n"/>
      <c r="L39" s="73" t="n"/>
      <c r="M39" s="73" t="n"/>
      <c r="N39" s="73" t="inlineStr">
        <is>
          <t>25-LUG-24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1172190</v>
      </c>
      <c r="C40" s="73" t="n">
        <v>941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Vultech GS-3KVAS REV. 2.4</t>
        </is>
      </c>
      <c r="I40" s="73" t="n">
        <v>917.4400000000001</v>
      </c>
      <c r="J40" s="73" t="n">
        <v>917.4400000000001</v>
      </c>
      <c r="K40" s="73" t="n"/>
      <c r="L40" s="73" t="n"/>
      <c r="M40" s="73" t="n"/>
      <c r="N40" s="73" t="inlineStr">
        <is>
          <t>25-LUG-24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1172191</v>
      </c>
      <c r="C41" s="73" t="n">
        <v>942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Vultech GS-3KVAS REV. 2.4</t>
        </is>
      </c>
      <c r="I41" s="73" t="n">
        <v>917.4400000000001</v>
      </c>
      <c r="J41" s="73" t="n">
        <v>917.4400000000001</v>
      </c>
      <c r="K41" s="73" t="n"/>
      <c r="L41" s="73" t="n"/>
      <c r="M41" s="73" t="n"/>
      <c r="N41" s="73" t="inlineStr">
        <is>
          <t>25-LUG-24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1172192</v>
      </c>
      <c r="C42" s="73" t="n">
        <v>943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Vultech GS-3KVAS REV. 2.4</t>
        </is>
      </c>
      <c r="I42" s="73" t="n">
        <v>917.4400000000001</v>
      </c>
      <c r="J42" s="73" t="n">
        <v>917.4400000000001</v>
      </c>
      <c r="K42" s="73" t="n"/>
      <c r="L42" s="73" t="n"/>
      <c r="M42" s="73" t="n"/>
      <c r="N42" s="73" t="inlineStr">
        <is>
          <t>25-LUG-24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1172193</v>
      </c>
      <c r="C43" s="73" t="n">
        <v>944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Vultech GS-3KVAS REV. 2.4</t>
        </is>
      </c>
      <c r="I43" s="73" t="n">
        <v>917.4400000000001</v>
      </c>
      <c r="J43" s="73" t="n">
        <v>917.4400000000001</v>
      </c>
      <c r="K43" s="73" t="n"/>
      <c r="L43" s="73" t="n"/>
      <c r="M43" s="73" t="n"/>
      <c r="N43" s="73" t="inlineStr">
        <is>
          <t>25-LUG-24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1172194</v>
      </c>
      <c r="C44" s="73" t="n">
        <v>945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Vultech GS-3KVAS REV. 2.4</t>
        </is>
      </c>
      <c r="I44" s="73" t="n">
        <v>917.4400000000001</v>
      </c>
      <c r="J44" s="73" t="n">
        <v>917.4400000000001</v>
      </c>
      <c r="K44" s="73" t="n"/>
      <c r="L44" s="73" t="n"/>
      <c r="M44" s="73" t="n"/>
      <c r="N44" s="73" t="inlineStr">
        <is>
          <t>25-LUG-24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1172195</v>
      </c>
      <c r="C45" s="73" t="n">
        <v>946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Vultech GS-3KVAS REV. 2.4</t>
        </is>
      </c>
      <c r="I45" s="73" t="n">
        <v>917.4400000000001</v>
      </c>
      <c r="J45" s="73" t="n">
        <v>917.4400000000001</v>
      </c>
      <c r="K45" s="73" t="n"/>
      <c r="L45" s="73" t="n"/>
      <c r="M45" s="73" t="n"/>
      <c r="N45" s="73" t="inlineStr">
        <is>
          <t>25-LUG-24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1172196</v>
      </c>
      <c r="C46" s="73" t="n">
        <v>947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Vultech GS-3KVAS REV. 2.4</t>
        </is>
      </c>
      <c r="I46" s="73" t="n">
        <v>917.4400000000001</v>
      </c>
      <c r="J46" s="73" t="n">
        <v>917.4400000000001</v>
      </c>
      <c r="K46" s="73" t="n"/>
      <c r="L46" s="73" t="n"/>
      <c r="M46" s="73" t="n"/>
      <c r="N46" s="73" t="inlineStr">
        <is>
          <t>25-LUG-24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1172197</v>
      </c>
      <c r="C47" s="73" t="n">
        <v>948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Vultech GS-3KVAS REV. 2.4</t>
        </is>
      </c>
      <c r="I47" s="73" t="n">
        <v>917.4400000000001</v>
      </c>
      <c r="J47" s="73" t="n">
        <v>917.4400000000001</v>
      </c>
      <c r="K47" s="73" t="n"/>
      <c r="L47" s="73" t="n"/>
      <c r="M47" s="73" t="n"/>
      <c r="N47" s="73" t="inlineStr">
        <is>
          <t>25-LUG-24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1156148</v>
      </c>
      <c r="C48" s="73" t="n">
        <v>949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HP 255 G8 - 15.6"    S/N  CND1459YSV</t>
        </is>
      </c>
      <c r="I48" s="73" t="n">
        <v>341.1</v>
      </c>
      <c r="J48" s="73" t="n">
        <v>852.78</v>
      </c>
      <c r="K48" s="73" t="n"/>
      <c r="L48" s="73" t="n"/>
      <c r="M48" s="73" t="n"/>
      <c r="N48" s="73" t="inlineStr">
        <is>
          <t>17-MAR-22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1156181</v>
      </c>
      <c r="C49" s="73" t="n">
        <v>950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HP 255 G8 - 15.6"    S/N  CND1459YWB</t>
        </is>
      </c>
      <c r="I49" s="73" t="n">
        <v>341.1</v>
      </c>
      <c r="J49" s="73" t="n">
        <v>852.78</v>
      </c>
      <c r="K49" s="73" t="n"/>
      <c r="L49" s="73" t="n"/>
      <c r="M49" s="73" t="n"/>
      <c r="N49" s="73" t="inlineStr">
        <is>
          <t>17-MAR-22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1156201</v>
      </c>
      <c r="C50" s="73" t="n">
        <v>951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HP 255 G8 - 15.6"    S/N  CND1459WW1</t>
        </is>
      </c>
      <c r="I50" s="73" t="n">
        <v>341.1</v>
      </c>
      <c r="J50" s="73" t="n">
        <v>852.78</v>
      </c>
      <c r="K50" s="73" t="n"/>
      <c r="L50" s="73" t="n"/>
      <c r="M50" s="73" t="n"/>
      <c r="N50" s="73" t="inlineStr">
        <is>
          <t>17-MAR-22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1156219</v>
      </c>
      <c r="C51" s="73" t="n">
        <v>952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HP 255 G8 - 15.6"    S/N  CND1459WR3</t>
        </is>
      </c>
      <c r="I51" s="73" t="n">
        <v>341.1</v>
      </c>
      <c r="J51" s="73" t="n">
        <v>852.78</v>
      </c>
      <c r="K51" s="73" t="n"/>
      <c r="L51" s="73" t="n"/>
      <c r="M51" s="73" t="n"/>
      <c r="N51" s="73" t="inlineStr">
        <is>
          <t>17-MAR-22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1156224</v>
      </c>
      <c r="C52" s="73" t="n">
        <v>953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HP 255 G8 - 15.6"    S/N  CND1459WV4</t>
        </is>
      </c>
      <c r="I52" s="73" t="n">
        <v>341.1</v>
      </c>
      <c r="J52" s="73" t="n">
        <v>852.78</v>
      </c>
      <c r="K52" s="73" t="n"/>
      <c r="L52" s="73" t="n"/>
      <c r="M52" s="73" t="n"/>
      <c r="N52" s="73" t="inlineStr">
        <is>
          <t>17-MAR-22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1171362</v>
      </c>
      <c r="C53" s="73" t="n">
        <v>1642</v>
      </c>
      <c r="D53" s="73" t="inlineStr">
        <is>
          <t>Inventario Cat. 3</t>
        </is>
      </c>
      <c r="E53" s="73" t="inlineStr">
        <is>
          <t>BAAAAAGAEA</t>
        </is>
      </c>
      <c r="F53" s="73" t="n"/>
      <c r="G53" s="73">
        <f>IF(F53="","",VLOOKUP(F53,Codici!$A$2:$B$38,2,FALSE()))</f>
        <v/>
      </c>
      <c r="H53" s="73" t="inlineStr">
        <is>
          <t>Defirillatore SemiAutomatico AMOUL COMPLETO DI elettrodi Adulti-Pediatrici, Batteria, Borsa, Teca Metallica da muro per interno con allarme</t>
        </is>
      </c>
      <c r="I53" s="73" t="n">
        <v>1269.1</v>
      </c>
      <c r="J53" s="73" t="n">
        <v>1335.9</v>
      </c>
      <c r="K53" s="73" t="n"/>
      <c r="L53" s="73" t="n"/>
      <c r="M53" s="73" t="n"/>
      <c r="N53" s="73" t="inlineStr">
        <is>
          <t>23-MAG-24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1171363</v>
      </c>
      <c r="C54" s="73" t="n">
        <v>1643</v>
      </c>
      <c r="D54" s="73" t="inlineStr">
        <is>
          <t>Inventario Cat. 3</t>
        </is>
      </c>
      <c r="E54" s="73" t="inlineStr">
        <is>
          <t>BAAAAAGAEA</t>
        </is>
      </c>
      <c r="F54" s="73" t="n"/>
      <c r="G54" s="73">
        <f>IF(F54="","",VLOOKUP(F54,Codici!$A$2:$B$38,2,FALSE()))</f>
        <v/>
      </c>
      <c r="H54" s="73" t="inlineStr">
        <is>
          <t>Defirillatore SemiAutomatico AMOUL COMPLETO DI elettrodi Adulti-Pediatrici, Batteria, Borsa, Teca Metallica da muro per interno con allarme</t>
        </is>
      </c>
      <c r="I54" s="73" t="n">
        <v>1269.1</v>
      </c>
      <c r="J54" s="73" t="n">
        <v>1335.9</v>
      </c>
      <c r="K54" s="73" t="n"/>
      <c r="L54" s="73" t="n"/>
      <c r="M54" s="73" t="n"/>
      <c r="N54" s="73" t="inlineStr">
        <is>
          <t>23-MAG-24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1171364</v>
      </c>
      <c r="C55" s="73" t="n">
        <v>1644</v>
      </c>
      <c r="D55" s="73" t="inlineStr">
        <is>
          <t>Inventario Cat. 3</t>
        </is>
      </c>
      <c r="E55" s="73" t="inlineStr">
        <is>
          <t>BAAAAAGAEA</t>
        </is>
      </c>
      <c r="F55" s="73" t="n"/>
      <c r="G55" s="73">
        <f>IF(F55="","",VLOOKUP(F55,Codici!$A$2:$B$38,2,FALSE()))</f>
        <v/>
      </c>
      <c r="H55" s="73" t="inlineStr">
        <is>
          <t>Defirillatore SemiAutomatico AMOUL COMPLETO DI elettrodi Adulti-Pediatrici, Batteria, Borsa, Teca Metallica da muro per interno con allarme</t>
        </is>
      </c>
      <c r="I55" s="73" t="n">
        <v>1269.1</v>
      </c>
      <c r="J55" s="73" t="n">
        <v>1335.9</v>
      </c>
      <c r="K55" s="73" t="n"/>
      <c r="L55" s="73" t="n"/>
      <c r="M55" s="73" t="n"/>
      <c r="N55" s="73" t="inlineStr">
        <is>
          <t>23-MAG-24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1171365</v>
      </c>
      <c r="C56" s="73" t="n">
        <v>1645</v>
      </c>
      <c r="D56" s="73" t="inlineStr">
        <is>
          <t>Inventario Cat. 3</t>
        </is>
      </c>
      <c r="E56" s="73" t="inlineStr">
        <is>
          <t>BAAAAAGAEA</t>
        </is>
      </c>
      <c r="F56" s="73" t="n"/>
      <c r="G56" s="73">
        <f>IF(F56="","",VLOOKUP(F56,Codici!$A$2:$B$38,2,FALSE()))</f>
        <v/>
      </c>
      <c r="H56" s="73" t="inlineStr">
        <is>
          <t>Defirillatore SemiAutomatico AMOUL COMPLETO DI elettrodi Adulti-Pediatrici, Batteria, Borsa, Teca Metallica da muro per interno con allarme</t>
        </is>
      </c>
      <c r="I56" s="73" t="n">
        <v>1269.1</v>
      </c>
      <c r="J56" s="73" t="n">
        <v>1335.9</v>
      </c>
      <c r="K56" s="73" t="n"/>
      <c r="L56" s="73" t="n"/>
      <c r="M56" s="73" t="n"/>
      <c r="N56" s="73" t="inlineStr">
        <is>
          <t>23-MAG-24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1171366</v>
      </c>
      <c r="C57" s="73" t="n">
        <v>1646</v>
      </c>
      <c r="D57" s="73" t="inlineStr">
        <is>
          <t>Inventario Cat. 3</t>
        </is>
      </c>
      <c r="E57" s="73" t="inlineStr">
        <is>
          <t>BAAAAAGAEA</t>
        </is>
      </c>
      <c r="F57" s="73" t="n"/>
      <c r="G57" s="73">
        <f>IF(F57="","",VLOOKUP(F57,Codici!$A$2:$B$38,2,FALSE()))</f>
        <v/>
      </c>
      <c r="H57" s="73" t="inlineStr">
        <is>
          <t>Defirillatore SemiAutomatico AMOUL COMPLETO DI elettrodi Adulti-Pediatrici, Batteria, Borsa, Teca Metallica da muro per interno con allarme</t>
        </is>
      </c>
      <c r="I57" s="73" t="n">
        <v>1269.1</v>
      </c>
      <c r="J57" s="73" t="n">
        <v>1335.9</v>
      </c>
      <c r="K57" s="73" t="n"/>
      <c r="L57" s="73" t="n"/>
      <c r="M57" s="73" t="n"/>
      <c r="N57" s="73" t="inlineStr">
        <is>
          <t>23-MAG-24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1175768</v>
      </c>
      <c r="C58" s="73" t="n">
        <v>1647</v>
      </c>
      <c r="D58" s="73" t="inlineStr">
        <is>
          <t>Inventario Cat. 3</t>
        </is>
      </c>
      <c r="E58" s="73" t="inlineStr">
        <is>
          <t>BAAAAAGAEA</t>
        </is>
      </c>
      <c r="F58" s="73" t="n"/>
      <c r="G58" s="73">
        <f>IF(F58="","",VLOOKUP(F58,Codici!$A$2:$B$38,2,FALSE()))</f>
        <v/>
      </c>
      <c r="H58" s="73" t="inlineStr">
        <is>
          <t>RILEVATORE MULTI GAS MODELLO QGM</t>
        </is>
      </c>
      <c r="I58" s="73" t="n">
        <v>930.86</v>
      </c>
      <c r="J58" s="73" t="n">
        <v>930.86</v>
      </c>
      <c r="K58" s="73" t="n"/>
      <c r="L58" s="73" t="n"/>
      <c r="M58" s="73" t="n"/>
      <c r="N58" s="73" t="inlineStr">
        <is>
          <t>06-DIC-24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1175769</v>
      </c>
      <c r="C59" s="73" t="n">
        <v>1648</v>
      </c>
      <c r="D59" s="73" t="inlineStr">
        <is>
          <t>Inventario Cat. 3</t>
        </is>
      </c>
      <c r="E59" s="73" t="inlineStr">
        <is>
          <t>BAAAAAGAEA</t>
        </is>
      </c>
      <c r="F59" s="73" t="n"/>
      <c r="G59" s="73">
        <f>IF(F59="","",VLOOKUP(F59,Codici!$A$2:$B$38,2,FALSE()))</f>
        <v/>
      </c>
      <c r="H59" s="73" t="inlineStr">
        <is>
          <t>RILEVATORE MULTI GAS MODELLO QGM</t>
        </is>
      </c>
      <c r="I59" s="73" t="n">
        <v>930.86</v>
      </c>
      <c r="J59" s="73" t="n">
        <v>930.86</v>
      </c>
      <c r="K59" s="73" t="n"/>
      <c r="L59" s="73" t="n"/>
      <c r="M59" s="73" t="n"/>
      <c r="N59" s="73" t="inlineStr">
        <is>
          <t>06-DIC-24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1175770</v>
      </c>
      <c r="C60" s="73" t="n">
        <v>1649</v>
      </c>
      <c r="D60" s="73" t="inlineStr">
        <is>
          <t>Inventario Cat. 3</t>
        </is>
      </c>
      <c r="E60" s="73" t="inlineStr">
        <is>
          <t>BAAAAAGAEA</t>
        </is>
      </c>
      <c r="F60" s="73" t="n"/>
      <c r="G60" s="73">
        <f>IF(F60="","",VLOOKUP(F60,Codici!$A$2:$B$38,2,FALSE()))</f>
        <v/>
      </c>
      <c r="H60" s="73" t="inlineStr">
        <is>
          <t>RILEVATORE MULTI GAS MODELLO QGM</t>
        </is>
      </c>
      <c r="I60" s="73" t="n">
        <v>930.86</v>
      </c>
      <c r="J60" s="73" t="n">
        <v>930.86</v>
      </c>
      <c r="K60" s="73" t="n"/>
      <c r="L60" s="73" t="n"/>
      <c r="M60" s="73" t="n"/>
      <c r="N60" s="73" t="inlineStr">
        <is>
          <t>06-DIC-24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1175771</v>
      </c>
      <c r="C61" s="73" t="n">
        <v>1650</v>
      </c>
      <c r="D61" s="73" t="inlineStr">
        <is>
          <t>Inventario Cat. 3</t>
        </is>
      </c>
      <c r="E61" s="73" t="inlineStr">
        <is>
          <t>BAAAAAGAEA</t>
        </is>
      </c>
      <c r="F61" s="73" t="n"/>
      <c r="G61" s="73">
        <f>IF(F61="","",VLOOKUP(F61,Codici!$A$2:$B$38,2,FALSE()))</f>
        <v/>
      </c>
      <c r="H61" s="73" t="inlineStr">
        <is>
          <t>RILEVATORE MULTI GAS MODELLO QGM</t>
        </is>
      </c>
      <c r="I61" s="73" t="n">
        <v>930.86</v>
      </c>
      <c r="J61" s="73" t="n">
        <v>930.86</v>
      </c>
      <c r="K61" s="73" t="n"/>
      <c r="L61" s="73" t="n"/>
      <c r="M61" s="73" t="n"/>
      <c r="N61" s="73" t="inlineStr">
        <is>
          <t>06-DIC-24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1175772</v>
      </c>
      <c r="C62" s="73" t="n">
        <v>1651</v>
      </c>
      <c r="D62" s="73" t="inlineStr">
        <is>
          <t>Inventario Cat. 3</t>
        </is>
      </c>
      <c r="E62" s="73" t="inlineStr">
        <is>
          <t>BAAAAAGAEA</t>
        </is>
      </c>
      <c r="F62" s="73" t="n"/>
      <c r="G62" s="73">
        <f>IF(F62="","",VLOOKUP(F62,Codici!$A$2:$B$38,2,FALSE()))</f>
        <v/>
      </c>
      <c r="H62" s="73" t="inlineStr">
        <is>
          <t>RILEVATORE MULTI GAS MODELLO QGM</t>
        </is>
      </c>
      <c r="I62" s="73" t="n">
        <v>930.86</v>
      </c>
      <c r="J62" s="73" t="n">
        <v>930.86</v>
      </c>
      <c r="K62" s="73" t="n"/>
      <c r="L62" s="73" t="n"/>
      <c r="M62" s="73" t="n"/>
      <c r="N62" s="73" t="inlineStr">
        <is>
          <t>06-DIC-24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1175773</v>
      </c>
      <c r="C63" s="73" t="n">
        <v>1652</v>
      </c>
      <c r="D63" s="73" t="inlineStr">
        <is>
          <t>Inventario Cat. 3</t>
        </is>
      </c>
      <c r="E63" s="73" t="inlineStr">
        <is>
          <t>BAAAAAGAEA</t>
        </is>
      </c>
      <c r="F63" s="73" t="n"/>
      <c r="G63" s="73">
        <f>IF(F63="","",VLOOKUP(F63,Codici!$A$2:$B$38,2,FALSE()))</f>
        <v/>
      </c>
      <c r="H63" s="73" t="inlineStr">
        <is>
          <t>RILEVATORE MULTI GAS MODELLO QGM</t>
        </is>
      </c>
      <c r="I63" s="73" t="n">
        <v>930.86</v>
      </c>
      <c r="J63" s="73" t="n">
        <v>930.86</v>
      </c>
      <c r="K63" s="73" t="n"/>
      <c r="L63" s="73" t="n"/>
      <c r="M63" s="73" t="n"/>
      <c r="N63" s="73" t="inlineStr">
        <is>
          <t>06-DIC-24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1175774</v>
      </c>
      <c r="C64" s="73" t="n">
        <v>1653</v>
      </c>
      <c r="D64" s="73" t="inlineStr">
        <is>
          <t>Inventario Cat. 3</t>
        </is>
      </c>
      <c r="E64" s="73" t="inlineStr">
        <is>
          <t>BAAAAAGAEA</t>
        </is>
      </c>
      <c r="F64" s="73" t="n"/>
      <c r="G64" s="73">
        <f>IF(F64="","",VLOOKUP(F64,Codici!$A$2:$B$38,2,FALSE()))</f>
        <v/>
      </c>
      <c r="H64" s="73" t="inlineStr">
        <is>
          <t>RILEVATORE MULTI GAS MODELLO QGM</t>
        </is>
      </c>
      <c r="I64" s="73" t="n">
        <v>930.86</v>
      </c>
      <c r="J64" s="73" t="n">
        <v>930.86</v>
      </c>
      <c r="K64" s="73" t="n"/>
      <c r="L64" s="73" t="n"/>
      <c r="M64" s="73" t="n"/>
      <c r="N64" s="73" t="inlineStr">
        <is>
          <t>06-DIC-24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1175775</v>
      </c>
      <c r="C65" s="73" t="n">
        <v>1654</v>
      </c>
      <c r="D65" s="73" t="inlineStr">
        <is>
          <t>Inventario Cat. 3</t>
        </is>
      </c>
      <c r="E65" s="73" t="inlineStr">
        <is>
          <t>BAAAAAGAEA</t>
        </is>
      </c>
      <c r="F65" s="73" t="n"/>
      <c r="G65" s="73">
        <f>IF(F65="","",VLOOKUP(F65,Codici!$A$2:$B$38,2,FALSE()))</f>
        <v/>
      </c>
      <c r="H65" s="73" t="inlineStr">
        <is>
          <t>RILEVATORE MULTI GAS MODELLO QGM</t>
        </is>
      </c>
      <c r="I65" s="73" t="n">
        <v>930.86</v>
      </c>
      <c r="J65" s="73" t="n">
        <v>930.86</v>
      </c>
      <c r="K65" s="73" t="n"/>
      <c r="L65" s="73" t="n"/>
      <c r="M65" s="73" t="n"/>
      <c r="N65" s="73" t="inlineStr">
        <is>
          <t>06-DIC-24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1175776</v>
      </c>
      <c r="C66" s="73" t="n">
        <v>1655</v>
      </c>
      <c r="D66" s="73" t="inlineStr">
        <is>
          <t>Inventario Cat. 3</t>
        </is>
      </c>
      <c r="E66" s="73" t="inlineStr">
        <is>
          <t>BAAAAAGAEA</t>
        </is>
      </c>
      <c r="F66" s="73" t="n"/>
      <c r="G66" s="73">
        <f>IF(F66="","",VLOOKUP(F66,Codici!$A$2:$B$38,2,FALSE()))</f>
        <v/>
      </c>
      <c r="H66" s="73" t="inlineStr">
        <is>
          <t>RILEVATORE MULTI GAS MODELLO QGM</t>
        </is>
      </c>
      <c r="I66" s="73" t="n">
        <v>930.86</v>
      </c>
      <c r="J66" s="73" t="n">
        <v>930.86</v>
      </c>
      <c r="K66" s="73" t="n"/>
      <c r="L66" s="73" t="n"/>
      <c r="M66" s="73" t="n"/>
      <c r="N66" s="73" t="inlineStr">
        <is>
          <t>06-DIC-24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1175777</v>
      </c>
      <c r="C67" s="73" t="n">
        <v>1656</v>
      </c>
      <c r="D67" s="73" t="inlineStr">
        <is>
          <t>Inventario Cat. 3</t>
        </is>
      </c>
      <c r="E67" s="73" t="inlineStr">
        <is>
          <t>BAAAAAGAEA</t>
        </is>
      </c>
      <c r="F67" s="73" t="n"/>
      <c r="G67" s="73">
        <f>IF(F67="","",VLOOKUP(F67,Codici!$A$2:$B$38,2,FALSE()))</f>
        <v/>
      </c>
      <c r="H67" s="73" t="inlineStr">
        <is>
          <t>RILEVATORE MULTI GAS MODELLO QGM</t>
        </is>
      </c>
      <c r="I67" s="73" t="n">
        <v>930.86</v>
      </c>
      <c r="J67" s="73" t="n">
        <v>930.86</v>
      </c>
      <c r="K67" s="73" t="n"/>
      <c r="L67" s="73" t="n"/>
      <c r="M67" s="73" t="n"/>
      <c r="N67" s="73" t="inlineStr">
        <is>
          <t>06-DIC-24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1175778</v>
      </c>
      <c r="C68" s="73" t="n">
        <v>1657</v>
      </c>
      <c r="D68" s="73" t="inlineStr">
        <is>
          <t>Inventario Cat. 3</t>
        </is>
      </c>
      <c r="E68" s="73" t="inlineStr">
        <is>
          <t>BAAAAAGAEA</t>
        </is>
      </c>
      <c r="F68" s="73" t="n"/>
      <c r="G68" s="73">
        <f>IF(F68="","",VLOOKUP(F68,Codici!$A$2:$B$38,2,FALSE()))</f>
        <v/>
      </c>
      <c r="H68" s="73" t="inlineStr">
        <is>
          <t>RILEVATORE MULTI GAS MODELLO QGM</t>
        </is>
      </c>
      <c r="I68" s="73" t="n">
        <v>930.86</v>
      </c>
      <c r="J68" s="73" t="n">
        <v>930.86</v>
      </c>
      <c r="K68" s="73" t="n"/>
      <c r="L68" s="73" t="n"/>
      <c r="M68" s="73" t="n"/>
      <c r="N68" s="73" t="inlineStr">
        <is>
          <t>06-DIC-24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1175779</v>
      </c>
      <c r="C69" s="73" t="n">
        <v>1658</v>
      </c>
      <c r="D69" s="73" t="inlineStr">
        <is>
          <t>Inventario Cat. 3</t>
        </is>
      </c>
      <c r="E69" s="73" t="inlineStr">
        <is>
          <t>BAAAAAGAEA</t>
        </is>
      </c>
      <c r="F69" s="73" t="n"/>
      <c r="G69" s="73">
        <f>IF(F69="","",VLOOKUP(F69,Codici!$A$2:$B$38,2,FALSE()))</f>
        <v/>
      </c>
      <c r="H69" s="73" t="inlineStr">
        <is>
          <t>RILEVATORE MULTI GAS MODELLO QGM</t>
        </is>
      </c>
      <c r="I69" s="73" t="n">
        <v>930.86</v>
      </c>
      <c r="J69" s="73" t="n">
        <v>930.86</v>
      </c>
      <c r="K69" s="73" t="n"/>
      <c r="L69" s="73" t="n"/>
      <c r="M69" s="73" t="n"/>
      <c r="N69" s="73" t="inlineStr">
        <is>
          <t>06-DIC-24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1175780</v>
      </c>
      <c r="C70" s="73" t="n">
        <v>1659</v>
      </c>
      <c r="D70" s="73" t="inlineStr">
        <is>
          <t>Inventario Cat. 3</t>
        </is>
      </c>
      <c r="E70" s="73" t="inlineStr">
        <is>
          <t>BAAAAAGAEA</t>
        </is>
      </c>
      <c r="F70" s="73" t="n"/>
      <c r="G70" s="73">
        <f>IF(F70="","",VLOOKUP(F70,Codici!$A$2:$B$38,2,FALSE()))</f>
        <v/>
      </c>
      <c r="H70" s="73" t="inlineStr">
        <is>
          <t>RILEVATORE MULTI GAS MODELLO QGM</t>
        </is>
      </c>
      <c r="I70" s="73" t="n">
        <v>930.86</v>
      </c>
      <c r="J70" s="73" t="n">
        <v>930.86</v>
      </c>
      <c r="K70" s="73" t="n"/>
      <c r="L70" s="73" t="n"/>
      <c r="M70" s="73" t="n"/>
      <c r="N70" s="73" t="inlineStr">
        <is>
          <t>06-DIC-24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1175781</v>
      </c>
      <c r="C71" s="73" t="n">
        <v>1660</v>
      </c>
      <c r="D71" s="73" t="inlineStr">
        <is>
          <t>Inventario Cat. 3</t>
        </is>
      </c>
      <c r="E71" s="73" t="inlineStr">
        <is>
          <t>BAAAAAGAEA</t>
        </is>
      </c>
      <c r="F71" s="73" t="n"/>
      <c r="G71" s="73">
        <f>IF(F71="","",VLOOKUP(F71,Codici!$A$2:$B$38,2,FALSE()))</f>
        <v/>
      </c>
      <c r="H71" s="73" t="inlineStr">
        <is>
          <t>RILEVATORE MULTI GAS MODELLO QGM</t>
        </is>
      </c>
      <c r="I71" s="73" t="n">
        <v>930.86</v>
      </c>
      <c r="J71" s="73" t="n">
        <v>930.86</v>
      </c>
      <c r="K71" s="73" t="n"/>
      <c r="L71" s="73" t="n"/>
      <c r="M71" s="73" t="n"/>
      <c r="N71" s="73" t="inlineStr">
        <is>
          <t>06-DIC-24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1175782</v>
      </c>
      <c r="C72" s="73" t="n">
        <v>1661</v>
      </c>
      <c r="D72" s="73" t="inlineStr">
        <is>
          <t>Inventario Cat. 3</t>
        </is>
      </c>
      <c r="E72" s="73" t="inlineStr">
        <is>
          <t>BAAAAAGAEA</t>
        </is>
      </c>
      <c r="F72" s="73" t="n"/>
      <c r="G72" s="73">
        <f>IF(F72="","",VLOOKUP(F72,Codici!$A$2:$B$38,2,FALSE()))</f>
        <v/>
      </c>
      <c r="H72" s="73" t="inlineStr">
        <is>
          <t>RILEVATORE MULTI GAS MODELLO QGM</t>
        </is>
      </c>
      <c r="I72" s="73" t="n">
        <v>930.86</v>
      </c>
      <c r="J72" s="73" t="n">
        <v>930.86</v>
      </c>
      <c r="K72" s="73" t="n"/>
      <c r="L72" s="73" t="n"/>
      <c r="M72" s="73" t="n"/>
      <c r="N72" s="73" t="inlineStr">
        <is>
          <t>06-DIC-24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1175783</v>
      </c>
      <c r="C73" s="73" t="n">
        <v>1662</v>
      </c>
      <c r="D73" s="73" t="inlineStr">
        <is>
          <t>Inventario Cat. 3</t>
        </is>
      </c>
      <c r="E73" s="73" t="inlineStr">
        <is>
          <t>BAAAAAGAEA</t>
        </is>
      </c>
      <c r="F73" s="73" t="n"/>
      <c r="G73" s="73">
        <f>IF(F73="","",VLOOKUP(F73,Codici!$A$2:$B$38,2,FALSE()))</f>
        <v/>
      </c>
      <c r="H73" s="73" t="inlineStr">
        <is>
          <t>RILEVATORE MULTI GAS MODELLO QGM</t>
        </is>
      </c>
      <c r="I73" s="73" t="n">
        <v>930.86</v>
      </c>
      <c r="J73" s="73" t="n">
        <v>930.86</v>
      </c>
      <c r="K73" s="73" t="n"/>
      <c r="L73" s="73" t="n"/>
      <c r="M73" s="73" t="n"/>
      <c r="N73" s="73" t="inlineStr">
        <is>
          <t>06-DIC-24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1175784</v>
      </c>
      <c r="C74" s="73" t="n">
        <v>1663</v>
      </c>
      <c r="D74" s="73" t="inlineStr">
        <is>
          <t>Inventario Cat. 3</t>
        </is>
      </c>
      <c r="E74" s="73" t="inlineStr">
        <is>
          <t>BAAAAAGAEA</t>
        </is>
      </c>
      <c r="F74" s="73" t="n"/>
      <c r="G74" s="73">
        <f>IF(F74="","",VLOOKUP(F74,Codici!$A$2:$B$38,2,FALSE()))</f>
        <v/>
      </c>
      <c r="H74" s="73" t="inlineStr">
        <is>
          <t>RILEVATORE MULTI GAS MODELLO QGM</t>
        </is>
      </c>
      <c r="I74" s="73" t="n">
        <v>930.86</v>
      </c>
      <c r="J74" s="73" t="n">
        <v>930.86</v>
      </c>
      <c r="K74" s="73" t="n"/>
      <c r="L74" s="73" t="n"/>
      <c r="M74" s="73" t="n"/>
      <c r="N74" s="73" t="inlineStr">
        <is>
          <t>06-DIC-24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1175785</v>
      </c>
      <c r="C75" s="73" t="n">
        <v>1664</v>
      </c>
      <c r="D75" s="73" t="inlineStr">
        <is>
          <t>Inventario Cat. 3</t>
        </is>
      </c>
      <c r="E75" s="73" t="inlineStr">
        <is>
          <t>BAAAAAGAEA</t>
        </is>
      </c>
      <c r="F75" s="73" t="n"/>
      <c r="G75" s="73">
        <f>IF(F75="","",VLOOKUP(F75,Codici!$A$2:$B$38,2,FALSE()))</f>
        <v/>
      </c>
      <c r="H75" s="73" t="inlineStr">
        <is>
          <t>RILEVATORE MULTI GAS MODELLO QGM</t>
        </is>
      </c>
      <c r="I75" s="73" t="n">
        <v>930.86</v>
      </c>
      <c r="J75" s="73" t="n">
        <v>930.86</v>
      </c>
      <c r="K75" s="73" t="n"/>
      <c r="L75" s="73" t="n"/>
      <c r="M75" s="73" t="n"/>
      <c r="N75" s="73" t="inlineStr">
        <is>
          <t>06-DIC-24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1175786</v>
      </c>
      <c r="C76" s="73" t="n">
        <v>1665</v>
      </c>
      <c r="D76" s="73" t="inlineStr">
        <is>
          <t>Inventario Cat. 3</t>
        </is>
      </c>
      <c r="E76" s="73" t="inlineStr">
        <is>
          <t>BAAAAAGAEA</t>
        </is>
      </c>
      <c r="F76" s="73" t="n"/>
      <c r="G76" s="73">
        <f>IF(F76="","",VLOOKUP(F76,Codici!$A$2:$B$38,2,FALSE()))</f>
        <v/>
      </c>
      <c r="H76" s="73" t="inlineStr">
        <is>
          <t>RILEVATORE MULTI GAS MODELLO QGM</t>
        </is>
      </c>
      <c r="I76" s="73" t="n">
        <v>930.86</v>
      </c>
      <c r="J76" s="73" t="n">
        <v>930.86</v>
      </c>
      <c r="K76" s="73" t="n"/>
      <c r="L76" s="73" t="n"/>
      <c r="M76" s="73" t="n"/>
      <c r="N76" s="73" t="inlineStr">
        <is>
          <t>06-DIC-24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1175787</v>
      </c>
      <c r="C77" s="73" t="n">
        <v>1666</v>
      </c>
      <c r="D77" s="73" t="inlineStr">
        <is>
          <t>Inventario Cat. 3</t>
        </is>
      </c>
      <c r="E77" s="73" t="inlineStr">
        <is>
          <t>BAAAAAGAEA</t>
        </is>
      </c>
      <c r="F77" s="73" t="n"/>
      <c r="G77" s="73">
        <f>IF(F77="","",VLOOKUP(F77,Codici!$A$2:$B$38,2,FALSE()))</f>
        <v/>
      </c>
      <c r="H77" s="73" t="inlineStr">
        <is>
          <t>RILEVATORE MULTI GAS MODELLO QGM</t>
        </is>
      </c>
      <c r="I77" s="73" t="n">
        <v>930.86</v>
      </c>
      <c r="J77" s="73" t="n">
        <v>930.86</v>
      </c>
      <c r="K77" s="73" t="n"/>
      <c r="L77" s="73" t="n"/>
      <c r="M77" s="73" t="n"/>
      <c r="N77" s="73" t="inlineStr">
        <is>
          <t>06-DIC-24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1175788</v>
      </c>
      <c r="C78" s="73" t="n">
        <v>1667</v>
      </c>
      <c r="D78" s="73" t="inlineStr">
        <is>
          <t>Inventario Cat. 3</t>
        </is>
      </c>
      <c r="E78" s="73" t="inlineStr">
        <is>
          <t>BAAAAAGAEA</t>
        </is>
      </c>
      <c r="F78" s="73" t="n"/>
      <c r="G78" s="73">
        <f>IF(F78="","",VLOOKUP(F78,Codici!$A$2:$B$38,2,FALSE()))</f>
        <v/>
      </c>
      <c r="H78" s="73" t="inlineStr">
        <is>
          <t>RILEVATORE MULTI GAS MODELLO QGM</t>
        </is>
      </c>
      <c r="I78" s="73" t="n">
        <v>930.86</v>
      </c>
      <c r="J78" s="73" t="n">
        <v>930.86</v>
      </c>
      <c r="K78" s="73" t="n"/>
      <c r="L78" s="73" t="n"/>
      <c r="M78" s="73" t="n"/>
      <c r="N78" s="73" t="inlineStr">
        <is>
          <t>06-DIC-24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1175789</v>
      </c>
      <c r="C79" s="73" t="n">
        <v>1668</v>
      </c>
      <c r="D79" s="73" t="inlineStr">
        <is>
          <t>Inventario Cat. 3</t>
        </is>
      </c>
      <c r="E79" s="73" t="inlineStr">
        <is>
          <t>BAAAAAGAEA</t>
        </is>
      </c>
      <c r="F79" s="73" t="n"/>
      <c r="G79" s="73">
        <f>IF(F79="","",VLOOKUP(F79,Codici!$A$2:$B$38,2,FALSE()))</f>
        <v/>
      </c>
      <c r="H79" s="73" t="inlineStr">
        <is>
          <t>RILEVATORE MULTI GAS MODELLO QGM</t>
        </is>
      </c>
      <c r="I79" s="73" t="n">
        <v>930.86</v>
      </c>
      <c r="J79" s="73" t="n">
        <v>930.86</v>
      </c>
      <c r="K79" s="73" t="n"/>
      <c r="L79" s="73" t="n"/>
      <c r="M79" s="73" t="n"/>
      <c r="N79" s="73" t="inlineStr">
        <is>
          <t>06-DIC-24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1175790</v>
      </c>
      <c r="C80" s="73" t="n">
        <v>1669</v>
      </c>
      <c r="D80" s="73" t="inlineStr">
        <is>
          <t>Inventario Cat. 3</t>
        </is>
      </c>
      <c r="E80" s="73" t="inlineStr">
        <is>
          <t>BAAAAAGAEA</t>
        </is>
      </c>
      <c r="F80" s="73" t="n"/>
      <c r="G80" s="73">
        <f>IF(F80="","",VLOOKUP(F80,Codici!$A$2:$B$38,2,FALSE()))</f>
        <v/>
      </c>
      <c r="H80" s="73" t="inlineStr">
        <is>
          <t>RILEVATORE MULTI GAS MODELLO QGM</t>
        </is>
      </c>
      <c r="I80" s="73" t="n">
        <v>930.86</v>
      </c>
      <c r="J80" s="73" t="n">
        <v>930.86</v>
      </c>
      <c r="K80" s="73" t="n"/>
      <c r="L80" s="73" t="n"/>
      <c r="M80" s="73" t="n"/>
      <c r="N80" s="73" t="inlineStr">
        <is>
          <t>06-DIC-24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1175791</v>
      </c>
      <c r="C81" s="73" t="n">
        <v>1670</v>
      </c>
      <c r="D81" s="73" t="inlineStr">
        <is>
          <t>Inventario Cat. 3</t>
        </is>
      </c>
      <c r="E81" s="73" t="inlineStr">
        <is>
          <t>BAAAAAGAEA</t>
        </is>
      </c>
      <c r="F81" s="73" t="n"/>
      <c r="G81" s="73">
        <f>IF(F81="","",VLOOKUP(F81,Codici!$A$2:$B$38,2,FALSE()))</f>
        <v/>
      </c>
      <c r="H81" s="73" t="inlineStr">
        <is>
          <t>RILEVATORE MULTI GAS MODELLO QGM</t>
        </is>
      </c>
      <c r="I81" s="73" t="n">
        <v>930.86</v>
      </c>
      <c r="J81" s="73" t="n">
        <v>930.86</v>
      </c>
      <c r="K81" s="73" t="n"/>
      <c r="L81" s="73" t="n"/>
      <c r="M81" s="73" t="n"/>
      <c r="N81" s="73" t="inlineStr">
        <is>
          <t>06-DIC-24</t>
        </is>
      </c>
      <c r="O81" s="73" t="n"/>
      <c r="P81" s="73" t="n"/>
      <c r="Q81" s="73" t="n"/>
      <c r="R81" s="73" t="n"/>
      <c r="S81" s="73" t="n"/>
    </row>
    <row r="82">
      <c r="A82" s="73" t="n"/>
      <c r="B82" s="73" t="n"/>
      <c r="C82" s="73" t="n"/>
      <c r="D82" s="73" t="n"/>
      <c r="E82" s="73" t="n"/>
      <c r="F82" s="73" t="n"/>
      <c r="G82" s="73" t="n"/>
      <c r="H82" s="73" t="inlineStr">
        <is>
          <t>TOTALI</t>
        </is>
      </c>
      <c r="I82" s="73">
        <f>SUM(I22:I81)</f>
        <v/>
      </c>
      <c r="J82" s="73">
        <f>SUM(J22:J81)</f>
        <v/>
      </c>
      <c r="K82" s="73" t="n"/>
      <c r="L82" s="73" t="n"/>
      <c r="M82" s="73" t="n"/>
      <c r="N82" s="73" t="n"/>
      <c r="O82" s="73" t="n"/>
      <c r="P82" s="73" t="n"/>
      <c r="Q82" s="73" t="n"/>
      <c r="R82" s="73" t="n"/>
      <c r="S82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8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2025-04-28T09:48:20Z</dcterms:modified>
  <cp:lastModifiedBy>Costantino_Emmanuele</cp:lastModifiedBy>
  <cp:revision>4</cp:revision>
</cp:coreProperties>
</file>