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28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1302000500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SERVIZIO TURISTICO REGIONALE N.19 DI SIRACUSA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1173817</v>
      </c>
      <c r="C22" s="73" t="n">
        <v>91</v>
      </c>
      <c r="D22" s="73" t="inlineStr">
        <is>
          <t>Inventario Cat. 1</t>
        </is>
      </c>
      <c r="E22" s="73" t="inlineStr">
        <is>
          <t>BAAAAAHAAA</t>
        </is>
      </c>
      <c r="F22" s="74" t="n"/>
      <c r="G22" s="73">
        <f>IF(F22="","",VLOOKUP(F22,Codici!$A$2:$B$38,2,FALSE()))</f>
        <v/>
      </c>
      <c r="H22" s="73" t="inlineStr">
        <is>
          <t>Castello Eurialo - Acquarello - Russo Armando</t>
        </is>
      </c>
      <c r="I22" s="73" t="n">
        <v>1000</v>
      </c>
      <c r="J22" s="73" t="n">
        <v>1000</v>
      </c>
      <c r="K22" s="73" t="n"/>
      <c r="L22" s="73" t="n"/>
      <c r="M22" s="73" t="n"/>
      <c r="N22" s="73" t="inlineStr">
        <is>
          <t>24-OTT-24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1173831</v>
      </c>
      <c r="C23" s="73" t="n">
        <v>92</v>
      </c>
      <c r="D23" s="73" t="inlineStr">
        <is>
          <t>Inventario Cat. 1</t>
        </is>
      </c>
      <c r="E23" s="73" t="inlineStr">
        <is>
          <t>BAAAAAHAAA</t>
        </is>
      </c>
      <c r="F23" s="74" t="n"/>
      <c r="G23" s="73">
        <f>IF(F23="","",VLOOKUP(F23,Codici!$A$2:$B$38,2,FALSE()))</f>
        <v/>
      </c>
      <c r="H23" s="73" t="inlineStr">
        <is>
          <t>Acquarello - La Grotta dei Cordari - Russo</t>
        </is>
      </c>
      <c r="I23" s="73" t="n">
        <v>700</v>
      </c>
      <c r="J23" s="73" t="n">
        <v>700</v>
      </c>
      <c r="K23" s="73" t="n"/>
      <c r="L23" s="73" t="n"/>
      <c r="M23" s="73" t="n"/>
      <c r="N23" s="73" t="inlineStr">
        <is>
          <t>24-OTT-24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1173834</v>
      </c>
      <c r="C24" s="73" t="n">
        <v>93</v>
      </c>
      <c r="D24" s="73" t="inlineStr">
        <is>
          <t>Inventario Cat. 1</t>
        </is>
      </c>
      <c r="E24" s="73" t="inlineStr">
        <is>
          <t>BAAAAAHAAA</t>
        </is>
      </c>
      <c r="F24" s="73" t="n"/>
      <c r="G24" s="73">
        <f>IF(F24="","",VLOOKUP(F24,Codici!$A$2:$B$38,2,FALSE()))</f>
        <v/>
      </c>
      <c r="H24" s="73" t="inlineStr">
        <is>
          <t>Fotografia Tempio di Giove - Maltese</t>
        </is>
      </c>
      <c r="I24" s="73" t="n">
        <v>600</v>
      </c>
      <c r="J24" s="73" t="n">
        <v>600</v>
      </c>
      <c r="K24" s="73" t="n"/>
      <c r="L24" s="73" t="n"/>
      <c r="M24" s="73" t="n"/>
      <c r="N24" s="73" t="inlineStr">
        <is>
          <t>24-OTT-24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1173836</v>
      </c>
      <c r="C25" s="73" t="n">
        <v>94</v>
      </c>
      <c r="D25" s="73" t="inlineStr">
        <is>
          <t>Inventario Cat. 1</t>
        </is>
      </c>
      <c r="E25" s="73" t="inlineStr">
        <is>
          <t>BAAAAAHAAA</t>
        </is>
      </c>
      <c r="F25" s="73" t="n"/>
      <c r="G25" s="73">
        <f>IF(F25="","",VLOOKUP(F25,Codici!$A$2:$B$38,2,FALSE()))</f>
        <v/>
      </c>
      <c r="H25" s="73" t="inlineStr">
        <is>
          <t>Esodo dei vivi - Olio su tela - Originale Unico - Pasquinucci Duilio</t>
        </is>
      </c>
      <c r="I25" s="73" t="n">
        <v>3000</v>
      </c>
      <c r="J25" s="73" t="n">
        <v>3000</v>
      </c>
      <c r="K25" s="73" t="n"/>
      <c r="L25" s="73" t="n"/>
      <c r="M25" s="73" t="n"/>
      <c r="N25" s="73" t="inlineStr">
        <is>
          <t>24-OTT-24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1173841</v>
      </c>
      <c r="C26" s="73" t="n">
        <v>95</v>
      </c>
      <c r="D26" s="73" t="inlineStr">
        <is>
          <t>Inventario Cat. 1</t>
        </is>
      </c>
      <c r="E26" s="73" t="inlineStr">
        <is>
          <t>BAAAAAHAAA</t>
        </is>
      </c>
      <c r="F26" s="73" t="n"/>
      <c r="G26" s="73">
        <f>IF(F26="","",VLOOKUP(F26,Codici!$A$2:$B$38,2,FALSE()))</f>
        <v/>
      </c>
      <c r="H26" s="73" t="inlineStr">
        <is>
          <t>Carretto Siciliano</t>
        </is>
      </c>
      <c r="I26" s="73" t="n">
        <v>3500</v>
      </c>
      <c r="J26" s="73" t="n">
        <v>3500</v>
      </c>
      <c r="K26" s="73" t="n"/>
      <c r="L26" s="73" t="n"/>
      <c r="M26" s="73" t="n"/>
      <c r="N26" s="73" t="inlineStr">
        <is>
          <t>24-OTT-24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1173842</v>
      </c>
      <c r="C27" s="73" t="n">
        <v>96</v>
      </c>
      <c r="D27" s="73" t="inlineStr">
        <is>
          <t>Inventario Cat. 1</t>
        </is>
      </c>
      <c r="E27" s="73" t="inlineStr">
        <is>
          <t>BAAAAAHAAA</t>
        </is>
      </c>
      <c r="F27" s="73" t="n"/>
      <c r="G27" s="73">
        <f>IF(F27="","",VLOOKUP(F27,Codici!$A$2:$B$38,2,FALSE()))</f>
        <v/>
      </c>
      <c r="H27" s="73" t="inlineStr">
        <is>
          <t>Finimenti Carretto Siciliano</t>
        </is>
      </c>
      <c r="I27" s="73" t="n">
        <v>800</v>
      </c>
      <c r="J27" s="73" t="n">
        <v>800</v>
      </c>
      <c r="K27" s="73" t="n"/>
      <c r="L27" s="73" t="n"/>
      <c r="M27" s="73" t="n"/>
      <c r="N27" s="73" t="inlineStr">
        <is>
          <t>24-OTT-24</t>
        </is>
      </c>
      <c r="O27" s="73" t="n"/>
      <c r="P27" s="73" t="n"/>
      <c r="Q27" s="73" t="n"/>
      <c r="R27" s="73" t="n"/>
      <c r="S27" s="73" t="n"/>
    </row>
    <row r="28">
      <c r="A28" s="73" t="n"/>
      <c r="B28" s="73" t="n"/>
      <c r="C28" s="73" t="n"/>
      <c r="D28" s="73" t="n"/>
      <c r="E28" s="73" t="n"/>
      <c r="F28" s="73" t="n"/>
      <c r="G28" s="73" t="n"/>
      <c r="H28" s="73" t="inlineStr">
        <is>
          <t>TOTALI</t>
        </is>
      </c>
      <c r="I28" s="73">
        <f>SUM(I22:I27)</f>
        <v/>
      </c>
      <c r="J28" s="73">
        <f>SUM(J22:J27)</f>
        <v/>
      </c>
      <c r="K28" s="73" t="n"/>
      <c r="L28" s="73" t="n"/>
      <c r="M28" s="73" t="n"/>
      <c r="N28" s="73" t="n"/>
      <c r="O28" s="73" t="n"/>
      <c r="P28" s="73" t="n"/>
      <c r="Q28" s="73" t="n"/>
      <c r="R28" s="73" t="n"/>
      <c r="S28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27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2025-04-28T09:48:38Z</dcterms:modified>
  <cp:lastModifiedBy>Costantino_Emmanuele</cp:lastModifiedBy>
  <cp:revision>4</cp:revision>
</cp:coreProperties>
</file>