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6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1204003000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Comando del Corpo Forestale della Regione Siciliana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1170757</v>
      </c>
      <c r="C22" s="73" t="n">
        <v>1114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Impianto E-Learning include: Monitor Wacebo 65", Sistema OperatiboWacebo i5, Speakerphone, Mouse logitech, Tastiera wireless.</t>
        </is>
      </c>
      <c r="I22" s="73" t="n">
        <v>3779.86</v>
      </c>
      <c r="J22" s="73" t="n">
        <v>4199.85</v>
      </c>
      <c r="K22" s="73" t="n"/>
      <c r="L22" s="73" t="n"/>
      <c r="M22" s="73" t="n"/>
      <c r="N22" s="73" t="inlineStr">
        <is>
          <t>06-MAG-24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1170759</v>
      </c>
      <c r="C23" s="73" t="n">
        <v>1115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UR151AE Oivo e Groppo - Poltrona schienale alto in pelle, oscillante avanzato, braccioli imbottiti, base a 5 razze d700 in alluminio lucidato, ruote d.50 mm frenate</t>
        </is>
      </c>
      <c r="I23" s="73" t="n">
        <v>1306.62</v>
      </c>
      <c r="J23" s="73" t="n">
        <v>1451.8</v>
      </c>
      <c r="K23" s="73" t="n"/>
      <c r="L23" s="73" t="n"/>
      <c r="M23" s="73" t="n"/>
      <c r="N23" s="73" t="inlineStr">
        <is>
          <t>07-MAG-24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1170760</v>
      </c>
      <c r="C24" s="73" t="n">
        <v>1116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UR152AE Oivo e Groppo - Poltrona schienale basso in pelle, oscillante avanzato, braccioli imbottiti, base a 5 razze d700 in alluminio lucidato, ruote d.50 mm frenate</t>
        </is>
      </c>
      <c r="I24" s="73" t="n">
        <v>1081.53</v>
      </c>
      <c r="J24" s="73" t="n">
        <v>1201.7</v>
      </c>
      <c r="K24" s="73" t="n"/>
      <c r="L24" s="73" t="n"/>
      <c r="M24" s="73" t="n"/>
      <c r="N24" s="73" t="inlineStr">
        <is>
          <t>07-MAG-24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1170761</v>
      </c>
      <c r="C25" s="73" t="n">
        <v>1117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UR152AE Oivo e Groppo - Poltrona schienale basso in pelle, oscillante avanzato, braccioli imbottiti, base a 5 razze d700 in alluminio lucidato, ruote d.50 mm frenate</t>
        </is>
      </c>
      <c r="I25" s="73" t="n">
        <v>1081.53</v>
      </c>
      <c r="J25" s="73" t="n">
        <v>1201.7</v>
      </c>
      <c r="K25" s="73" t="n"/>
      <c r="L25" s="73" t="n"/>
      <c r="M25" s="73" t="n"/>
      <c r="N25" s="73" t="inlineStr">
        <is>
          <t>07-MAG-24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1170762</v>
      </c>
      <c r="C26" s="73" t="n">
        <v>1118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CB305SC°NX - Scrivania cubo sagomata gambe in metallo con servente e cassetto noce, dim 229x20x75h</t>
        </is>
      </c>
      <c r="I26" s="73" t="n">
        <v>1910.52</v>
      </c>
      <c r="J26" s="73" t="n">
        <v>2122.8</v>
      </c>
      <c r="K26" s="73" t="n"/>
      <c r="L26" s="73" t="n"/>
      <c r="M26" s="73" t="n"/>
      <c r="N26" s="73" t="inlineStr">
        <is>
          <t>07-MAG-24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1172429</v>
      </c>
      <c r="C27" s="73" t="n">
        <v>1119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Armadio metallico battente serratura triplice espansione</t>
        </is>
      </c>
      <c r="I27" s="73" t="n">
        <v>775.92</v>
      </c>
      <c r="J27" s="73" t="n">
        <v>775.92</v>
      </c>
      <c r="K27" s="73" t="n"/>
      <c r="L27" s="73" t="n"/>
      <c r="M27" s="73" t="n"/>
      <c r="N27" s="73" t="inlineStr">
        <is>
          <t>20-AGO-24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1172430</v>
      </c>
      <c r="C28" s="73" t="n">
        <v>1120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Armadio metallico battente serratura triplice espansione</t>
        </is>
      </c>
      <c r="I28" s="73" t="n">
        <v>775.92</v>
      </c>
      <c r="J28" s="73" t="n">
        <v>775.92</v>
      </c>
      <c r="K28" s="73" t="n"/>
      <c r="L28" s="73" t="n"/>
      <c r="M28" s="73" t="n"/>
      <c r="N28" s="73" t="inlineStr">
        <is>
          <t>20-AGO-24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1172431</v>
      </c>
      <c r="C29" s="73" t="n">
        <v>1121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Armadio metallico battente serratura triplice espansione</t>
        </is>
      </c>
      <c r="I29" s="73" t="n">
        <v>775.92</v>
      </c>
      <c r="J29" s="73" t="n">
        <v>775.92</v>
      </c>
      <c r="K29" s="73" t="n"/>
      <c r="L29" s="73" t="n"/>
      <c r="M29" s="73" t="n"/>
      <c r="N29" s="73" t="inlineStr">
        <is>
          <t>20-AGO-24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1172432</v>
      </c>
      <c r="C30" s="73" t="n">
        <v>1122</v>
      </c>
      <c r="D30" s="73" t="inlineStr">
        <is>
          <t>Inventario Cat. 1</t>
        </is>
      </c>
      <c r="E30" s="73" t="inlineStr">
        <is>
          <t>BAZZZZZZZA</t>
        </is>
      </c>
      <c r="F30" s="73" t="n"/>
      <c r="G30" s="73">
        <f>IF(F30="","",VLOOKUP(F30,Codici!$A$2:$B$38,2,FALSE()))</f>
        <v/>
      </c>
      <c r="H30" s="73" t="inlineStr">
        <is>
          <t>Armadio metallico battente serratura triplice espansione</t>
        </is>
      </c>
      <c r="I30" s="73" t="n">
        <v>775.92</v>
      </c>
      <c r="J30" s="73" t="n">
        <v>775.92</v>
      </c>
      <c r="K30" s="73" t="n"/>
      <c r="L30" s="73" t="n"/>
      <c r="M30" s="73" t="n"/>
      <c r="N30" s="73" t="inlineStr">
        <is>
          <t>20-AGO-24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1172433</v>
      </c>
      <c r="C31" s="73" t="n">
        <v>1123</v>
      </c>
      <c r="D31" s="73" t="inlineStr">
        <is>
          <t>Inventario Cat. 1</t>
        </is>
      </c>
      <c r="E31" s="73" t="inlineStr">
        <is>
          <t>BAZZZZZZZA</t>
        </is>
      </c>
      <c r="F31" s="73" t="n"/>
      <c r="G31" s="73">
        <f>IF(F31="","",VLOOKUP(F31,Codici!$A$2:$B$38,2,FALSE()))</f>
        <v/>
      </c>
      <c r="H31" s="73" t="inlineStr">
        <is>
          <t>Armadio metallico battente serratura triplice espansione</t>
        </is>
      </c>
      <c r="I31" s="73" t="n">
        <v>775.92</v>
      </c>
      <c r="J31" s="73" t="n">
        <v>775.92</v>
      </c>
      <c r="K31" s="73" t="n"/>
      <c r="L31" s="73" t="n"/>
      <c r="M31" s="73" t="n"/>
      <c r="N31" s="73" t="inlineStr">
        <is>
          <t>20-AGO-24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1172434</v>
      </c>
      <c r="C32" s="73" t="n">
        <v>1124</v>
      </c>
      <c r="D32" s="73" t="inlineStr">
        <is>
          <t>Inventario Cat. 1</t>
        </is>
      </c>
      <c r="E32" s="73" t="inlineStr">
        <is>
          <t>BAZZZZZZZA</t>
        </is>
      </c>
      <c r="F32" s="73" t="n"/>
      <c r="G32" s="73">
        <f>IF(F32="","",VLOOKUP(F32,Codici!$A$2:$B$38,2,FALSE()))</f>
        <v/>
      </c>
      <c r="H32" s="73" t="inlineStr">
        <is>
          <t>Armadio metallico battente serratura triplice espansione</t>
        </is>
      </c>
      <c r="I32" s="73" t="n">
        <v>775.92</v>
      </c>
      <c r="J32" s="73" t="n">
        <v>775.92</v>
      </c>
      <c r="K32" s="73" t="n"/>
      <c r="L32" s="73" t="n"/>
      <c r="M32" s="73" t="n"/>
      <c r="N32" s="73" t="inlineStr">
        <is>
          <t>20-AGO-24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1172690</v>
      </c>
      <c r="C33" s="73" t="n">
        <v>1125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PC ASUS D500MEES INTEL i5 S/N: S4PFWT002041149</t>
        </is>
      </c>
      <c r="I33" s="73" t="n">
        <v>700.28</v>
      </c>
      <c r="J33" s="73" t="n">
        <v>700.28</v>
      </c>
      <c r="K33" s="73" t="n"/>
      <c r="L33" s="73" t="n"/>
      <c r="M33" s="73" t="n"/>
      <c r="N33" s="73" t="inlineStr">
        <is>
          <t>28-AGO-24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1172691</v>
      </c>
      <c r="C34" s="73" t="n">
        <v>1126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PC ASUS D500MEES INTEL i5 S/N: S4PFWT002048147</t>
        </is>
      </c>
      <c r="I34" s="73" t="n">
        <v>700.28</v>
      </c>
      <c r="J34" s="73" t="n">
        <v>700.28</v>
      </c>
      <c r="K34" s="73" t="n"/>
      <c r="L34" s="73" t="n"/>
      <c r="M34" s="73" t="n"/>
      <c r="N34" s="73" t="inlineStr">
        <is>
          <t>28-AGO-24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1172692</v>
      </c>
      <c r="C35" s="73" t="n">
        <v>1127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PC ASUS D500MEES INTEL i5 S/N: S1PFWT00017401E</t>
        </is>
      </c>
      <c r="I35" s="73" t="n">
        <v>700.28</v>
      </c>
      <c r="J35" s="73" t="n">
        <v>700.28</v>
      </c>
      <c r="K35" s="73" t="n"/>
      <c r="L35" s="73" t="n"/>
      <c r="M35" s="73" t="n"/>
      <c r="N35" s="73" t="inlineStr">
        <is>
          <t>28-AGO-24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1172693</v>
      </c>
      <c r="C36" s="73" t="n">
        <v>1128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PC ASUS D500MEES INTEL i5 S/N: S4PFWT002033144</t>
        </is>
      </c>
      <c r="I36" s="73" t="n">
        <v>700.28</v>
      </c>
      <c r="J36" s="73" t="n">
        <v>700.28</v>
      </c>
      <c r="K36" s="73" t="n"/>
      <c r="L36" s="73" t="n"/>
      <c r="M36" s="73" t="n"/>
      <c r="N36" s="73" t="inlineStr">
        <is>
          <t>28-AGO-24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1172694</v>
      </c>
      <c r="C37" s="73" t="n">
        <v>1129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PC ASUS D500MEES INTEL i5 S/N: S4PFWT002050149</t>
        </is>
      </c>
      <c r="I37" s="73" t="n">
        <v>700.28</v>
      </c>
      <c r="J37" s="73" t="n">
        <v>700.28</v>
      </c>
      <c r="K37" s="73" t="n"/>
      <c r="L37" s="73" t="n"/>
      <c r="M37" s="73" t="n"/>
      <c r="N37" s="73" t="inlineStr">
        <is>
          <t>28-AGO-24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1172695</v>
      </c>
      <c r="C38" s="73" t="n">
        <v>1130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PC ASUS D500MEES INTEL i5 S/N: S4PFWT002036149</t>
        </is>
      </c>
      <c r="I38" s="73" t="n">
        <v>700.28</v>
      </c>
      <c r="J38" s="73" t="n">
        <v>700.28</v>
      </c>
      <c r="K38" s="73" t="n"/>
      <c r="L38" s="73" t="n"/>
      <c r="M38" s="73" t="n"/>
      <c r="N38" s="73" t="inlineStr">
        <is>
          <t>28-AGO-24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1172696</v>
      </c>
      <c r="C39" s="73" t="n">
        <v>1131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PC ASUS D500MEES INTEL i5 S/N: S4PFWT002040140</t>
        </is>
      </c>
      <c r="I39" s="73" t="n">
        <v>700.28</v>
      </c>
      <c r="J39" s="73" t="n">
        <v>700.28</v>
      </c>
      <c r="K39" s="73" t="n"/>
      <c r="L39" s="73" t="n"/>
      <c r="M39" s="73" t="n"/>
      <c r="N39" s="73" t="inlineStr">
        <is>
          <t>28-AGO-24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1172697</v>
      </c>
      <c r="C40" s="73" t="n">
        <v>1132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PC ASUS D500MEES INTEL i5 S/N: S4PFWT002045147</t>
        </is>
      </c>
      <c r="I40" s="73" t="n">
        <v>700.28</v>
      </c>
      <c r="J40" s="73" t="n">
        <v>700.28</v>
      </c>
      <c r="K40" s="73" t="n"/>
      <c r="L40" s="73" t="n"/>
      <c r="M40" s="73" t="n"/>
      <c r="N40" s="73" t="inlineStr">
        <is>
          <t>28-AGO-24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1172698</v>
      </c>
      <c r="C41" s="73" t="n">
        <v>1133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PC ASUS D500MEES INTEL i5 S/N: S4PFWT00204414A</t>
        </is>
      </c>
      <c r="I41" s="73" t="n">
        <v>700.28</v>
      </c>
      <c r="J41" s="73" t="n">
        <v>700.28</v>
      </c>
      <c r="K41" s="73" t="n"/>
      <c r="L41" s="73" t="n"/>
      <c r="M41" s="73" t="n"/>
      <c r="N41" s="73" t="inlineStr">
        <is>
          <t>28-AGO-24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1172699</v>
      </c>
      <c r="C42" s="73" t="n">
        <v>1134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PC ASUS D500MEES INTEL i5 S/N: S4PFWT002047146</t>
        </is>
      </c>
      <c r="I42" s="73" t="n">
        <v>700.28</v>
      </c>
      <c r="J42" s="73" t="n">
        <v>700.28</v>
      </c>
      <c r="K42" s="73" t="n"/>
      <c r="L42" s="73" t="n"/>
      <c r="M42" s="73" t="n"/>
      <c r="N42" s="73" t="inlineStr">
        <is>
          <t>28-AGO-24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1172700</v>
      </c>
      <c r="C43" s="73" t="n">
        <v>1135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PC ASUS D500MEES INTEL i5 S/N: S1PFWT00021401E</t>
        </is>
      </c>
      <c r="I43" s="73" t="n">
        <v>700.28</v>
      </c>
      <c r="J43" s="73" t="n">
        <v>700.28</v>
      </c>
      <c r="K43" s="73" t="n"/>
      <c r="L43" s="73" t="n"/>
      <c r="M43" s="73" t="n"/>
      <c r="N43" s="73" t="inlineStr">
        <is>
          <t>28-AGO-24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1172701</v>
      </c>
      <c r="C44" s="73" t="n">
        <v>1136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PC ASUS D500MEES INTEL i5 S/N: S4PFWT002037140</t>
        </is>
      </c>
      <c r="I44" s="73" t="n">
        <v>700.28</v>
      </c>
      <c r="J44" s="73" t="n">
        <v>700.28</v>
      </c>
      <c r="K44" s="73" t="n"/>
      <c r="L44" s="73" t="n"/>
      <c r="M44" s="73" t="n"/>
      <c r="N44" s="73" t="inlineStr">
        <is>
          <t>28-AGO-24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1172702</v>
      </c>
      <c r="C45" s="73" t="n">
        <v>1137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PC ASUS D500MEES INTEL i5 S/N: S4PFWT002031145</t>
        </is>
      </c>
      <c r="I45" s="73" t="n">
        <v>700.28</v>
      </c>
      <c r="J45" s="73" t="n">
        <v>700.28</v>
      </c>
      <c r="K45" s="73" t="n"/>
      <c r="L45" s="73" t="n"/>
      <c r="M45" s="73" t="n"/>
      <c r="N45" s="73" t="inlineStr">
        <is>
          <t>28-AGO-24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1172703</v>
      </c>
      <c r="C46" s="73" t="n">
        <v>1138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PC ASUS D500MEES INTEL i5 S/N: S1PFWT00018001C</t>
        </is>
      </c>
      <c r="I46" s="73" t="n">
        <v>700.28</v>
      </c>
      <c r="J46" s="73" t="n">
        <v>700.28</v>
      </c>
      <c r="K46" s="73" t="n"/>
      <c r="L46" s="73" t="n"/>
      <c r="M46" s="73" t="n"/>
      <c r="N46" s="73" t="inlineStr">
        <is>
          <t>28-AGO-24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1172704</v>
      </c>
      <c r="C47" s="73" t="n">
        <v>1139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PC ASUS D500MEES INTEL i5 S/N: S4PFWT002039146</t>
        </is>
      </c>
      <c r="I47" s="73" t="n">
        <v>700.28</v>
      </c>
      <c r="J47" s="73" t="n">
        <v>700.28</v>
      </c>
      <c r="K47" s="73" t="n"/>
      <c r="L47" s="73" t="n"/>
      <c r="M47" s="73" t="n"/>
      <c r="N47" s="73" t="inlineStr">
        <is>
          <t>28-AGO-24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1175582</v>
      </c>
      <c r="C48" s="73" t="n">
        <v>1140</v>
      </c>
      <c r="D48" s="73" t="inlineStr">
        <is>
          <t>Inventario Cat. 1</t>
        </is>
      </c>
      <c r="E48" s="73" t="inlineStr">
        <is>
          <t>BAZZZZZZZA</t>
        </is>
      </c>
      <c r="F48" s="73" t="n"/>
      <c r="G48" s="73">
        <f>IF(F48="","",VLOOKUP(F48,Codici!$A$2:$B$38,2,FALSE()))</f>
        <v/>
      </c>
      <c r="H48" s="73" t="inlineStr">
        <is>
          <t>Foto trappola HIK VISION S/N: AZ6430315</t>
        </is>
      </c>
      <c r="I48" s="73" t="n">
        <v>1000.4</v>
      </c>
      <c r="J48" s="73" t="n">
        <v>1000.4</v>
      </c>
      <c r="K48" s="73" t="n"/>
      <c r="L48" s="73" t="n"/>
      <c r="M48" s="73" t="n"/>
      <c r="N48" s="73" t="inlineStr">
        <is>
          <t>02-DIC-24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1175583</v>
      </c>
      <c r="C49" s="73" t="n">
        <v>1141</v>
      </c>
      <c r="D49" s="73" t="inlineStr">
        <is>
          <t>Inventario Cat. 1</t>
        </is>
      </c>
      <c r="E49" s="73" t="inlineStr">
        <is>
          <t>BAZZZZZZZA</t>
        </is>
      </c>
      <c r="F49" s="73" t="n"/>
      <c r="G49" s="73">
        <f>IF(F49="","",VLOOKUP(F49,Codici!$A$2:$B$38,2,FALSE()))</f>
        <v/>
      </c>
      <c r="H49" s="73" t="inlineStr">
        <is>
          <t>Foto trappola HIK VISION S/N: AZ8844780</t>
        </is>
      </c>
      <c r="I49" s="73" t="n">
        <v>1000.4</v>
      </c>
      <c r="J49" s="73" t="n">
        <v>1000.4</v>
      </c>
      <c r="K49" s="73" t="n"/>
      <c r="L49" s="73" t="n"/>
      <c r="M49" s="73" t="n"/>
      <c r="N49" s="73" t="inlineStr">
        <is>
          <t>02-DIC-24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1175584</v>
      </c>
      <c r="C50" s="73" t="n">
        <v>1142</v>
      </c>
      <c r="D50" s="73" t="inlineStr">
        <is>
          <t>Inventario Cat. 1</t>
        </is>
      </c>
      <c r="E50" s="73" t="inlineStr">
        <is>
          <t>BAZZZZZZZA</t>
        </is>
      </c>
      <c r="F50" s="73" t="n"/>
      <c r="G50" s="73">
        <f>IF(F50="","",VLOOKUP(F50,Codici!$A$2:$B$38,2,FALSE()))</f>
        <v/>
      </c>
      <c r="H50" s="73" t="inlineStr">
        <is>
          <t>Foto trappola HIK VISION S/N: AZ6741847</t>
        </is>
      </c>
      <c r="I50" s="73" t="n">
        <v>1000.4</v>
      </c>
      <c r="J50" s="73" t="n">
        <v>1000.4</v>
      </c>
      <c r="K50" s="73" t="n"/>
      <c r="L50" s="73" t="n"/>
      <c r="M50" s="73" t="n"/>
      <c r="N50" s="73" t="inlineStr">
        <is>
          <t>02-DIC-24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1175585</v>
      </c>
      <c r="C51" s="73" t="n">
        <v>1143</v>
      </c>
      <c r="D51" s="73" t="inlineStr">
        <is>
          <t>Inventario Cat. 1</t>
        </is>
      </c>
      <c r="E51" s="73" t="inlineStr">
        <is>
          <t>BAZZZZZZZA</t>
        </is>
      </c>
      <c r="F51" s="73" t="n"/>
      <c r="G51" s="73">
        <f>IF(F51="","",VLOOKUP(F51,Codici!$A$2:$B$38,2,FALSE()))</f>
        <v/>
      </c>
      <c r="H51" s="73" t="inlineStr">
        <is>
          <t>Foto trappola HIK VISION S/N: AZ8844785</t>
        </is>
      </c>
      <c r="I51" s="73" t="n">
        <v>1000.4</v>
      </c>
      <c r="J51" s="73" t="n">
        <v>1000.4</v>
      </c>
      <c r="K51" s="73" t="n"/>
      <c r="L51" s="73" t="n"/>
      <c r="M51" s="73" t="n"/>
      <c r="N51" s="73" t="inlineStr">
        <is>
          <t>02-DIC-24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1175586</v>
      </c>
      <c r="C52" s="73" t="n">
        <v>1144</v>
      </c>
      <c r="D52" s="73" t="inlineStr">
        <is>
          <t>Inventario Cat. 1</t>
        </is>
      </c>
      <c r="E52" s="73" t="inlineStr">
        <is>
          <t>BAZZZZZZZA</t>
        </is>
      </c>
      <c r="F52" s="73" t="n"/>
      <c r="G52" s="73">
        <f>IF(F52="","",VLOOKUP(F52,Codici!$A$2:$B$38,2,FALSE()))</f>
        <v/>
      </c>
      <c r="H52" s="73" t="inlineStr">
        <is>
          <t>Foto trappola HIK VISION S/N: AZ6741844</t>
        </is>
      </c>
      <c r="I52" s="73" t="n">
        <v>1000.4</v>
      </c>
      <c r="J52" s="73" t="n">
        <v>1000.4</v>
      </c>
      <c r="K52" s="73" t="n"/>
      <c r="L52" s="73" t="n"/>
      <c r="M52" s="73" t="n"/>
      <c r="N52" s="73" t="inlineStr">
        <is>
          <t>02-DIC-24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1175587</v>
      </c>
      <c r="C53" s="73" t="n">
        <v>1145</v>
      </c>
      <c r="D53" s="73" t="inlineStr">
        <is>
          <t>Inventario Cat. 1</t>
        </is>
      </c>
      <c r="E53" s="73" t="inlineStr">
        <is>
          <t>BAZZZZZZZA</t>
        </is>
      </c>
      <c r="F53" s="73" t="n"/>
      <c r="G53" s="73">
        <f>IF(F53="","",VLOOKUP(F53,Codici!$A$2:$B$38,2,FALSE()))</f>
        <v/>
      </c>
      <c r="H53" s="73" t="inlineStr">
        <is>
          <t>Foto trappola HIK VISION S/N: AZ6430320</t>
        </is>
      </c>
      <c r="I53" s="73" t="n">
        <v>1000.4</v>
      </c>
      <c r="J53" s="73" t="n">
        <v>1000.4</v>
      </c>
      <c r="K53" s="73" t="n"/>
      <c r="L53" s="73" t="n"/>
      <c r="M53" s="73" t="n"/>
      <c r="N53" s="73" t="inlineStr">
        <is>
          <t>02-DIC-24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1175588</v>
      </c>
      <c r="C54" s="73" t="n">
        <v>1146</v>
      </c>
      <c r="D54" s="73" t="inlineStr">
        <is>
          <t>Inventario Cat. 1</t>
        </is>
      </c>
      <c r="E54" s="73" t="inlineStr">
        <is>
          <t>BAZZZZZZZA</t>
        </is>
      </c>
      <c r="F54" s="73" t="n"/>
      <c r="G54" s="73">
        <f>IF(F54="","",VLOOKUP(F54,Codici!$A$2:$B$38,2,FALSE()))</f>
        <v/>
      </c>
      <c r="H54" s="73" t="inlineStr">
        <is>
          <t>Foto trappola HIK VISION S/N: AZ6430323</t>
        </is>
      </c>
      <c r="I54" s="73" t="n">
        <v>1000.4</v>
      </c>
      <c r="J54" s="73" t="n">
        <v>1000.4</v>
      </c>
      <c r="K54" s="73" t="n"/>
      <c r="L54" s="73" t="n"/>
      <c r="M54" s="73" t="n"/>
      <c r="N54" s="73" t="inlineStr">
        <is>
          <t>02-DIC-24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1175589</v>
      </c>
      <c r="C55" s="73" t="n">
        <v>1147</v>
      </c>
      <c r="D55" s="73" t="inlineStr">
        <is>
          <t>Inventario Cat. 1</t>
        </is>
      </c>
      <c r="E55" s="73" t="inlineStr">
        <is>
          <t>BAZZZZZZZA</t>
        </is>
      </c>
      <c r="F55" s="73" t="n"/>
      <c r="G55" s="73">
        <f>IF(F55="","",VLOOKUP(F55,Codici!$A$2:$B$38,2,FALSE()))</f>
        <v/>
      </c>
      <c r="H55" s="73" t="inlineStr">
        <is>
          <t>Foto trappola HIK VISION S/N: AZ6430319</t>
        </is>
      </c>
      <c r="I55" s="73" t="n">
        <v>1000.4</v>
      </c>
      <c r="J55" s="73" t="n">
        <v>1000.4</v>
      </c>
      <c r="K55" s="73" t="n"/>
      <c r="L55" s="73" t="n"/>
      <c r="M55" s="73" t="n"/>
      <c r="N55" s="73" t="inlineStr">
        <is>
          <t>02-DIC-24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1175590</v>
      </c>
      <c r="C56" s="73" t="n">
        <v>1148</v>
      </c>
      <c r="D56" s="73" t="inlineStr">
        <is>
          <t>Inventario Cat. 1</t>
        </is>
      </c>
      <c r="E56" s="73" t="inlineStr">
        <is>
          <t>BAZZZZZZZA</t>
        </is>
      </c>
      <c r="F56" s="73" t="n"/>
      <c r="G56" s="73">
        <f>IF(F56="","",VLOOKUP(F56,Codici!$A$2:$B$38,2,FALSE()))</f>
        <v/>
      </c>
      <c r="H56" s="73" t="inlineStr">
        <is>
          <t>Foto trappola HIK VISION S/N: AZ6430317</t>
        </is>
      </c>
      <c r="I56" s="73" t="n">
        <v>1000.4</v>
      </c>
      <c r="J56" s="73" t="n">
        <v>1000.4</v>
      </c>
      <c r="K56" s="73" t="n"/>
      <c r="L56" s="73" t="n"/>
      <c r="M56" s="73" t="n"/>
      <c r="N56" s="73" t="inlineStr">
        <is>
          <t>02-DIC-24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1175591</v>
      </c>
      <c r="C57" s="73" t="n">
        <v>1149</v>
      </c>
      <c r="D57" s="73" t="inlineStr">
        <is>
          <t>Inventario Cat. 1</t>
        </is>
      </c>
      <c r="E57" s="73" t="inlineStr">
        <is>
          <t>BAZZZZZZZA</t>
        </is>
      </c>
      <c r="F57" s="73" t="n"/>
      <c r="G57" s="73">
        <f>IF(F57="","",VLOOKUP(F57,Codici!$A$2:$B$38,2,FALSE()))</f>
        <v/>
      </c>
      <c r="H57" s="73" t="inlineStr">
        <is>
          <t>Foto trappola HIK VISION S/N: AZ6430314</t>
        </is>
      </c>
      <c r="I57" s="73" t="n">
        <v>1000.4</v>
      </c>
      <c r="J57" s="73" t="n">
        <v>1000.4</v>
      </c>
      <c r="K57" s="73" t="n"/>
      <c r="L57" s="73" t="n"/>
      <c r="M57" s="73" t="n"/>
      <c r="N57" s="73" t="inlineStr">
        <is>
          <t>02-DIC-24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1175592</v>
      </c>
      <c r="C58" s="73" t="n">
        <v>1150</v>
      </c>
      <c r="D58" s="73" t="inlineStr">
        <is>
          <t>Inventario Cat. 1</t>
        </is>
      </c>
      <c r="E58" s="73" t="inlineStr">
        <is>
          <t>BAZZZZZZZA</t>
        </is>
      </c>
      <c r="F58" s="73" t="n"/>
      <c r="G58" s="73">
        <f>IF(F58="","",VLOOKUP(F58,Codici!$A$2:$B$38,2,FALSE()))</f>
        <v/>
      </c>
      <c r="H58" s="73" t="inlineStr">
        <is>
          <t>Foto trappola HIK VISION S/N: AZ6741831</t>
        </is>
      </c>
      <c r="I58" s="73" t="n">
        <v>1000.4</v>
      </c>
      <c r="J58" s="73" t="n">
        <v>1000.4</v>
      </c>
      <c r="K58" s="73" t="n"/>
      <c r="L58" s="73" t="n"/>
      <c r="M58" s="73" t="n"/>
      <c r="N58" s="73" t="inlineStr">
        <is>
          <t>02-DIC-24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1175593</v>
      </c>
      <c r="C59" s="73" t="n">
        <v>1151</v>
      </c>
      <c r="D59" s="73" t="inlineStr">
        <is>
          <t>Inventario Cat. 1</t>
        </is>
      </c>
      <c r="E59" s="73" t="inlineStr">
        <is>
          <t>BAZZZZZZZA</t>
        </is>
      </c>
      <c r="F59" s="73" t="n"/>
      <c r="G59" s="73">
        <f>IF(F59="","",VLOOKUP(F59,Codici!$A$2:$B$38,2,FALSE()))</f>
        <v/>
      </c>
      <c r="H59" s="73" t="inlineStr">
        <is>
          <t>Foto trappola HIK VISION S/N: AZ6741838</t>
        </is>
      </c>
      <c r="I59" s="73" t="n">
        <v>1000.4</v>
      </c>
      <c r="J59" s="73" t="n">
        <v>1000.4</v>
      </c>
      <c r="K59" s="73" t="n"/>
      <c r="L59" s="73" t="n"/>
      <c r="M59" s="73" t="n"/>
      <c r="N59" s="73" t="inlineStr">
        <is>
          <t>02-DIC-24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1175594</v>
      </c>
      <c r="C60" s="73" t="n">
        <v>1152</v>
      </c>
      <c r="D60" s="73" t="inlineStr">
        <is>
          <t>Inventario Cat. 1</t>
        </is>
      </c>
      <c r="E60" s="73" t="inlineStr">
        <is>
          <t>BAZZZZZZZA</t>
        </is>
      </c>
      <c r="F60" s="73" t="n"/>
      <c r="G60" s="73">
        <f>IF(F60="","",VLOOKUP(F60,Codici!$A$2:$B$38,2,FALSE()))</f>
        <v/>
      </c>
      <c r="H60" s="73" t="inlineStr">
        <is>
          <t>Foto trappola HIK VISION S/N: AZ6741836</t>
        </is>
      </c>
      <c r="I60" s="73" t="n">
        <v>1000.4</v>
      </c>
      <c r="J60" s="73" t="n">
        <v>1000.4</v>
      </c>
      <c r="K60" s="73" t="n"/>
      <c r="L60" s="73" t="n"/>
      <c r="M60" s="73" t="n"/>
      <c r="N60" s="73" t="inlineStr">
        <is>
          <t>02-DIC-24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1175595</v>
      </c>
      <c r="C61" s="73" t="n">
        <v>1153</v>
      </c>
      <c r="D61" s="73" t="inlineStr">
        <is>
          <t>Inventario Cat. 1</t>
        </is>
      </c>
      <c r="E61" s="73" t="inlineStr">
        <is>
          <t>BAZZZZZZZA</t>
        </is>
      </c>
      <c r="F61" s="73" t="n"/>
      <c r="G61" s="73">
        <f>IF(F61="","",VLOOKUP(F61,Codici!$A$2:$B$38,2,FALSE()))</f>
        <v/>
      </c>
      <c r="H61" s="73" t="inlineStr">
        <is>
          <t>Foto trappola HIK VISION S/N: AZ6741829</t>
        </is>
      </c>
      <c r="I61" s="73" t="n">
        <v>1000.4</v>
      </c>
      <c r="J61" s="73" t="n">
        <v>1000.4</v>
      </c>
      <c r="K61" s="73" t="n"/>
      <c r="L61" s="73" t="n"/>
      <c r="M61" s="73" t="n"/>
      <c r="N61" s="73" t="inlineStr">
        <is>
          <t>02-DIC-24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1175596</v>
      </c>
      <c r="C62" s="73" t="n">
        <v>1154</v>
      </c>
      <c r="D62" s="73" t="inlineStr">
        <is>
          <t>Inventario Cat. 1</t>
        </is>
      </c>
      <c r="E62" s="73" t="inlineStr">
        <is>
          <t>BAZZZZZZZA</t>
        </is>
      </c>
      <c r="F62" s="73" t="n"/>
      <c r="G62" s="73">
        <f>IF(F62="","",VLOOKUP(F62,Codici!$A$2:$B$38,2,FALSE()))</f>
        <v/>
      </c>
      <c r="H62" s="73" t="inlineStr">
        <is>
          <t>Foto trappola HIK VISION S/N: AZ6741813</t>
        </is>
      </c>
      <c r="I62" s="73" t="n">
        <v>1000.4</v>
      </c>
      <c r="J62" s="73" t="n">
        <v>1000.4</v>
      </c>
      <c r="K62" s="73" t="n"/>
      <c r="L62" s="73" t="n"/>
      <c r="M62" s="73" t="n"/>
      <c r="N62" s="73" t="inlineStr">
        <is>
          <t>02-DIC-24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1175597</v>
      </c>
      <c r="C63" s="73" t="n">
        <v>1155</v>
      </c>
      <c r="D63" s="73" t="inlineStr">
        <is>
          <t>Inventario Cat. 1</t>
        </is>
      </c>
      <c r="E63" s="73" t="inlineStr">
        <is>
          <t>BAZZZZZZZA</t>
        </is>
      </c>
      <c r="F63" s="73" t="n"/>
      <c r="G63" s="73">
        <f>IF(F63="","",VLOOKUP(F63,Codici!$A$2:$B$38,2,FALSE()))</f>
        <v/>
      </c>
      <c r="H63" s="73" t="inlineStr">
        <is>
          <t>Foto trappola HIK VISION S/N: AZ6741818</t>
        </is>
      </c>
      <c r="I63" s="73" t="n">
        <v>1000.4</v>
      </c>
      <c r="J63" s="73" t="n">
        <v>1000.4</v>
      </c>
      <c r="K63" s="73" t="n"/>
      <c r="L63" s="73" t="n"/>
      <c r="M63" s="73" t="n"/>
      <c r="N63" s="73" t="inlineStr">
        <is>
          <t>02-DIC-24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1175598</v>
      </c>
      <c r="C64" s="73" t="n">
        <v>1156</v>
      </c>
      <c r="D64" s="73" t="inlineStr">
        <is>
          <t>Inventario Cat. 1</t>
        </is>
      </c>
      <c r="E64" s="73" t="inlineStr">
        <is>
          <t>BAZZZZZZZA</t>
        </is>
      </c>
      <c r="F64" s="73" t="n"/>
      <c r="G64" s="73">
        <f>IF(F64="","",VLOOKUP(F64,Codici!$A$2:$B$38,2,FALSE()))</f>
        <v/>
      </c>
      <c r="H64" s="73" t="inlineStr">
        <is>
          <t>Foto trappola HIK VISION S/N: AZ6741811</t>
        </is>
      </c>
      <c r="I64" s="73" t="n">
        <v>1000.4</v>
      </c>
      <c r="J64" s="73" t="n">
        <v>1000.4</v>
      </c>
      <c r="K64" s="73" t="n"/>
      <c r="L64" s="73" t="n"/>
      <c r="M64" s="73" t="n"/>
      <c r="N64" s="73" t="inlineStr">
        <is>
          <t>02-DIC-24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1175599</v>
      </c>
      <c r="C65" s="73" t="n">
        <v>1157</v>
      </c>
      <c r="D65" s="73" t="inlineStr">
        <is>
          <t>Inventario Cat. 1</t>
        </is>
      </c>
      <c r="E65" s="73" t="inlineStr">
        <is>
          <t>BAZZZZZZZA</t>
        </is>
      </c>
      <c r="F65" s="73" t="n"/>
      <c r="G65" s="73">
        <f>IF(F65="","",VLOOKUP(F65,Codici!$A$2:$B$38,2,FALSE()))</f>
        <v/>
      </c>
      <c r="H65" s="73" t="inlineStr">
        <is>
          <t>Foto trappola HIK VISION S/N: AZ6741846</t>
        </is>
      </c>
      <c r="I65" s="73" t="n">
        <v>1000.4</v>
      </c>
      <c r="J65" s="73" t="n">
        <v>1000.4</v>
      </c>
      <c r="K65" s="73" t="n"/>
      <c r="L65" s="73" t="n"/>
      <c r="M65" s="73" t="n"/>
      <c r="N65" s="73" t="inlineStr">
        <is>
          <t>02-DIC-24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1175600</v>
      </c>
      <c r="C66" s="73" t="n">
        <v>1158</v>
      </c>
      <c r="D66" s="73" t="inlineStr">
        <is>
          <t>Inventario Cat. 1</t>
        </is>
      </c>
      <c r="E66" s="73" t="inlineStr">
        <is>
          <t>BAZZZZZZZA</t>
        </is>
      </c>
      <c r="F66" s="73" t="n"/>
      <c r="G66" s="73">
        <f>IF(F66="","",VLOOKUP(F66,Codici!$A$2:$B$38,2,FALSE()))</f>
        <v/>
      </c>
      <c r="H66" s="73" t="inlineStr">
        <is>
          <t>Foto trappola HIK VISION S/N: AZ6741843</t>
        </is>
      </c>
      <c r="I66" s="73" t="n">
        <v>1000.4</v>
      </c>
      <c r="J66" s="73" t="n">
        <v>1000.4</v>
      </c>
      <c r="K66" s="73" t="n"/>
      <c r="L66" s="73" t="n"/>
      <c r="M66" s="73" t="n"/>
      <c r="N66" s="73" t="inlineStr">
        <is>
          <t>02-DIC-24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1175601</v>
      </c>
      <c r="C67" s="73" t="n">
        <v>1159</v>
      </c>
      <c r="D67" s="73" t="inlineStr">
        <is>
          <t>Inventario Cat. 1</t>
        </is>
      </c>
      <c r="E67" s="73" t="inlineStr">
        <is>
          <t>BAZZZZZZZA</t>
        </is>
      </c>
      <c r="F67" s="73" t="n"/>
      <c r="G67" s="73">
        <f>IF(F67="","",VLOOKUP(F67,Codici!$A$2:$B$38,2,FALSE()))</f>
        <v/>
      </c>
      <c r="H67" s="73" t="inlineStr">
        <is>
          <t>Foto trappola HIK VISION S/N: AZ6741839</t>
        </is>
      </c>
      <c r="I67" s="73" t="n">
        <v>1000.4</v>
      </c>
      <c r="J67" s="73" t="n">
        <v>1000.4</v>
      </c>
      <c r="K67" s="73" t="n"/>
      <c r="L67" s="73" t="n"/>
      <c r="M67" s="73" t="n"/>
      <c r="N67" s="73" t="inlineStr">
        <is>
          <t>02-DIC-24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1175602</v>
      </c>
      <c r="C68" s="73" t="n">
        <v>1160</v>
      </c>
      <c r="D68" s="73" t="inlineStr">
        <is>
          <t>Inventario Cat. 1</t>
        </is>
      </c>
      <c r="E68" s="73" t="inlineStr">
        <is>
          <t>BAZZZZZZZA</t>
        </is>
      </c>
      <c r="F68" s="73" t="n"/>
      <c r="G68" s="73">
        <f>IF(F68="","",VLOOKUP(F68,Codici!$A$2:$B$38,2,FALSE()))</f>
        <v/>
      </c>
      <c r="H68" s="73" t="inlineStr">
        <is>
          <t>Foto trappola HIK VISION S/N: AZ6741814</t>
        </is>
      </c>
      <c r="I68" s="73" t="n">
        <v>1000.4</v>
      </c>
      <c r="J68" s="73" t="n">
        <v>1000.4</v>
      </c>
      <c r="K68" s="73" t="n"/>
      <c r="L68" s="73" t="n"/>
      <c r="M68" s="73" t="n"/>
      <c r="N68" s="73" t="inlineStr">
        <is>
          <t>02-DIC-24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1175603</v>
      </c>
      <c r="C69" s="73" t="n">
        <v>1161</v>
      </c>
      <c r="D69" s="73" t="inlineStr">
        <is>
          <t>Inventario Cat. 1</t>
        </is>
      </c>
      <c r="E69" s="73" t="inlineStr">
        <is>
          <t>BAZZZZZZZA</t>
        </is>
      </c>
      <c r="F69" s="73" t="n"/>
      <c r="G69" s="73">
        <f>IF(F69="","",VLOOKUP(F69,Codici!$A$2:$B$38,2,FALSE()))</f>
        <v/>
      </c>
      <c r="H69" s="73" t="inlineStr">
        <is>
          <t>Foto trappola HIK VISION S/N: AZ6741827</t>
        </is>
      </c>
      <c r="I69" s="73" t="n">
        <v>1000.4</v>
      </c>
      <c r="J69" s="73" t="n">
        <v>1000.4</v>
      </c>
      <c r="K69" s="73" t="n"/>
      <c r="L69" s="73" t="n"/>
      <c r="M69" s="73" t="n"/>
      <c r="N69" s="73" t="inlineStr">
        <is>
          <t>02-DIC-24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1175604</v>
      </c>
      <c r="C70" s="73" t="n">
        <v>1162</v>
      </c>
      <c r="D70" s="73" t="inlineStr">
        <is>
          <t>Inventario Cat. 1</t>
        </is>
      </c>
      <c r="E70" s="73" t="inlineStr">
        <is>
          <t>BAZZZZZZZA</t>
        </is>
      </c>
      <c r="F70" s="73" t="n"/>
      <c r="G70" s="73">
        <f>IF(F70="","",VLOOKUP(F70,Codici!$A$2:$B$38,2,FALSE()))</f>
        <v/>
      </c>
      <c r="H70" s="73" t="inlineStr">
        <is>
          <t>Foto trappola HIK VISION S/N: AZ6741819</t>
        </is>
      </c>
      <c r="I70" s="73" t="n">
        <v>1000.4</v>
      </c>
      <c r="J70" s="73" t="n">
        <v>1000.4</v>
      </c>
      <c r="K70" s="73" t="n"/>
      <c r="L70" s="73" t="n"/>
      <c r="M70" s="73" t="n"/>
      <c r="N70" s="73" t="inlineStr">
        <is>
          <t>02-DIC-24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1175605</v>
      </c>
      <c r="C71" s="73" t="n">
        <v>1163</v>
      </c>
      <c r="D71" s="73" t="inlineStr">
        <is>
          <t>Inventario Cat. 1</t>
        </is>
      </c>
      <c r="E71" s="73" t="inlineStr">
        <is>
          <t>BAZZZZZZZA</t>
        </is>
      </c>
      <c r="F71" s="73" t="n"/>
      <c r="G71" s="73">
        <f>IF(F71="","",VLOOKUP(F71,Codici!$A$2:$B$38,2,FALSE()))</f>
        <v/>
      </c>
      <c r="H71" s="73" t="inlineStr">
        <is>
          <t>Foto trappola HIK VISION S/N: AZ6741837</t>
        </is>
      </c>
      <c r="I71" s="73" t="n">
        <v>1000.4</v>
      </c>
      <c r="J71" s="73" t="n">
        <v>1000.4</v>
      </c>
      <c r="K71" s="73" t="n"/>
      <c r="L71" s="73" t="n"/>
      <c r="M71" s="73" t="n"/>
      <c r="N71" s="73" t="inlineStr">
        <is>
          <t>02-DIC-24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1175606</v>
      </c>
      <c r="C72" s="73" t="n">
        <v>1164</v>
      </c>
      <c r="D72" s="73" t="inlineStr">
        <is>
          <t>Inventario Cat. 1</t>
        </is>
      </c>
      <c r="E72" s="73" t="inlineStr">
        <is>
          <t>BAZZZZZZZA</t>
        </is>
      </c>
      <c r="F72" s="73" t="n"/>
      <c r="G72" s="73">
        <f>IF(F72="","",VLOOKUP(F72,Codici!$A$2:$B$38,2,FALSE()))</f>
        <v/>
      </c>
      <c r="H72" s="73" t="inlineStr">
        <is>
          <t>Foto trappola HIK VISION S/N: AZ6741809</t>
        </is>
      </c>
      <c r="I72" s="73" t="n">
        <v>1000.4</v>
      </c>
      <c r="J72" s="73" t="n">
        <v>1000.4</v>
      </c>
      <c r="K72" s="73" t="n"/>
      <c r="L72" s="73" t="n"/>
      <c r="M72" s="73" t="n"/>
      <c r="N72" s="73" t="inlineStr">
        <is>
          <t>02-DIC-24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1175607</v>
      </c>
      <c r="C73" s="73" t="n">
        <v>1165</v>
      </c>
      <c r="D73" s="73" t="inlineStr">
        <is>
          <t>Inventario Cat. 1</t>
        </is>
      </c>
      <c r="E73" s="73" t="inlineStr">
        <is>
          <t>BAZZZZZZZA</t>
        </is>
      </c>
      <c r="F73" s="73" t="n"/>
      <c r="G73" s="73">
        <f>IF(F73="","",VLOOKUP(F73,Codici!$A$2:$B$38,2,FALSE()))</f>
        <v/>
      </c>
      <c r="H73" s="73" t="inlineStr">
        <is>
          <t>Foto trappola HIK VISION S/N: AZ6741828</t>
        </is>
      </c>
      <c r="I73" s="73" t="n">
        <v>1000.4</v>
      </c>
      <c r="J73" s="73" t="n">
        <v>1000.4</v>
      </c>
      <c r="K73" s="73" t="n"/>
      <c r="L73" s="73" t="n"/>
      <c r="M73" s="73" t="n"/>
      <c r="N73" s="73" t="inlineStr">
        <is>
          <t>02-DIC-24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1175608</v>
      </c>
      <c r="C74" s="73" t="n">
        <v>1166</v>
      </c>
      <c r="D74" s="73" t="inlineStr">
        <is>
          <t>Inventario Cat. 1</t>
        </is>
      </c>
      <c r="E74" s="73" t="inlineStr">
        <is>
          <t>BAZZZZZZZA</t>
        </is>
      </c>
      <c r="F74" s="73" t="n"/>
      <c r="G74" s="73">
        <f>IF(F74="","",VLOOKUP(F74,Codici!$A$2:$B$38,2,FALSE()))</f>
        <v/>
      </c>
      <c r="H74" s="73" t="inlineStr">
        <is>
          <t>Foto trappola HIK VISION S/N: AZ8844782</t>
        </is>
      </c>
      <c r="I74" s="73" t="n">
        <v>1000.4</v>
      </c>
      <c r="J74" s="73" t="n">
        <v>1000.4</v>
      </c>
      <c r="K74" s="73" t="n"/>
      <c r="L74" s="73" t="n"/>
      <c r="M74" s="73" t="n"/>
      <c r="N74" s="73" t="inlineStr">
        <is>
          <t>02-DIC-24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1175609</v>
      </c>
      <c r="C75" s="73" t="n">
        <v>1167</v>
      </c>
      <c r="D75" s="73" t="inlineStr">
        <is>
          <t>Inventario Cat. 1</t>
        </is>
      </c>
      <c r="E75" s="73" t="inlineStr">
        <is>
          <t>BAZZZZZZZA</t>
        </is>
      </c>
      <c r="F75" s="73" t="n"/>
      <c r="G75" s="73">
        <f>IF(F75="","",VLOOKUP(F75,Codici!$A$2:$B$38,2,FALSE()))</f>
        <v/>
      </c>
      <c r="H75" s="73" t="inlineStr">
        <is>
          <t>Foto trappola HIK VISION S/N: AZ8844777</t>
        </is>
      </c>
      <c r="I75" s="73" t="n">
        <v>1000.4</v>
      </c>
      <c r="J75" s="73" t="n">
        <v>1000.4</v>
      </c>
      <c r="K75" s="73" t="n"/>
      <c r="L75" s="73" t="n"/>
      <c r="M75" s="73" t="n"/>
      <c r="N75" s="73" t="inlineStr">
        <is>
          <t>02-DIC-24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1175610</v>
      </c>
      <c r="C76" s="73" t="n">
        <v>1168</v>
      </c>
      <c r="D76" s="73" t="inlineStr">
        <is>
          <t>Inventario Cat. 1</t>
        </is>
      </c>
      <c r="E76" s="73" t="inlineStr">
        <is>
          <t>BAZZZZZZZA</t>
        </is>
      </c>
      <c r="F76" s="73" t="n"/>
      <c r="G76" s="73">
        <f>IF(F76="","",VLOOKUP(F76,Codici!$A$2:$B$38,2,FALSE()))</f>
        <v/>
      </c>
      <c r="H76" s="73" t="inlineStr">
        <is>
          <t>Foto trappola HIK VISION S/N: AZ8844776</t>
        </is>
      </c>
      <c r="I76" s="73" t="n">
        <v>1000.4</v>
      </c>
      <c r="J76" s="73" t="n">
        <v>1000.4</v>
      </c>
      <c r="K76" s="73" t="n"/>
      <c r="L76" s="73" t="n"/>
      <c r="M76" s="73" t="n"/>
      <c r="N76" s="73" t="inlineStr">
        <is>
          <t>02-DIC-24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1175611</v>
      </c>
      <c r="C77" s="73" t="n">
        <v>1169</v>
      </c>
      <c r="D77" s="73" t="inlineStr">
        <is>
          <t>Inventario Cat. 1</t>
        </is>
      </c>
      <c r="E77" s="73" t="inlineStr">
        <is>
          <t>BAZZZZZZZA</t>
        </is>
      </c>
      <c r="F77" s="73" t="n"/>
      <c r="G77" s="73">
        <f>IF(F77="","",VLOOKUP(F77,Codici!$A$2:$B$38,2,FALSE()))</f>
        <v/>
      </c>
      <c r="H77" s="73" t="inlineStr">
        <is>
          <t>Foto trappola HIK VISION S/N: AZ8844783</t>
        </is>
      </c>
      <c r="I77" s="73" t="n">
        <v>1000.4</v>
      </c>
      <c r="J77" s="73" t="n">
        <v>1000.4</v>
      </c>
      <c r="K77" s="73" t="n"/>
      <c r="L77" s="73" t="n"/>
      <c r="M77" s="73" t="n"/>
      <c r="N77" s="73" t="inlineStr">
        <is>
          <t>02-DIC-24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1175612</v>
      </c>
      <c r="C78" s="73" t="n">
        <v>1170</v>
      </c>
      <c r="D78" s="73" t="inlineStr">
        <is>
          <t>Inventario Cat. 1</t>
        </is>
      </c>
      <c r="E78" s="73" t="inlineStr">
        <is>
          <t>BAZZZZZZZA</t>
        </is>
      </c>
      <c r="F78" s="73" t="n"/>
      <c r="G78" s="73">
        <f>IF(F78="","",VLOOKUP(F78,Codici!$A$2:$B$38,2,FALSE()))</f>
        <v/>
      </c>
      <c r="H78" s="73" t="inlineStr">
        <is>
          <t>Foto trappola HIK VISION S/N: AZ6741830</t>
        </is>
      </c>
      <c r="I78" s="73" t="n">
        <v>1000.4</v>
      </c>
      <c r="J78" s="73" t="n">
        <v>1000.4</v>
      </c>
      <c r="K78" s="73" t="n"/>
      <c r="L78" s="73" t="n"/>
      <c r="M78" s="73" t="n"/>
      <c r="N78" s="73" t="inlineStr">
        <is>
          <t>02-DIC-24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1175613</v>
      </c>
      <c r="C79" s="73" t="n">
        <v>1171</v>
      </c>
      <c r="D79" s="73" t="inlineStr">
        <is>
          <t>Inventario Cat. 1</t>
        </is>
      </c>
      <c r="E79" s="73" t="inlineStr">
        <is>
          <t>BAZZZZZZZA</t>
        </is>
      </c>
      <c r="F79" s="73" t="n"/>
      <c r="G79" s="73">
        <f>IF(F79="","",VLOOKUP(F79,Codici!$A$2:$B$38,2,FALSE()))</f>
        <v/>
      </c>
      <c r="H79" s="73" t="inlineStr">
        <is>
          <t>Foto trappola HIK VISION S/N: AZ6741823</t>
        </is>
      </c>
      <c r="I79" s="73" t="n">
        <v>1000.4</v>
      </c>
      <c r="J79" s="73" t="n">
        <v>1000.4</v>
      </c>
      <c r="K79" s="73" t="n"/>
      <c r="L79" s="73" t="n"/>
      <c r="M79" s="73" t="n"/>
      <c r="N79" s="73" t="inlineStr">
        <is>
          <t>02-DIC-24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1175614</v>
      </c>
      <c r="C80" s="73" t="n">
        <v>1172</v>
      </c>
      <c r="D80" s="73" t="inlineStr">
        <is>
          <t>Inventario Cat. 1</t>
        </is>
      </c>
      <c r="E80" s="73" t="inlineStr">
        <is>
          <t>BAZZZZZZZA</t>
        </is>
      </c>
      <c r="F80" s="73" t="n"/>
      <c r="G80" s="73">
        <f>IF(F80="","",VLOOKUP(F80,Codici!$A$2:$B$38,2,FALSE()))</f>
        <v/>
      </c>
      <c r="H80" s="73" t="inlineStr">
        <is>
          <t>Foto trappola HIK VISION S/N: AZ6741821</t>
        </is>
      </c>
      <c r="I80" s="73" t="n">
        <v>1000.4</v>
      </c>
      <c r="J80" s="73" t="n">
        <v>1000.4</v>
      </c>
      <c r="K80" s="73" t="n"/>
      <c r="L80" s="73" t="n"/>
      <c r="M80" s="73" t="n"/>
      <c r="N80" s="73" t="inlineStr">
        <is>
          <t>02-DIC-24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1175615</v>
      </c>
      <c r="C81" s="73" t="n">
        <v>1173</v>
      </c>
      <c r="D81" s="73" t="inlineStr">
        <is>
          <t>Inventario Cat. 1</t>
        </is>
      </c>
      <c r="E81" s="73" t="inlineStr">
        <is>
          <t>BAZZZZZZZA</t>
        </is>
      </c>
      <c r="F81" s="73" t="n"/>
      <c r="G81" s="73">
        <f>IF(F81="","",VLOOKUP(F81,Codici!$A$2:$B$38,2,FALSE()))</f>
        <v/>
      </c>
      <c r="H81" s="73" t="inlineStr">
        <is>
          <t>Foto trappola HIK VISION S/N: AZ6741826</t>
        </is>
      </c>
      <c r="I81" s="73" t="n">
        <v>1000.4</v>
      </c>
      <c r="J81" s="73" t="n">
        <v>1000.4</v>
      </c>
      <c r="K81" s="73" t="n"/>
      <c r="L81" s="73" t="n"/>
      <c r="M81" s="73" t="n"/>
      <c r="N81" s="73" t="inlineStr">
        <is>
          <t>02-DIC-24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1175616</v>
      </c>
      <c r="C82" s="73" t="n">
        <v>1174</v>
      </c>
      <c r="D82" s="73" t="inlineStr">
        <is>
          <t>Inventario Cat. 1</t>
        </is>
      </c>
      <c r="E82" s="73" t="inlineStr">
        <is>
          <t>BAZZZZZZZA</t>
        </is>
      </c>
      <c r="F82" s="73" t="n"/>
      <c r="G82" s="73">
        <f>IF(F82="","",VLOOKUP(F82,Codici!$A$2:$B$38,2,FALSE()))</f>
        <v/>
      </c>
      <c r="H82" s="73" t="inlineStr">
        <is>
          <t>Foto trappola HIK VISION S/N: AZ8844778</t>
        </is>
      </c>
      <c r="I82" s="73" t="n">
        <v>1000.4</v>
      </c>
      <c r="J82" s="73" t="n">
        <v>1000.4</v>
      </c>
      <c r="K82" s="73" t="n"/>
      <c r="L82" s="73" t="n"/>
      <c r="M82" s="73" t="n"/>
      <c r="N82" s="73" t="inlineStr">
        <is>
          <t>02-DIC-24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1175617</v>
      </c>
      <c r="C83" s="73" t="n">
        <v>1175</v>
      </c>
      <c r="D83" s="73" t="inlineStr">
        <is>
          <t>Inventario Cat. 1</t>
        </is>
      </c>
      <c r="E83" s="73" t="inlineStr">
        <is>
          <t>BAZZZZZZZA</t>
        </is>
      </c>
      <c r="F83" s="73" t="n"/>
      <c r="G83" s="73">
        <f>IF(F83="","",VLOOKUP(F83,Codici!$A$2:$B$38,2,FALSE()))</f>
        <v/>
      </c>
      <c r="H83" s="73" t="inlineStr">
        <is>
          <t>Foto trappola HIK VISION S/N: AZ8844781</t>
        </is>
      </c>
      <c r="I83" s="73" t="n">
        <v>1000.4</v>
      </c>
      <c r="J83" s="73" t="n">
        <v>1000.4</v>
      </c>
      <c r="K83" s="73" t="n"/>
      <c r="L83" s="73" t="n"/>
      <c r="M83" s="73" t="n"/>
      <c r="N83" s="73" t="inlineStr">
        <is>
          <t>02-DIC-24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1175618</v>
      </c>
      <c r="C84" s="73" t="n">
        <v>1176</v>
      </c>
      <c r="D84" s="73" t="inlineStr">
        <is>
          <t>Inventario Cat. 1</t>
        </is>
      </c>
      <c r="E84" s="73" t="inlineStr">
        <is>
          <t>BAZZZZZZZA</t>
        </is>
      </c>
      <c r="F84" s="73" t="n"/>
      <c r="G84" s="73">
        <f>IF(F84="","",VLOOKUP(F84,Codici!$A$2:$B$38,2,FALSE()))</f>
        <v/>
      </c>
      <c r="H84" s="73" t="inlineStr">
        <is>
          <t>Foto trappola HIK VISION S/N: AZ8844779</t>
        </is>
      </c>
      <c r="I84" s="73" t="n">
        <v>1000.4</v>
      </c>
      <c r="J84" s="73" t="n">
        <v>1000.4</v>
      </c>
      <c r="K84" s="73" t="n"/>
      <c r="L84" s="73" t="n"/>
      <c r="M84" s="73" t="n"/>
      <c r="N84" s="73" t="inlineStr">
        <is>
          <t>02-DIC-24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1175619</v>
      </c>
      <c r="C85" s="73" t="n">
        <v>1177</v>
      </c>
      <c r="D85" s="73" t="inlineStr">
        <is>
          <t>Inventario Cat. 1</t>
        </is>
      </c>
      <c r="E85" s="73" t="inlineStr">
        <is>
          <t>BAZZZZZZZA</t>
        </is>
      </c>
      <c r="F85" s="73" t="n"/>
      <c r="G85" s="73">
        <f>IF(F85="","",VLOOKUP(F85,Codici!$A$2:$B$38,2,FALSE()))</f>
        <v/>
      </c>
      <c r="H85" s="73" t="inlineStr">
        <is>
          <t>Foto trappola HIK VISION S/N: AZ8844784</t>
        </is>
      </c>
      <c r="I85" s="73" t="n">
        <v>1000.4</v>
      </c>
      <c r="J85" s="73" t="n">
        <v>1000.4</v>
      </c>
      <c r="K85" s="73" t="n"/>
      <c r="L85" s="73" t="n"/>
      <c r="M85" s="73" t="n"/>
      <c r="N85" s="73" t="inlineStr">
        <is>
          <t>02-DIC-24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1175620</v>
      </c>
      <c r="C86" s="73" t="n">
        <v>1178</v>
      </c>
      <c r="D86" s="73" t="inlineStr">
        <is>
          <t>Inventario Cat. 1</t>
        </is>
      </c>
      <c r="E86" s="73" t="inlineStr">
        <is>
          <t>BAZZZZZZZA</t>
        </is>
      </c>
      <c r="F86" s="73" t="n"/>
      <c r="G86" s="73">
        <f>IF(F86="","",VLOOKUP(F86,Codici!$A$2:$B$38,2,FALSE()))</f>
        <v/>
      </c>
      <c r="H86" s="73" t="inlineStr">
        <is>
          <t>Foto trappola HIK VISION S/N: AZ6741825</t>
        </is>
      </c>
      <c r="I86" s="73" t="n">
        <v>1000.4</v>
      </c>
      <c r="J86" s="73" t="n">
        <v>1000.4</v>
      </c>
      <c r="K86" s="73" t="n"/>
      <c r="L86" s="73" t="n"/>
      <c r="M86" s="73" t="n"/>
      <c r="N86" s="73" t="inlineStr">
        <is>
          <t>02-DIC-24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1175621</v>
      </c>
      <c r="C87" s="73" t="n">
        <v>1179</v>
      </c>
      <c r="D87" s="73" t="inlineStr">
        <is>
          <t>Inventario Cat. 1</t>
        </is>
      </c>
      <c r="E87" s="73" t="inlineStr">
        <is>
          <t>BAZZZZZZZA</t>
        </is>
      </c>
      <c r="F87" s="73" t="n"/>
      <c r="G87" s="73">
        <f>IF(F87="","",VLOOKUP(F87,Codici!$A$2:$B$38,2,FALSE()))</f>
        <v/>
      </c>
      <c r="H87" s="73" t="inlineStr">
        <is>
          <t>Foto trappola HIK VISION S/N: AZ6741824</t>
        </is>
      </c>
      <c r="I87" s="73" t="n">
        <v>1000.4</v>
      </c>
      <c r="J87" s="73" t="n">
        <v>1000.4</v>
      </c>
      <c r="K87" s="73" t="n"/>
      <c r="L87" s="73" t="n"/>
      <c r="M87" s="73" t="n"/>
      <c r="N87" s="73" t="inlineStr">
        <is>
          <t>02-DIC-24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1175622</v>
      </c>
      <c r="C88" s="73" t="n">
        <v>1180</v>
      </c>
      <c r="D88" s="73" t="inlineStr">
        <is>
          <t>Inventario Cat. 1</t>
        </is>
      </c>
      <c r="E88" s="73" t="inlineStr">
        <is>
          <t>BAZZZZZZZA</t>
        </is>
      </c>
      <c r="F88" s="73" t="n"/>
      <c r="G88" s="73">
        <f>IF(F88="","",VLOOKUP(F88,Codici!$A$2:$B$38,2,FALSE()))</f>
        <v/>
      </c>
      <c r="H88" s="73" t="inlineStr">
        <is>
          <t>Foto trappola HIK VISION S/N: AZ6741845</t>
        </is>
      </c>
      <c r="I88" s="73" t="n">
        <v>1000.4</v>
      </c>
      <c r="J88" s="73" t="n">
        <v>1000.4</v>
      </c>
      <c r="K88" s="73" t="n"/>
      <c r="L88" s="73" t="n"/>
      <c r="M88" s="73" t="n"/>
      <c r="N88" s="73" t="inlineStr">
        <is>
          <t>02-DIC-24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1175623</v>
      </c>
      <c r="C89" s="73" t="n">
        <v>1181</v>
      </c>
      <c r="D89" s="73" t="inlineStr">
        <is>
          <t>Inventario Cat. 1</t>
        </is>
      </c>
      <c r="E89" s="73" t="inlineStr">
        <is>
          <t>BAZZZZZZZA</t>
        </is>
      </c>
      <c r="F89" s="73" t="n"/>
      <c r="G89" s="73">
        <f>IF(F89="","",VLOOKUP(F89,Codici!$A$2:$B$38,2,FALSE()))</f>
        <v/>
      </c>
      <c r="H89" s="73" t="inlineStr">
        <is>
          <t>Foto trappola HIK VISION S/N: AZ6741840</t>
        </is>
      </c>
      <c r="I89" s="73" t="n">
        <v>1000.4</v>
      </c>
      <c r="J89" s="73" t="n">
        <v>1000.4</v>
      </c>
      <c r="K89" s="73" t="n"/>
      <c r="L89" s="73" t="n"/>
      <c r="M89" s="73" t="n"/>
      <c r="N89" s="73" t="inlineStr">
        <is>
          <t>02-DIC-24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1175624</v>
      </c>
      <c r="C90" s="73" t="n">
        <v>1182</v>
      </c>
      <c r="D90" s="73" t="inlineStr">
        <is>
          <t>Inventario Cat. 1</t>
        </is>
      </c>
      <c r="E90" s="73" t="inlineStr">
        <is>
          <t>BAZZZZZZZA</t>
        </is>
      </c>
      <c r="F90" s="73" t="n"/>
      <c r="G90" s="73">
        <f>IF(F90="","",VLOOKUP(F90,Codici!$A$2:$B$38,2,FALSE()))</f>
        <v/>
      </c>
      <c r="H90" s="73" t="inlineStr">
        <is>
          <t>Foto trappola HIK VISION S/N: AZ6741841</t>
        </is>
      </c>
      <c r="I90" s="73" t="n">
        <v>1000.4</v>
      </c>
      <c r="J90" s="73" t="n">
        <v>1000.4</v>
      </c>
      <c r="K90" s="73" t="n"/>
      <c r="L90" s="73" t="n"/>
      <c r="M90" s="73" t="n"/>
      <c r="N90" s="73" t="inlineStr">
        <is>
          <t>02-DIC-24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1175625</v>
      </c>
      <c r="C91" s="73" t="n">
        <v>1183</v>
      </c>
      <c r="D91" s="73" t="inlineStr">
        <is>
          <t>Inventario Cat. 1</t>
        </is>
      </c>
      <c r="E91" s="73" t="inlineStr">
        <is>
          <t>BAZZZZZZZA</t>
        </is>
      </c>
      <c r="F91" s="73" t="n"/>
      <c r="G91" s="73">
        <f>IF(F91="","",VLOOKUP(F91,Codici!$A$2:$B$38,2,FALSE()))</f>
        <v/>
      </c>
      <c r="H91" s="73" t="inlineStr">
        <is>
          <t>Foto trappola HIK VISION S/N: AZ6741835</t>
        </is>
      </c>
      <c r="I91" s="73" t="n">
        <v>1000.4</v>
      </c>
      <c r="J91" s="73" t="n">
        <v>1000.4</v>
      </c>
      <c r="K91" s="73" t="n"/>
      <c r="L91" s="73" t="n"/>
      <c r="M91" s="73" t="n"/>
      <c r="N91" s="73" t="inlineStr">
        <is>
          <t>02-DIC-24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1175626</v>
      </c>
      <c r="C92" s="73" t="n">
        <v>1184</v>
      </c>
      <c r="D92" s="73" t="inlineStr">
        <is>
          <t>Inventario Cat. 1</t>
        </is>
      </c>
      <c r="E92" s="73" t="inlineStr">
        <is>
          <t>BAZZZZZZZA</t>
        </is>
      </c>
      <c r="F92" s="73" t="n"/>
      <c r="G92" s="73">
        <f>IF(F92="","",VLOOKUP(F92,Codici!$A$2:$B$38,2,FALSE()))</f>
        <v/>
      </c>
      <c r="H92" s="73" t="inlineStr">
        <is>
          <t>Foto trappola HIK VISION S/N: AZ6741817</t>
        </is>
      </c>
      <c r="I92" s="73" t="n">
        <v>1000.4</v>
      </c>
      <c r="J92" s="73" t="n">
        <v>1000.4</v>
      </c>
      <c r="K92" s="73" t="n"/>
      <c r="L92" s="73" t="n"/>
      <c r="M92" s="73" t="n"/>
      <c r="N92" s="73" t="inlineStr">
        <is>
          <t>02-DIC-24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1175627</v>
      </c>
      <c r="C93" s="73" t="n">
        <v>1185</v>
      </c>
      <c r="D93" s="73" t="inlineStr">
        <is>
          <t>Inventario Cat. 1</t>
        </is>
      </c>
      <c r="E93" s="73" t="inlineStr">
        <is>
          <t>BAZZZZZZZA</t>
        </is>
      </c>
      <c r="F93" s="73" t="n"/>
      <c r="G93" s="73">
        <f>IF(F93="","",VLOOKUP(F93,Codici!$A$2:$B$38,2,FALSE()))</f>
        <v/>
      </c>
      <c r="H93" s="73" t="inlineStr">
        <is>
          <t>Foto trappola HIK VISION S/N: AZ6741820</t>
        </is>
      </c>
      <c r="I93" s="73" t="n">
        <v>1000.4</v>
      </c>
      <c r="J93" s="73" t="n">
        <v>1000.4</v>
      </c>
      <c r="K93" s="73" t="n"/>
      <c r="L93" s="73" t="n"/>
      <c r="M93" s="73" t="n"/>
      <c r="N93" s="73" t="inlineStr">
        <is>
          <t>02-DIC-24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1175628</v>
      </c>
      <c r="C94" s="73" t="n">
        <v>1186</v>
      </c>
      <c r="D94" s="73" t="inlineStr">
        <is>
          <t>Inventario Cat. 1</t>
        </is>
      </c>
      <c r="E94" s="73" t="inlineStr">
        <is>
          <t>BAZZZZZZZA</t>
        </is>
      </c>
      <c r="F94" s="73" t="n"/>
      <c r="G94" s="73">
        <f>IF(F94="","",VLOOKUP(F94,Codici!$A$2:$B$38,2,FALSE()))</f>
        <v/>
      </c>
      <c r="H94" s="73" t="inlineStr">
        <is>
          <t>Foto trappola HIK VISION S/N: AZ6430321</t>
        </is>
      </c>
      <c r="I94" s="73" t="n">
        <v>1000.4</v>
      </c>
      <c r="J94" s="73" t="n">
        <v>1000.4</v>
      </c>
      <c r="K94" s="73" t="n"/>
      <c r="L94" s="73" t="n"/>
      <c r="M94" s="73" t="n"/>
      <c r="N94" s="73" t="inlineStr">
        <is>
          <t>02-DIC-24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1175629</v>
      </c>
      <c r="C95" s="73" t="n">
        <v>1187</v>
      </c>
      <c r="D95" s="73" t="inlineStr">
        <is>
          <t>Inventario Cat. 1</t>
        </is>
      </c>
      <c r="E95" s="73" t="inlineStr">
        <is>
          <t>BAZZZZZZZA</t>
        </is>
      </c>
      <c r="F95" s="73" t="n"/>
      <c r="G95" s="73">
        <f>IF(F95="","",VLOOKUP(F95,Codici!$A$2:$B$38,2,FALSE()))</f>
        <v/>
      </c>
      <c r="H95" s="73" t="inlineStr">
        <is>
          <t>Foto trappola HIK VISION S/N: AZ6430316</t>
        </is>
      </c>
      <c r="I95" s="73" t="n">
        <v>1000.4</v>
      </c>
      <c r="J95" s="73" t="n">
        <v>1000.4</v>
      </c>
      <c r="K95" s="73" t="n"/>
      <c r="L95" s="73" t="n"/>
      <c r="M95" s="73" t="n"/>
      <c r="N95" s="73" t="inlineStr">
        <is>
          <t>02-DIC-24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1175630</v>
      </c>
      <c r="C96" s="73" t="n">
        <v>1188</v>
      </c>
      <c r="D96" s="73" t="inlineStr">
        <is>
          <t>Inventario Cat. 1</t>
        </is>
      </c>
      <c r="E96" s="73" t="inlineStr">
        <is>
          <t>BAZZZZZZZA</t>
        </is>
      </c>
      <c r="F96" s="73" t="n"/>
      <c r="G96" s="73">
        <f>IF(F96="","",VLOOKUP(F96,Codici!$A$2:$B$38,2,FALSE()))</f>
        <v/>
      </c>
      <c r="H96" s="73" t="inlineStr">
        <is>
          <t>Foto trappola HIK VISION S/N: AZ6430322</t>
        </is>
      </c>
      <c r="I96" s="73" t="n">
        <v>1000.4</v>
      </c>
      <c r="J96" s="73" t="n">
        <v>1000.4</v>
      </c>
      <c r="K96" s="73" t="n"/>
      <c r="L96" s="73" t="n"/>
      <c r="M96" s="73" t="n"/>
      <c r="N96" s="73" t="inlineStr">
        <is>
          <t>02-DIC-24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1175631</v>
      </c>
      <c r="C97" s="73" t="n">
        <v>1189</v>
      </c>
      <c r="D97" s="73" t="inlineStr">
        <is>
          <t>Inventario Cat. 1</t>
        </is>
      </c>
      <c r="E97" s="73" t="inlineStr">
        <is>
          <t>BAZZZZZZZA</t>
        </is>
      </c>
      <c r="F97" s="73" t="n"/>
      <c r="G97" s="73">
        <f>IF(F97="","",VLOOKUP(F97,Codici!$A$2:$B$38,2,FALSE()))</f>
        <v/>
      </c>
      <c r="H97" s="73" t="inlineStr">
        <is>
          <t>Foto trappola HIK VISION S/N: AZ6430318</t>
        </is>
      </c>
      <c r="I97" s="73" t="n">
        <v>1000.4</v>
      </c>
      <c r="J97" s="73" t="n">
        <v>1000.4</v>
      </c>
      <c r="K97" s="73" t="n"/>
      <c r="L97" s="73" t="n"/>
      <c r="M97" s="73" t="n"/>
      <c r="N97" s="73" t="inlineStr">
        <is>
          <t>02-DIC-24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1175633</v>
      </c>
      <c r="C98" s="73" t="n">
        <v>1190</v>
      </c>
      <c r="D98" s="73" t="inlineStr">
        <is>
          <t>Inventario Cat. 1</t>
        </is>
      </c>
      <c r="E98" s="73" t="inlineStr">
        <is>
          <t>BAAAAAGAAA</t>
        </is>
      </c>
      <c r="F98" s="73" t="n"/>
      <c r="G98" s="73">
        <f>IF(F98="","",VLOOKUP(F98,Codici!$A$2:$B$38,2,FALSE()))</f>
        <v/>
      </c>
      <c r="H98" s="73" t="inlineStr">
        <is>
          <t>UPS Professional 2000 VA formato rack S/N: D5A03YTZ-7ZOGYQ1X</t>
        </is>
      </c>
      <c r="I98" s="73" t="n">
        <v>711.5</v>
      </c>
      <c r="J98" s="73" t="n">
        <v>711.5</v>
      </c>
      <c r="K98" s="73" t="n"/>
      <c r="L98" s="73" t="n"/>
      <c r="M98" s="73" t="n"/>
      <c r="N98" s="73" t="inlineStr">
        <is>
          <t>02-DIC-24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1175634</v>
      </c>
      <c r="C99" s="73" t="n">
        <v>1191</v>
      </c>
      <c r="D99" s="73" t="inlineStr">
        <is>
          <t>Inventario Cat. 1</t>
        </is>
      </c>
      <c r="E99" s="73" t="inlineStr">
        <is>
          <t>BAAAAAGAAA</t>
        </is>
      </c>
      <c r="F99" s="73" t="n"/>
      <c r="G99" s="73">
        <f>IF(F99="","",VLOOKUP(F99,Codici!$A$2:$B$38,2,FALSE()))</f>
        <v/>
      </c>
      <c r="H99" s="73" t="inlineStr">
        <is>
          <t>SERVER HP HPE PROLIANT SERVER GEN10 PLUS V2 E-2314 S/N: CNX240049G</t>
        </is>
      </c>
      <c r="I99" s="73" t="n">
        <v>2000.7</v>
      </c>
      <c r="J99" s="73" t="n">
        <v>2000.7</v>
      </c>
      <c r="K99" s="73" t="n"/>
      <c r="L99" s="73" t="n"/>
      <c r="M99" s="73" t="n"/>
      <c r="N99" s="73" t="inlineStr">
        <is>
          <t>02-DIC-24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1175635</v>
      </c>
      <c r="C100" s="73" t="n">
        <v>1192</v>
      </c>
      <c r="D100" s="73" t="inlineStr">
        <is>
          <t>Inventario Cat. 1</t>
        </is>
      </c>
      <c r="E100" s="73" t="inlineStr">
        <is>
          <t>BAAAAAGAAA</t>
        </is>
      </c>
      <c r="F100" s="73" t="n"/>
      <c r="G100" s="73">
        <f>IF(F100="","",VLOOKUP(F100,Codici!$A$2:$B$38,2,FALSE()))</f>
        <v/>
      </c>
      <c r="H100" s="73" t="inlineStr">
        <is>
          <t>PC client HP PRO 400 G9 SFF INTEL CORE i7-13700 16GB SSD WINN 11S/N: CZC3517BV1</t>
        </is>
      </c>
      <c r="I100" s="73" t="n">
        <v>1457.18</v>
      </c>
      <c r="J100" s="73" t="n">
        <v>1457.18</v>
      </c>
      <c r="K100" s="73" t="n"/>
      <c r="L100" s="73" t="n"/>
      <c r="M100" s="73" t="n"/>
      <c r="N100" s="73" t="inlineStr">
        <is>
          <t>02-DIC-24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1175636</v>
      </c>
      <c r="C101" s="73" t="n">
        <v>1193</v>
      </c>
      <c r="D101" s="73" t="inlineStr">
        <is>
          <t>Inventario Cat. 1</t>
        </is>
      </c>
      <c r="E101" s="73" t="inlineStr">
        <is>
          <t>BAAAAAGAAA</t>
        </is>
      </c>
      <c r="F101" s="73" t="n"/>
      <c r="G101" s="73">
        <f>IF(F101="","",VLOOKUP(F101,Codici!$A$2:$B$38,2,FALSE()))</f>
        <v/>
      </c>
      <c r="H101" s="73" t="inlineStr">
        <is>
          <t>MONITOR ELED 55" 4K S/N: 9C0D005PAZ7D98F</t>
        </is>
      </c>
      <c r="I101" s="73" t="n">
        <v>667.58</v>
      </c>
      <c r="J101" s="73" t="n">
        <v>667.58</v>
      </c>
      <c r="K101" s="73" t="n"/>
      <c r="L101" s="73" t="n"/>
      <c r="M101" s="73" t="n"/>
      <c r="N101" s="73" t="inlineStr">
        <is>
          <t>02-DIC-24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1175638</v>
      </c>
      <c r="C102" s="73" t="n">
        <v>1194</v>
      </c>
      <c r="D102" s="73" t="inlineStr">
        <is>
          <t>Inventario Cat. 1</t>
        </is>
      </c>
      <c r="E102" s="73" t="inlineStr">
        <is>
          <t>BAZZZZZZZA</t>
        </is>
      </c>
      <c r="F102" s="73" t="n"/>
      <c r="G102" s="73">
        <f>IF(F102="","",VLOOKUP(F102,Codici!$A$2:$B$38,2,FALSE()))</f>
        <v/>
      </c>
      <c r="H102" s="73" t="inlineStr">
        <is>
          <t>NVR NAS QNAP TS-832PXU-4G 2U 8BAY S/N: Q239I4891C</t>
        </is>
      </c>
      <c r="I102" s="73" t="n">
        <v>2147.2</v>
      </c>
      <c r="J102" s="73" t="n">
        <v>2147.2</v>
      </c>
      <c r="K102" s="73" t="n"/>
      <c r="L102" s="73" t="n"/>
      <c r="M102" s="73" t="n"/>
      <c r="N102" s="73" t="inlineStr">
        <is>
          <t>02-DIC-24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1170727</v>
      </c>
      <c r="C103" s="73" t="n">
        <v>230</v>
      </c>
      <c r="D103" s="73" t="inlineStr">
        <is>
          <t>Inventario Cat. 3</t>
        </is>
      </c>
      <c r="E103" s="73" t="inlineStr">
        <is>
          <t>BAAAAAGAEA</t>
        </is>
      </c>
      <c r="F103" s="73" t="n"/>
      <c r="G103" s="73">
        <f>IF(F103="","",VLOOKUP(F103,Codici!$A$2:$B$38,2,FALSE()))</f>
        <v/>
      </c>
      <c r="H103" s="73" t="inlineStr">
        <is>
          <t>Defibrillatore IPAD CU-SP1 AED S/N: G1V29I01575</t>
        </is>
      </c>
      <c r="I103" s="73" t="n">
        <v>1220.43</v>
      </c>
      <c r="J103" s="73" t="n">
        <v>1284.66</v>
      </c>
      <c r="K103" s="73" t="n"/>
      <c r="L103" s="73" t="n"/>
      <c r="M103" s="73" t="n"/>
      <c r="N103" s="73" t="inlineStr">
        <is>
          <t>06-MAG-24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1170728</v>
      </c>
      <c r="C104" s="73" t="n">
        <v>231</v>
      </c>
      <c r="D104" s="73" t="inlineStr">
        <is>
          <t>Inventario Cat. 3</t>
        </is>
      </c>
      <c r="E104" s="73" t="inlineStr">
        <is>
          <t>BAAAAAGAEA</t>
        </is>
      </c>
      <c r="F104" s="73" t="n"/>
      <c r="G104" s="73">
        <f>IF(F104="","",VLOOKUP(F104,Codici!$A$2:$B$38,2,FALSE()))</f>
        <v/>
      </c>
      <c r="H104" s="73" t="inlineStr">
        <is>
          <t>Defibrillatore IPAD CU-SP1 AED S/N: G1V29I01588</t>
        </is>
      </c>
      <c r="I104" s="73" t="n">
        <v>1220.43</v>
      </c>
      <c r="J104" s="73" t="n">
        <v>1284.66</v>
      </c>
      <c r="K104" s="73" t="n"/>
      <c r="L104" s="73" t="n"/>
      <c r="M104" s="73" t="n"/>
      <c r="N104" s="73" t="inlineStr">
        <is>
          <t>06-MAG-24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1170729</v>
      </c>
      <c r="C105" s="73" t="n">
        <v>232</v>
      </c>
      <c r="D105" s="73" t="inlineStr">
        <is>
          <t>Inventario Cat. 3</t>
        </is>
      </c>
      <c r="E105" s="73" t="inlineStr">
        <is>
          <t>BAAAAAGAEA</t>
        </is>
      </c>
      <c r="F105" s="73" t="n"/>
      <c r="G105" s="73">
        <f>IF(F105="","",VLOOKUP(F105,Codici!$A$2:$B$38,2,FALSE()))</f>
        <v/>
      </c>
      <c r="H105" s="73" t="inlineStr">
        <is>
          <t>Defibrillatore IPAD CU-SP1 AED S/N: G1V29I01594</t>
        </is>
      </c>
      <c r="I105" s="73" t="n">
        <v>1220.43</v>
      </c>
      <c r="J105" s="73" t="n">
        <v>1284.66</v>
      </c>
      <c r="K105" s="73" t="n"/>
      <c r="L105" s="73" t="n"/>
      <c r="M105" s="73" t="n"/>
      <c r="N105" s="73" t="inlineStr">
        <is>
          <t>06-MAG-24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1170730</v>
      </c>
      <c r="C106" s="73" t="n">
        <v>233</v>
      </c>
      <c r="D106" s="73" t="inlineStr">
        <is>
          <t>Inventario Cat. 3</t>
        </is>
      </c>
      <c r="E106" s="73" t="inlineStr">
        <is>
          <t>BAAAAAGAEA</t>
        </is>
      </c>
      <c r="F106" s="73" t="n"/>
      <c r="G106" s="73">
        <f>IF(F106="","",VLOOKUP(F106,Codici!$A$2:$B$38,2,FALSE()))</f>
        <v/>
      </c>
      <c r="H106" s="73" t="inlineStr">
        <is>
          <t>Defibrillatore IPAD CU-SP1 AED S/N: G1V29I01633</t>
        </is>
      </c>
      <c r="I106" s="73" t="n">
        <v>1220.43</v>
      </c>
      <c r="J106" s="73" t="n">
        <v>1284.66</v>
      </c>
      <c r="K106" s="73" t="n"/>
      <c r="L106" s="73" t="n"/>
      <c r="M106" s="73" t="n"/>
      <c r="N106" s="73" t="inlineStr">
        <is>
          <t>06-MAG-24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1170731</v>
      </c>
      <c r="C107" s="73" t="n">
        <v>234</v>
      </c>
      <c r="D107" s="73" t="inlineStr">
        <is>
          <t>Inventario Cat. 3</t>
        </is>
      </c>
      <c r="E107" s="73" t="inlineStr">
        <is>
          <t>BAAAAAGAEA</t>
        </is>
      </c>
      <c r="F107" s="73" t="n"/>
      <c r="G107" s="73">
        <f>IF(F107="","",VLOOKUP(F107,Codici!$A$2:$B$38,2,FALSE()))</f>
        <v/>
      </c>
      <c r="H107" s="73" t="inlineStr">
        <is>
          <t>Defibrillatore IPAD CU-SP1 AED S/N: G1V29I01658</t>
        </is>
      </c>
      <c r="I107" s="73" t="n">
        <v>1220.43</v>
      </c>
      <c r="J107" s="73" t="n">
        <v>1284.66</v>
      </c>
      <c r="K107" s="73" t="n"/>
      <c r="L107" s="73" t="n"/>
      <c r="M107" s="73" t="n"/>
      <c r="N107" s="73" t="inlineStr">
        <is>
          <t>06-MAG-24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1170732</v>
      </c>
      <c r="C108" s="73" t="n">
        <v>235</v>
      </c>
      <c r="D108" s="73" t="inlineStr">
        <is>
          <t>Inventario Cat. 3</t>
        </is>
      </c>
      <c r="E108" s="73" t="inlineStr">
        <is>
          <t>BAAAAAGAEA</t>
        </is>
      </c>
      <c r="F108" s="73" t="n"/>
      <c r="G108" s="73">
        <f>IF(F108="","",VLOOKUP(F108,Codici!$A$2:$B$38,2,FALSE()))</f>
        <v/>
      </c>
      <c r="H108" s="73" t="inlineStr">
        <is>
          <t>Defibrillatore IPAD CU-SP1 AED S/N: G1V29I01665</t>
        </is>
      </c>
      <c r="I108" s="73" t="n">
        <v>1220.43</v>
      </c>
      <c r="J108" s="73" t="n">
        <v>1284.66</v>
      </c>
      <c r="K108" s="73" t="n"/>
      <c r="L108" s="73" t="n"/>
      <c r="M108" s="73" t="n"/>
      <c r="N108" s="73" t="inlineStr">
        <is>
          <t>06-MAG-24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1170733</v>
      </c>
      <c r="C109" s="73" t="n">
        <v>236</v>
      </c>
      <c r="D109" s="73" t="inlineStr">
        <is>
          <t>Inventario Cat. 3</t>
        </is>
      </c>
      <c r="E109" s="73" t="inlineStr">
        <is>
          <t>BAAAAAGAEA</t>
        </is>
      </c>
      <c r="F109" s="73" t="n"/>
      <c r="G109" s="73">
        <f>IF(F109="","",VLOOKUP(F109,Codici!$A$2:$B$38,2,FALSE()))</f>
        <v/>
      </c>
      <c r="H109" s="73" t="inlineStr">
        <is>
          <t>Defibrillatore IPAD CU-SP1 AED S/N: G1V29I01674</t>
        </is>
      </c>
      <c r="I109" s="73" t="n">
        <v>1220.43</v>
      </c>
      <c r="J109" s="73" t="n">
        <v>1284.66</v>
      </c>
      <c r="K109" s="73" t="n"/>
      <c r="L109" s="73" t="n"/>
      <c r="M109" s="73" t="n"/>
      <c r="N109" s="73" t="inlineStr">
        <is>
          <t>06-MAG-24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1170734</v>
      </c>
      <c r="C110" s="73" t="n">
        <v>237</v>
      </c>
      <c r="D110" s="73" t="inlineStr">
        <is>
          <t>Inventario Cat. 3</t>
        </is>
      </c>
      <c r="E110" s="73" t="inlineStr">
        <is>
          <t>BAAAAAGAEA</t>
        </is>
      </c>
      <c r="F110" s="73" t="n"/>
      <c r="G110" s="73">
        <f>IF(F110="","",VLOOKUP(F110,Codici!$A$2:$B$38,2,FALSE()))</f>
        <v/>
      </c>
      <c r="H110" s="73" t="inlineStr">
        <is>
          <t>Defibrillatore IPAD CU-SP1 AED S/N: G1V29I02000</t>
        </is>
      </c>
      <c r="I110" s="73" t="n">
        <v>1220.43</v>
      </c>
      <c r="J110" s="73" t="n">
        <v>1284.66</v>
      </c>
      <c r="K110" s="73" t="n"/>
      <c r="L110" s="73" t="n"/>
      <c r="M110" s="73" t="n"/>
      <c r="N110" s="73" t="inlineStr">
        <is>
          <t>06-MAG-24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1170735</v>
      </c>
      <c r="C111" s="73" t="n">
        <v>238</v>
      </c>
      <c r="D111" s="73" t="inlineStr">
        <is>
          <t>Inventario Cat. 3</t>
        </is>
      </c>
      <c r="E111" s="73" t="inlineStr">
        <is>
          <t>BAAAAAGAEA</t>
        </is>
      </c>
      <c r="F111" s="73" t="n"/>
      <c r="G111" s="73">
        <f>IF(F111="","",VLOOKUP(F111,Codici!$A$2:$B$38,2,FALSE()))</f>
        <v/>
      </c>
      <c r="H111" s="73" t="inlineStr">
        <is>
          <t>Defibrillatore IPAD CU-SP1 AED S/N: G1V29I02003</t>
        </is>
      </c>
      <c r="I111" s="73" t="n">
        <v>1220.43</v>
      </c>
      <c r="J111" s="73" t="n">
        <v>1284.66</v>
      </c>
      <c r="K111" s="73" t="n"/>
      <c r="L111" s="73" t="n"/>
      <c r="M111" s="73" t="n"/>
      <c r="N111" s="73" t="inlineStr">
        <is>
          <t>06-MAG-24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1170736</v>
      </c>
      <c r="C112" s="73" t="n">
        <v>239</v>
      </c>
      <c r="D112" s="73" t="inlineStr">
        <is>
          <t>Inventario Cat. 3</t>
        </is>
      </c>
      <c r="E112" s="73" t="inlineStr">
        <is>
          <t>BAAAAAGAEA</t>
        </is>
      </c>
      <c r="F112" s="73" t="n"/>
      <c r="G112" s="73">
        <f>IF(F112="","",VLOOKUP(F112,Codici!$A$2:$B$38,2,FALSE()))</f>
        <v/>
      </c>
      <c r="H112" s="73" t="inlineStr">
        <is>
          <t>Defibrillatore IPAD CU-SP1 AED S/N: G1V29I02017</t>
        </is>
      </c>
      <c r="I112" s="73" t="n">
        <v>1220.43</v>
      </c>
      <c r="J112" s="73" t="n">
        <v>1284.66</v>
      </c>
      <c r="K112" s="73" t="n"/>
      <c r="L112" s="73" t="n"/>
      <c r="M112" s="73" t="n"/>
      <c r="N112" s="73" t="inlineStr">
        <is>
          <t>06-MAG-24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1170737</v>
      </c>
      <c r="C113" s="73" t="n">
        <v>240</v>
      </c>
      <c r="D113" s="73" t="inlineStr">
        <is>
          <t>Inventario Cat. 3</t>
        </is>
      </c>
      <c r="E113" s="73" t="inlineStr">
        <is>
          <t>BAAAAAGAEA</t>
        </is>
      </c>
      <c r="F113" s="73" t="n"/>
      <c r="G113" s="73">
        <f>IF(F113="","",VLOOKUP(F113,Codici!$A$2:$B$38,2,FALSE()))</f>
        <v/>
      </c>
      <c r="H113" s="73" t="inlineStr">
        <is>
          <t>Defibrillatore IPAD CU-SP1 AED S/N: G1V29I02021</t>
        </is>
      </c>
      <c r="I113" s="73" t="n">
        <v>1220.43</v>
      </c>
      <c r="J113" s="73" t="n">
        <v>1284.66</v>
      </c>
      <c r="K113" s="73" t="n"/>
      <c r="L113" s="73" t="n"/>
      <c r="M113" s="73" t="n"/>
      <c r="N113" s="73" t="inlineStr">
        <is>
          <t>06-MAG-24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1170738</v>
      </c>
      <c r="C114" s="73" t="n">
        <v>241</v>
      </c>
      <c r="D114" s="73" t="inlineStr">
        <is>
          <t>Inventario Cat. 3</t>
        </is>
      </c>
      <c r="E114" s="73" t="inlineStr">
        <is>
          <t>BAAAAAGAEA</t>
        </is>
      </c>
      <c r="F114" s="73" t="n"/>
      <c r="G114" s="73">
        <f>IF(F114="","",VLOOKUP(F114,Codici!$A$2:$B$38,2,FALSE()))</f>
        <v/>
      </c>
      <c r="H114" s="73" t="inlineStr">
        <is>
          <t>Defibrillatore IPAD CU-SP1 AED S/N: G1V29I02033</t>
        </is>
      </c>
      <c r="I114" s="73" t="n">
        <v>1220.43</v>
      </c>
      <c r="J114" s="73" t="n">
        <v>1284.66</v>
      </c>
      <c r="K114" s="73" t="n"/>
      <c r="L114" s="73" t="n"/>
      <c r="M114" s="73" t="n"/>
      <c r="N114" s="73" t="inlineStr">
        <is>
          <t>06-MAG-24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1170739</v>
      </c>
      <c r="C115" s="73" t="n">
        <v>242</v>
      </c>
      <c r="D115" s="73" t="inlineStr">
        <is>
          <t>Inventario Cat. 3</t>
        </is>
      </c>
      <c r="E115" s="73" t="inlineStr">
        <is>
          <t>BAAAAAGAEA</t>
        </is>
      </c>
      <c r="F115" s="73" t="n"/>
      <c r="G115" s="73">
        <f>IF(F115="","",VLOOKUP(F115,Codici!$A$2:$B$38,2,FALSE()))</f>
        <v/>
      </c>
      <c r="H115" s="73" t="inlineStr">
        <is>
          <t>Defibrillatore IPAD CU-SP1 AED S/N: G1V29I02055</t>
        </is>
      </c>
      <c r="I115" s="73" t="n">
        <v>1220.43</v>
      </c>
      <c r="J115" s="73" t="n">
        <v>1284.66</v>
      </c>
      <c r="K115" s="73" t="n"/>
      <c r="L115" s="73" t="n"/>
      <c r="M115" s="73" t="n"/>
      <c r="N115" s="73" t="inlineStr">
        <is>
          <t>06-MAG-24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1170740</v>
      </c>
      <c r="C116" s="73" t="n">
        <v>243</v>
      </c>
      <c r="D116" s="73" t="inlineStr">
        <is>
          <t>Inventario Cat. 3</t>
        </is>
      </c>
      <c r="E116" s="73" t="inlineStr">
        <is>
          <t>BAAAAAGAEA</t>
        </is>
      </c>
      <c r="F116" s="73" t="n"/>
      <c r="G116" s="73">
        <f>IF(F116="","",VLOOKUP(F116,Codici!$A$2:$B$38,2,FALSE()))</f>
        <v/>
      </c>
      <c r="H116" s="73" t="inlineStr">
        <is>
          <t>Defibrillatore IPAD CU-SP1 AED S/N: G1V29I02071</t>
        </is>
      </c>
      <c r="I116" s="73" t="n">
        <v>1220.43</v>
      </c>
      <c r="J116" s="73" t="n">
        <v>1284.66</v>
      </c>
      <c r="K116" s="73" t="n"/>
      <c r="L116" s="73" t="n"/>
      <c r="M116" s="73" t="n"/>
      <c r="N116" s="73" t="inlineStr">
        <is>
          <t>06-MAG-24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1170741</v>
      </c>
      <c r="C117" s="73" t="n">
        <v>244</v>
      </c>
      <c r="D117" s="73" t="inlineStr">
        <is>
          <t>Inventario Cat. 3</t>
        </is>
      </c>
      <c r="E117" s="73" t="inlineStr">
        <is>
          <t>BAAAAAGAEA</t>
        </is>
      </c>
      <c r="F117" s="73" t="n"/>
      <c r="G117" s="73">
        <f>IF(F117="","",VLOOKUP(F117,Codici!$A$2:$B$38,2,FALSE()))</f>
        <v/>
      </c>
      <c r="H117" s="73" t="inlineStr">
        <is>
          <t>Defibrillatore IPAD CU-SP1 AED S/N: G1V29I02072</t>
        </is>
      </c>
      <c r="I117" s="73" t="n">
        <v>1220.43</v>
      </c>
      <c r="J117" s="73" t="n">
        <v>1284.66</v>
      </c>
      <c r="K117" s="73" t="n"/>
      <c r="L117" s="73" t="n"/>
      <c r="M117" s="73" t="n"/>
      <c r="N117" s="73" t="inlineStr">
        <is>
          <t>06-MAG-24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1170742</v>
      </c>
      <c r="C118" s="73" t="n">
        <v>245</v>
      </c>
      <c r="D118" s="73" t="inlineStr">
        <is>
          <t>Inventario Cat. 3</t>
        </is>
      </c>
      <c r="E118" s="73" t="inlineStr">
        <is>
          <t>BAAAAAGAEA</t>
        </is>
      </c>
      <c r="F118" s="73" t="n"/>
      <c r="G118" s="73">
        <f>IF(F118="","",VLOOKUP(F118,Codici!$A$2:$B$38,2,FALSE()))</f>
        <v/>
      </c>
      <c r="H118" s="73" t="inlineStr">
        <is>
          <t>Defibrillatore IPAD CU-SP1 AED S/N: G1V29I02119</t>
        </is>
      </c>
      <c r="I118" s="73" t="n">
        <v>1220.43</v>
      </c>
      <c r="J118" s="73" t="n">
        <v>1284.66</v>
      </c>
      <c r="K118" s="73" t="n"/>
      <c r="L118" s="73" t="n"/>
      <c r="M118" s="73" t="n"/>
      <c r="N118" s="73" t="inlineStr">
        <is>
          <t>06-MAG-24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1170743</v>
      </c>
      <c r="C119" s="73" t="n">
        <v>246</v>
      </c>
      <c r="D119" s="73" t="inlineStr">
        <is>
          <t>Inventario Cat. 3</t>
        </is>
      </c>
      <c r="E119" s="73" t="inlineStr">
        <is>
          <t>BAAAAAGAEA</t>
        </is>
      </c>
      <c r="F119" s="73" t="n"/>
      <c r="G119" s="73">
        <f>IF(F119="","",VLOOKUP(F119,Codici!$A$2:$B$38,2,FALSE()))</f>
        <v/>
      </c>
      <c r="H119" s="73" t="inlineStr">
        <is>
          <t>Defibrillatore IPAD CU-SP1 AED S/N: G1V29I02166</t>
        </is>
      </c>
      <c r="I119" s="73" t="n">
        <v>1220.43</v>
      </c>
      <c r="J119" s="73" t="n">
        <v>1284.66</v>
      </c>
      <c r="K119" s="73" t="n"/>
      <c r="L119" s="73" t="n"/>
      <c r="M119" s="73" t="n"/>
      <c r="N119" s="73" t="inlineStr">
        <is>
          <t>06-MAG-24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1170744</v>
      </c>
      <c r="C120" s="73" t="n">
        <v>247</v>
      </c>
      <c r="D120" s="73" t="inlineStr">
        <is>
          <t>Inventario Cat. 3</t>
        </is>
      </c>
      <c r="E120" s="73" t="inlineStr">
        <is>
          <t>BAAAAAGAEA</t>
        </is>
      </c>
      <c r="F120" s="73" t="n"/>
      <c r="G120" s="73">
        <f>IF(F120="","",VLOOKUP(F120,Codici!$A$2:$B$38,2,FALSE()))</f>
        <v/>
      </c>
      <c r="H120" s="73" t="inlineStr">
        <is>
          <t>Defibrillatore IPAD CU-SP1 AED S/N: G1V29I02168</t>
        </is>
      </c>
      <c r="I120" s="73" t="n">
        <v>1220.43</v>
      </c>
      <c r="J120" s="73" t="n">
        <v>1284.66</v>
      </c>
      <c r="K120" s="73" t="n"/>
      <c r="L120" s="73" t="n"/>
      <c r="M120" s="73" t="n"/>
      <c r="N120" s="73" t="inlineStr">
        <is>
          <t>06-MAG-24</t>
        </is>
      </c>
      <c r="O120" s="73" t="n"/>
      <c r="P120" s="73" t="n"/>
      <c r="Q120" s="73" t="n"/>
      <c r="R120" s="73" t="n"/>
      <c r="S120" s="73" t="n"/>
    </row>
    <row r="121">
      <c r="A121" s="73" t="n">
        <v>2025</v>
      </c>
      <c r="B121" s="73" t="n">
        <v>1170745</v>
      </c>
      <c r="C121" s="73" t="n">
        <v>248</v>
      </c>
      <c r="D121" s="73" t="inlineStr">
        <is>
          <t>Inventario Cat. 3</t>
        </is>
      </c>
      <c r="E121" s="73" t="inlineStr">
        <is>
          <t>BAAAAAGAEA</t>
        </is>
      </c>
      <c r="F121" s="73" t="n"/>
      <c r="G121" s="73">
        <f>IF(F121="","",VLOOKUP(F121,Codici!$A$2:$B$38,2,FALSE()))</f>
        <v/>
      </c>
      <c r="H121" s="73" t="inlineStr">
        <is>
          <t>Defibrillatore IPAD CU-SP1 AED S/N: G1V29I02173</t>
        </is>
      </c>
      <c r="I121" s="73" t="n">
        <v>1220.43</v>
      </c>
      <c r="J121" s="73" t="n">
        <v>1284.66</v>
      </c>
      <c r="K121" s="73" t="n"/>
      <c r="L121" s="73" t="n"/>
      <c r="M121" s="73" t="n"/>
      <c r="N121" s="73" t="inlineStr">
        <is>
          <t>06-MAG-24</t>
        </is>
      </c>
      <c r="O121" s="73" t="n"/>
      <c r="P121" s="73" t="n"/>
      <c r="Q121" s="73" t="n"/>
      <c r="R121" s="73" t="n"/>
      <c r="S121" s="73" t="n"/>
    </row>
    <row r="122">
      <c r="A122" s="73" t="n">
        <v>2025</v>
      </c>
      <c r="B122" s="73" t="n">
        <v>1170746</v>
      </c>
      <c r="C122" s="73" t="n">
        <v>249</v>
      </c>
      <c r="D122" s="73" t="inlineStr">
        <is>
          <t>Inventario Cat. 3</t>
        </is>
      </c>
      <c r="E122" s="73" t="inlineStr">
        <is>
          <t>BAAAAAGAEA</t>
        </is>
      </c>
      <c r="F122" s="73" t="n"/>
      <c r="G122" s="73">
        <f>IF(F122="","",VLOOKUP(F122,Codici!$A$2:$B$38,2,FALSE()))</f>
        <v/>
      </c>
      <c r="H122" s="73" t="inlineStr">
        <is>
          <t>Defibrillatore IPAD CU-SP1 AED S/N: G1V29I02178</t>
        </is>
      </c>
      <c r="I122" s="73" t="n">
        <v>1220.43</v>
      </c>
      <c r="J122" s="73" t="n">
        <v>1284.66</v>
      </c>
      <c r="K122" s="73" t="n"/>
      <c r="L122" s="73" t="n"/>
      <c r="M122" s="73" t="n"/>
      <c r="N122" s="73" t="inlineStr">
        <is>
          <t>06-MAG-24</t>
        </is>
      </c>
      <c r="O122" s="73" t="n"/>
      <c r="P122" s="73" t="n"/>
      <c r="Q122" s="73" t="n"/>
      <c r="R122" s="73" t="n"/>
      <c r="S122" s="73" t="n"/>
    </row>
    <row r="123">
      <c r="A123" s="73" t="n">
        <v>2025</v>
      </c>
      <c r="B123" s="73" t="n">
        <v>1170747</v>
      </c>
      <c r="C123" s="73" t="n">
        <v>250</v>
      </c>
      <c r="D123" s="73" t="inlineStr">
        <is>
          <t>Inventario Cat. 3</t>
        </is>
      </c>
      <c r="E123" s="73" t="inlineStr">
        <is>
          <t>BAAAAAGAEA</t>
        </is>
      </c>
      <c r="F123" s="73" t="n"/>
      <c r="G123" s="73">
        <f>IF(F123="","",VLOOKUP(F123,Codici!$A$2:$B$38,2,FALSE()))</f>
        <v/>
      </c>
      <c r="H123" s="73" t="inlineStr">
        <is>
          <t>Defibrillatore IPAD CU-SP1 AED S/N: G1V29I02185</t>
        </is>
      </c>
      <c r="I123" s="73" t="n">
        <v>1220.43</v>
      </c>
      <c r="J123" s="73" t="n">
        <v>1284.66</v>
      </c>
      <c r="K123" s="73" t="n"/>
      <c r="L123" s="73" t="n"/>
      <c r="M123" s="73" t="n"/>
      <c r="N123" s="73" t="inlineStr">
        <is>
          <t>06-MAG-24</t>
        </is>
      </c>
      <c r="O123" s="73" t="n"/>
      <c r="P123" s="73" t="n"/>
      <c r="Q123" s="73" t="n"/>
      <c r="R123" s="73" t="n"/>
      <c r="S123" s="73" t="n"/>
    </row>
    <row r="124">
      <c r="A124" s="73" t="n">
        <v>2025</v>
      </c>
      <c r="B124" s="73" t="n">
        <v>1170748</v>
      </c>
      <c r="C124" s="73" t="n">
        <v>251</v>
      </c>
      <c r="D124" s="73" t="inlineStr">
        <is>
          <t>Inventario Cat. 3</t>
        </is>
      </c>
      <c r="E124" s="73" t="inlineStr">
        <is>
          <t>BAAAAAGAEA</t>
        </is>
      </c>
      <c r="F124" s="73" t="n"/>
      <c r="G124" s="73">
        <f>IF(F124="","",VLOOKUP(F124,Codici!$A$2:$B$38,2,FALSE()))</f>
        <v/>
      </c>
      <c r="H124" s="73" t="inlineStr">
        <is>
          <t>Defibrillatore IPAD CU-SP1 AED S/N: G1V29I02188</t>
        </is>
      </c>
      <c r="I124" s="73" t="n">
        <v>1220.43</v>
      </c>
      <c r="J124" s="73" t="n">
        <v>1284.66</v>
      </c>
      <c r="K124" s="73" t="n"/>
      <c r="L124" s="73" t="n"/>
      <c r="M124" s="73" t="n"/>
      <c r="N124" s="73" t="inlineStr">
        <is>
          <t>06-MAG-24</t>
        </is>
      </c>
      <c r="O124" s="73" t="n"/>
      <c r="P124" s="73" t="n"/>
      <c r="Q124" s="73" t="n"/>
      <c r="R124" s="73" t="n"/>
      <c r="S124" s="73" t="n"/>
    </row>
    <row r="125">
      <c r="A125" s="73" t="n">
        <v>2025</v>
      </c>
      <c r="B125" s="73" t="n">
        <v>1170749</v>
      </c>
      <c r="C125" s="73" t="n">
        <v>252</v>
      </c>
      <c r="D125" s="73" t="inlineStr">
        <is>
          <t>Inventario Cat. 3</t>
        </is>
      </c>
      <c r="E125" s="73" t="inlineStr">
        <is>
          <t>BAAAAAGAEA</t>
        </is>
      </c>
      <c r="F125" s="73" t="n"/>
      <c r="G125" s="73">
        <f>IF(F125="","",VLOOKUP(F125,Codici!$A$2:$B$38,2,FALSE()))</f>
        <v/>
      </c>
      <c r="H125" s="73" t="inlineStr">
        <is>
          <t>Defibrillatore IPAD CU-SP1 AED S/N: G1V29I02190</t>
        </is>
      </c>
      <c r="I125" s="73" t="n">
        <v>1220.43</v>
      </c>
      <c r="J125" s="73" t="n">
        <v>1284.66</v>
      </c>
      <c r="K125" s="73" t="n"/>
      <c r="L125" s="73" t="n"/>
      <c r="M125" s="73" t="n"/>
      <c r="N125" s="73" t="inlineStr">
        <is>
          <t>06-MAG-24</t>
        </is>
      </c>
      <c r="O125" s="73" t="n"/>
      <c r="P125" s="73" t="n"/>
      <c r="Q125" s="73" t="n"/>
      <c r="R125" s="73" t="n"/>
      <c r="S125" s="73" t="n"/>
    </row>
    <row r="126">
      <c r="A126" s="73" t="n">
        <v>2025</v>
      </c>
      <c r="B126" s="73" t="n">
        <v>1170750</v>
      </c>
      <c r="C126" s="73" t="n">
        <v>253</v>
      </c>
      <c r="D126" s="73" t="inlineStr">
        <is>
          <t>Inventario Cat. 3</t>
        </is>
      </c>
      <c r="E126" s="73" t="inlineStr">
        <is>
          <t>BAAAAAGAEA</t>
        </is>
      </c>
      <c r="F126" s="73" t="n"/>
      <c r="G126" s="73">
        <f>IF(F126="","",VLOOKUP(F126,Codici!$A$2:$B$38,2,FALSE()))</f>
        <v/>
      </c>
      <c r="H126" s="73" t="inlineStr">
        <is>
          <t>Defibrillatore IPAD CU-SP1 AED S/N: G1V29I02192</t>
        </is>
      </c>
      <c r="I126" s="73" t="n">
        <v>1220.43</v>
      </c>
      <c r="J126" s="73" t="n">
        <v>1284.66</v>
      </c>
      <c r="K126" s="73" t="n"/>
      <c r="L126" s="73" t="n"/>
      <c r="M126" s="73" t="n"/>
      <c r="N126" s="73" t="inlineStr">
        <is>
          <t>06-MAG-24</t>
        </is>
      </c>
      <c r="O126" s="73" t="n"/>
      <c r="P126" s="73" t="n"/>
      <c r="Q126" s="73" t="n"/>
      <c r="R126" s="73" t="n"/>
      <c r="S126" s="73" t="n"/>
    </row>
    <row r="127">
      <c r="A127" s="73" t="n">
        <v>2025</v>
      </c>
      <c r="B127" s="73" t="n">
        <v>1170751</v>
      </c>
      <c r="C127" s="73" t="n">
        <v>254</v>
      </c>
      <c r="D127" s="73" t="inlineStr">
        <is>
          <t>Inventario Cat. 3</t>
        </is>
      </c>
      <c r="E127" s="73" t="inlineStr">
        <is>
          <t>BAAAAAGAEA</t>
        </is>
      </c>
      <c r="F127" s="73" t="n"/>
      <c r="G127" s="73">
        <f>IF(F127="","",VLOOKUP(F127,Codici!$A$2:$B$38,2,FALSE()))</f>
        <v/>
      </c>
      <c r="H127" s="73" t="inlineStr">
        <is>
          <t>Defibrillatore IPAD CU-SP1 AED S/N: G1V29I02193</t>
        </is>
      </c>
      <c r="I127" s="73" t="n">
        <v>1220.43</v>
      </c>
      <c r="J127" s="73" t="n">
        <v>1284.66</v>
      </c>
      <c r="K127" s="73" t="n"/>
      <c r="L127" s="73" t="n"/>
      <c r="M127" s="73" t="n"/>
      <c r="N127" s="73" t="inlineStr">
        <is>
          <t>06-MAG-24</t>
        </is>
      </c>
      <c r="O127" s="73" t="n"/>
      <c r="P127" s="73" t="n"/>
      <c r="Q127" s="73" t="n"/>
      <c r="R127" s="73" t="n"/>
      <c r="S127" s="73" t="n"/>
    </row>
    <row r="128">
      <c r="A128" s="73" t="n">
        <v>2025</v>
      </c>
      <c r="B128" s="73" t="n">
        <v>1170752</v>
      </c>
      <c r="C128" s="73" t="n">
        <v>255</v>
      </c>
      <c r="D128" s="73" t="inlineStr">
        <is>
          <t>Inventario Cat. 3</t>
        </is>
      </c>
      <c r="E128" s="73" t="inlineStr">
        <is>
          <t>BAAAAAGAEA</t>
        </is>
      </c>
      <c r="F128" s="73" t="n"/>
      <c r="G128" s="73">
        <f>IF(F128="","",VLOOKUP(F128,Codici!$A$2:$B$38,2,FALSE()))</f>
        <v/>
      </c>
      <c r="H128" s="73" t="inlineStr">
        <is>
          <t>Defibrillatore IPAD CU-SP1 AED S/N: G1V29I02224</t>
        </is>
      </c>
      <c r="I128" s="73" t="n">
        <v>1220.43</v>
      </c>
      <c r="J128" s="73" t="n">
        <v>1284.66</v>
      </c>
      <c r="K128" s="73" t="n"/>
      <c r="L128" s="73" t="n"/>
      <c r="M128" s="73" t="n"/>
      <c r="N128" s="73" t="inlineStr">
        <is>
          <t>06-MAG-24</t>
        </is>
      </c>
      <c r="O128" s="73" t="n"/>
      <c r="P128" s="73" t="n"/>
      <c r="Q128" s="73" t="n"/>
      <c r="R128" s="73" t="n"/>
      <c r="S128" s="73" t="n"/>
    </row>
    <row r="129">
      <c r="A129" s="73" t="n">
        <v>2025</v>
      </c>
      <c r="B129" s="73" t="n">
        <v>1170753</v>
      </c>
      <c r="C129" s="73" t="n">
        <v>256</v>
      </c>
      <c r="D129" s="73" t="inlineStr">
        <is>
          <t>Inventario Cat. 3</t>
        </is>
      </c>
      <c r="E129" s="73" t="inlineStr">
        <is>
          <t>BAAAAAGAEA</t>
        </is>
      </c>
      <c r="F129" s="73" t="n"/>
      <c r="G129" s="73">
        <f>IF(F129="","",VLOOKUP(F129,Codici!$A$2:$B$38,2,FALSE()))</f>
        <v/>
      </c>
      <c r="H129" s="73" t="inlineStr">
        <is>
          <t>Defibrillatore IPAD CU-SP1 AED S/N: G1V29I02236</t>
        </is>
      </c>
      <c r="I129" s="73" t="n">
        <v>1220.43</v>
      </c>
      <c r="J129" s="73" t="n">
        <v>1284.66</v>
      </c>
      <c r="K129" s="73" t="n"/>
      <c r="L129" s="73" t="n"/>
      <c r="M129" s="73" t="n"/>
      <c r="N129" s="73" t="inlineStr">
        <is>
          <t>06-MAG-24</t>
        </is>
      </c>
      <c r="O129" s="73" t="n"/>
      <c r="P129" s="73" t="n"/>
      <c r="Q129" s="73" t="n"/>
      <c r="R129" s="73" t="n"/>
      <c r="S129" s="73" t="n"/>
    </row>
    <row r="130">
      <c r="A130" s="73" t="n">
        <v>2025</v>
      </c>
      <c r="B130" s="73" t="n">
        <v>1170754</v>
      </c>
      <c r="C130" s="73" t="n">
        <v>257</v>
      </c>
      <c r="D130" s="73" t="inlineStr">
        <is>
          <t>Inventario Cat. 3</t>
        </is>
      </c>
      <c r="E130" s="73" t="inlineStr">
        <is>
          <t>BAAAAAGAEA</t>
        </is>
      </c>
      <c r="F130" s="73" t="n"/>
      <c r="G130" s="73">
        <f>IF(F130="","",VLOOKUP(F130,Codici!$A$2:$B$38,2,FALSE()))</f>
        <v/>
      </c>
      <c r="H130" s="73" t="inlineStr">
        <is>
          <t>Defibrillatore IPAD CU-SP1 AED S/N: G1V29I02248</t>
        </is>
      </c>
      <c r="I130" s="73" t="n">
        <v>1220.43</v>
      </c>
      <c r="J130" s="73" t="n">
        <v>1284.66</v>
      </c>
      <c r="K130" s="73" t="n"/>
      <c r="L130" s="73" t="n"/>
      <c r="M130" s="73" t="n"/>
      <c r="N130" s="73" t="inlineStr">
        <is>
          <t>06-MAG-24</t>
        </is>
      </c>
      <c r="O130" s="73" t="n"/>
      <c r="P130" s="73" t="n"/>
      <c r="Q130" s="73" t="n"/>
      <c r="R130" s="73" t="n"/>
      <c r="S130" s="73" t="n"/>
    </row>
    <row r="131">
      <c r="A131" s="73" t="n">
        <v>2025</v>
      </c>
      <c r="B131" s="73" t="n">
        <v>1170755</v>
      </c>
      <c r="C131" s="73" t="n">
        <v>258</v>
      </c>
      <c r="D131" s="73" t="inlineStr">
        <is>
          <t>Inventario Cat. 3</t>
        </is>
      </c>
      <c r="E131" s="73" t="inlineStr">
        <is>
          <t>BAAAAAGAEA</t>
        </is>
      </c>
      <c r="F131" s="73" t="n"/>
      <c r="G131" s="73">
        <f>IF(F131="","",VLOOKUP(F131,Codici!$A$2:$B$38,2,FALSE()))</f>
        <v/>
      </c>
      <c r="H131" s="73" t="inlineStr">
        <is>
          <t>Defibrillatore IPAD CU-SP1 AED S/N: G1V29I02249</t>
        </is>
      </c>
      <c r="I131" s="73" t="n">
        <v>1220.43</v>
      </c>
      <c r="J131" s="73" t="n">
        <v>1284.66</v>
      </c>
      <c r="K131" s="73" t="n"/>
      <c r="L131" s="73" t="n"/>
      <c r="M131" s="73" t="n"/>
      <c r="N131" s="73" t="inlineStr">
        <is>
          <t>06-MAG-24</t>
        </is>
      </c>
      <c r="O131" s="73" t="n"/>
      <c r="P131" s="73" t="n"/>
      <c r="Q131" s="73" t="n"/>
      <c r="R131" s="73" t="n"/>
      <c r="S131" s="73" t="n"/>
    </row>
    <row r="132">
      <c r="A132" s="73" t="n">
        <v>2025</v>
      </c>
      <c r="B132" s="73" t="n">
        <v>1170756</v>
      </c>
      <c r="C132" s="73" t="n">
        <v>259</v>
      </c>
      <c r="D132" s="73" t="inlineStr">
        <is>
          <t>Inventario Cat. 3</t>
        </is>
      </c>
      <c r="E132" s="73" t="inlineStr">
        <is>
          <t>BAAAAAGAEA</t>
        </is>
      </c>
      <c r="F132" s="73" t="n"/>
      <c r="G132" s="73">
        <f>IF(F132="","",VLOOKUP(F132,Codici!$A$2:$B$38,2,FALSE()))</f>
        <v/>
      </c>
      <c r="H132" s="73" t="inlineStr">
        <is>
          <t>Defibrillatore IPAD CU-SP1 AED S/N: G1V29I02271</t>
        </is>
      </c>
      <c r="I132" s="73" t="n">
        <v>1220.43</v>
      </c>
      <c r="J132" s="73" t="n">
        <v>1284.66</v>
      </c>
      <c r="K132" s="73" t="n"/>
      <c r="L132" s="73" t="n"/>
      <c r="M132" s="73" t="n"/>
      <c r="N132" s="73" t="inlineStr">
        <is>
          <t>06-MAG-24</t>
        </is>
      </c>
      <c r="O132" s="73" t="n"/>
      <c r="P132" s="73" t="n"/>
      <c r="Q132" s="73" t="n"/>
      <c r="R132" s="73" t="n"/>
      <c r="S132" s="73" t="n"/>
    </row>
    <row r="133">
      <c r="A133" s="73" t="n">
        <v>2025</v>
      </c>
      <c r="B133" s="73" t="n">
        <v>1170758</v>
      </c>
      <c r="C133" s="73" t="n">
        <v>260</v>
      </c>
      <c r="D133" s="73" t="inlineStr">
        <is>
          <t>Inventario Cat. 3</t>
        </is>
      </c>
      <c r="E133" s="73" t="inlineStr">
        <is>
          <t>BAAAAAGACA</t>
        </is>
      </c>
      <c r="F133" s="73" t="n"/>
      <c r="G133" s="73">
        <f>IF(F133="","",VLOOKUP(F133,Codici!$A$2:$B$38,2,FALSE()))</f>
        <v/>
      </c>
      <c r="H133" s="73" t="inlineStr">
        <is>
          <t>- NAS che include: QNAP TS-932PX-4G NAS 5+4 BAIE AL-324 1.7 GHZ QC 4GB DDR4 + N° 4 HD 3.5 8TB WD RED PRO, SATA6Gb, 256MB, 7200rpm, 24x7 - WD8003FFBX + N° 2 HD 2.5 SATA SSD 500GB 870 Evo SAMSUNG</t>
        </is>
      </c>
      <c r="I133" s="73" t="n">
        <v>1955.81</v>
      </c>
      <c r="J133" s="73" t="n">
        <v>2607.75</v>
      </c>
      <c r="K133" s="73" t="n"/>
      <c r="L133" s="73" t="n"/>
      <c r="M133" s="73" t="n"/>
      <c r="N133" s="73" t="inlineStr">
        <is>
          <t>06-MAG-24</t>
        </is>
      </c>
      <c r="O133" s="73" t="n"/>
      <c r="P133" s="73" t="n"/>
      <c r="Q133" s="73" t="n"/>
      <c r="R133" s="73" t="n"/>
      <c r="S133" s="73" t="n"/>
    </row>
    <row r="134">
      <c r="A134" s="73" t="n">
        <v>2025</v>
      </c>
      <c r="B134" s="73" t="n">
        <v>1175984</v>
      </c>
      <c r="C134" s="73" t="n">
        <v>261</v>
      </c>
      <c r="D134" s="73" t="inlineStr">
        <is>
          <t>Inventario Cat. 3</t>
        </is>
      </c>
      <c r="E134" s="73" t="inlineStr">
        <is>
          <t>BAAAAAGAEA</t>
        </is>
      </c>
      <c r="F134" s="73" t="n"/>
      <c r="G134" s="73">
        <f>IF(F134="","",VLOOKUP(F134,Codici!$A$2:$B$38,2,FALSE()))</f>
        <v/>
      </c>
      <c r="H134" s="73" t="inlineStr">
        <is>
          <t>VASCA MOD. 16L 32000 UNI 45 - Matricola n. 240801</t>
        </is>
      </c>
      <c r="I134" s="73" t="n">
        <v>6649</v>
      </c>
      <c r="J134" s="73" t="n">
        <v>6649</v>
      </c>
      <c r="K134" s="73" t="n"/>
      <c r="L134" s="73" t="n"/>
      <c r="M134" s="73" t="n"/>
      <c r="N134" s="73" t="inlineStr">
        <is>
          <t>10-DIC-24</t>
        </is>
      </c>
      <c r="O134" s="73" t="n"/>
      <c r="P134" s="73" t="n"/>
      <c r="Q134" s="73" t="n"/>
      <c r="R134" s="73" t="n"/>
      <c r="S134" s="73" t="n"/>
    </row>
    <row r="135">
      <c r="A135" s="73" t="n">
        <v>2025</v>
      </c>
      <c r="B135" s="73" t="n">
        <v>1175985</v>
      </c>
      <c r="C135" s="73" t="n">
        <v>262</v>
      </c>
      <c r="D135" s="73" t="inlineStr">
        <is>
          <t>Inventario Cat. 3</t>
        </is>
      </c>
      <c r="E135" s="73" t="inlineStr">
        <is>
          <t>BAAAAAGAEA</t>
        </is>
      </c>
      <c r="F135" s="73" t="n"/>
      <c r="G135" s="73">
        <f>IF(F135="","",VLOOKUP(F135,Codici!$A$2:$B$38,2,FALSE()))</f>
        <v/>
      </c>
      <c r="H135" s="73" t="inlineStr">
        <is>
          <t>VASCA MOD. 16L 32000 UNI 45 - Matricola n. 240802</t>
        </is>
      </c>
      <c r="I135" s="73" t="n">
        <v>6649</v>
      </c>
      <c r="J135" s="73" t="n">
        <v>6649</v>
      </c>
      <c r="K135" s="73" t="n"/>
      <c r="L135" s="73" t="n"/>
      <c r="M135" s="73" t="n"/>
      <c r="N135" s="73" t="inlineStr">
        <is>
          <t>10-DIC-24</t>
        </is>
      </c>
      <c r="O135" s="73" t="n"/>
      <c r="P135" s="73" t="n"/>
      <c r="Q135" s="73" t="n"/>
      <c r="R135" s="73" t="n"/>
      <c r="S135" s="73" t="n"/>
    </row>
    <row r="136">
      <c r="A136" s="73" t="n">
        <v>2025</v>
      </c>
      <c r="B136" s="73" t="n">
        <v>1175986</v>
      </c>
      <c r="C136" s="73" t="n">
        <v>263</v>
      </c>
      <c r="D136" s="73" t="inlineStr">
        <is>
          <t>Inventario Cat. 3</t>
        </is>
      </c>
      <c r="E136" s="73" t="inlineStr">
        <is>
          <t>BAAAAAGAEA</t>
        </is>
      </c>
      <c r="F136" s="73" t="n"/>
      <c r="G136" s="73">
        <f>IF(F136="","",VLOOKUP(F136,Codici!$A$2:$B$38,2,FALSE()))</f>
        <v/>
      </c>
      <c r="H136" s="73" t="inlineStr">
        <is>
          <t>VASCA MOD. 16L 32000 UNI 45 - Matricola n. 240803</t>
        </is>
      </c>
      <c r="I136" s="73" t="n">
        <v>6649</v>
      </c>
      <c r="J136" s="73" t="n">
        <v>6649</v>
      </c>
      <c r="K136" s="73" t="n"/>
      <c r="L136" s="73" t="n"/>
      <c r="M136" s="73" t="n"/>
      <c r="N136" s="73" t="inlineStr">
        <is>
          <t>10-DIC-24</t>
        </is>
      </c>
      <c r="O136" s="73" t="n"/>
      <c r="P136" s="73" t="n"/>
      <c r="Q136" s="73" t="n"/>
      <c r="R136" s="73" t="n"/>
      <c r="S136" s="73" t="n"/>
    </row>
    <row r="137">
      <c r="A137" s="73" t="n">
        <v>2025</v>
      </c>
      <c r="B137" s="73" t="n">
        <v>1175987</v>
      </c>
      <c r="C137" s="73" t="n">
        <v>264</v>
      </c>
      <c r="D137" s="73" t="inlineStr">
        <is>
          <t>Inventario Cat. 3</t>
        </is>
      </c>
      <c r="E137" s="73" t="inlineStr">
        <is>
          <t>BAAAAAGAEA</t>
        </is>
      </c>
      <c r="F137" s="73" t="n"/>
      <c r="G137" s="73">
        <f>IF(F137="","",VLOOKUP(F137,Codici!$A$2:$B$38,2,FALSE()))</f>
        <v/>
      </c>
      <c r="H137" s="73" t="inlineStr">
        <is>
          <t>VASCA MOD. 16L 32000 UNI 45 - Matricola n. 240804</t>
        </is>
      </c>
      <c r="I137" s="73" t="n">
        <v>6649</v>
      </c>
      <c r="J137" s="73" t="n">
        <v>6649</v>
      </c>
      <c r="K137" s="73" t="n"/>
      <c r="L137" s="73" t="n"/>
      <c r="M137" s="73" t="n"/>
      <c r="N137" s="73" t="inlineStr">
        <is>
          <t>10-DIC-24</t>
        </is>
      </c>
      <c r="O137" s="73" t="n"/>
      <c r="P137" s="73" t="n"/>
      <c r="Q137" s="73" t="n"/>
      <c r="R137" s="73" t="n"/>
      <c r="S137" s="73" t="n"/>
    </row>
    <row r="138">
      <c r="A138" s="73" t="n">
        <v>2025</v>
      </c>
      <c r="B138" s="73" t="n">
        <v>1175988</v>
      </c>
      <c r="C138" s="73" t="n">
        <v>265</v>
      </c>
      <c r="D138" s="73" t="inlineStr">
        <is>
          <t>Inventario Cat. 3</t>
        </is>
      </c>
      <c r="E138" s="73" t="inlineStr">
        <is>
          <t>BAAAAAGAEA</t>
        </is>
      </c>
      <c r="F138" s="73" t="n"/>
      <c r="G138" s="73">
        <f>IF(F138="","",VLOOKUP(F138,Codici!$A$2:$B$38,2,FALSE()))</f>
        <v/>
      </c>
      <c r="H138" s="73" t="inlineStr">
        <is>
          <t>VASCA MOD. 16L 32000 UNI 45 - Matricola n. 240805</t>
        </is>
      </c>
      <c r="I138" s="73" t="n">
        <v>6649</v>
      </c>
      <c r="J138" s="73" t="n">
        <v>6649</v>
      </c>
      <c r="K138" s="73" t="n"/>
      <c r="L138" s="73" t="n"/>
      <c r="M138" s="73" t="n"/>
      <c r="N138" s="73" t="inlineStr">
        <is>
          <t>10-DIC-24</t>
        </is>
      </c>
      <c r="O138" s="73" t="n"/>
      <c r="P138" s="73" t="n"/>
      <c r="Q138" s="73" t="n"/>
      <c r="R138" s="73" t="n"/>
      <c r="S138" s="73" t="n"/>
    </row>
    <row r="139">
      <c r="A139" s="73" t="n">
        <v>2025</v>
      </c>
      <c r="B139" s="73" t="n">
        <v>1175989</v>
      </c>
      <c r="C139" s="73" t="n">
        <v>266</v>
      </c>
      <c r="D139" s="73" t="inlineStr">
        <is>
          <t>Inventario Cat. 3</t>
        </is>
      </c>
      <c r="E139" s="73" t="inlineStr">
        <is>
          <t>BAAAAAGAEA</t>
        </is>
      </c>
      <c r="F139" s="73" t="n"/>
      <c r="G139" s="73">
        <f>IF(F139="","",VLOOKUP(F139,Codici!$A$2:$B$38,2,FALSE()))</f>
        <v/>
      </c>
      <c r="H139" s="73" t="inlineStr">
        <is>
          <t>VASCA MOD. 16L 32000 UNI 45 - Matricola n. 240806</t>
        </is>
      </c>
      <c r="I139" s="73" t="n">
        <v>6649</v>
      </c>
      <c r="J139" s="73" t="n">
        <v>6649</v>
      </c>
      <c r="K139" s="73" t="n"/>
      <c r="L139" s="73" t="n"/>
      <c r="M139" s="73" t="n"/>
      <c r="N139" s="73" t="inlineStr">
        <is>
          <t>10-DIC-24</t>
        </is>
      </c>
      <c r="O139" s="73" t="n"/>
      <c r="P139" s="73" t="n"/>
      <c r="Q139" s="73" t="n"/>
      <c r="R139" s="73" t="n"/>
      <c r="S139" s="73" t="n"/>
    </row>
    <row r="140">
      <c r="A140" s="73" t="n">
        <v>2025</v>
      </c>
      <c r="B140" s="73" t="n">
        <v>1175990</v>
      </c>
      <c r="C140" s="73" t="n">
        <v>267</v>
      </c>
      <c r="D140" s="73" t="inlineStr">
        <is>
          <t>Inventario Cat. 3</t>
        </is>
      </c>
      <c r="E140" s="73" t="inlineStr">
        <is>
          <t>BAAAAAGAEA</t>
        </is>
      </c>
      <c r="F140" s="73" t="n"/>
      <c r="G140" s="73">
        <f>IF(F140="","",VLOOKUP(F140,Codici!$A$2:$B$38,2,FALSE()))</f>
        <v/>
      </c>
      <c r="H140" s="73" t="inlineStr">
        <is>
          <t>VASCA MOD. 16L 32000 UNI 45 - Matricola n. 240807</t>
        </is>
      </c>
      <c r="I140" s="73" t="n">
        <v>6649</v>
      </c>
      <c r="J140" s="73" t="n">
        <v>6649</v>
      </c>
      <c r="K140" s="73" t="n"/>
      <c r="L140" s="73" t="n"/>
      <c r="M140" s="73" t="n"/>
      <c r="N140" s="73" t="inlineStr">
        <is>
          <t>10-DIC-24</t>
        </is>
      </c>
      <c r="O140" s="73" t="n"/>
      <c r="P140" s="73" t="n"/>
      <c r="Q140" s="73" t="n"/>
      <c r="R140" s="73" t="n"/>
      <c r="S140" s="73" t="n"/>
    </row>
    <row r="141">
      <c r="A141" s="73" t="n">
        <v>2025</v>
      </c>
      <c r="B141" s="73" t="n">
        <v>1175991</v>
      </c>
      <c r="C141" s="73" t="n">
        <v>268</v>
      </c>
      <c r="D141" s="73" t="inlineStr">
        <is>
          <t>Inventario Cat. 3</t>
        </is>
      </c>
      <c r="E141" s="73" t="inlineStr">
        <is>
          <t>BAAAAAGAEA</t>
        </is>
      </c>
      <c r="F141" s="73" t="n"/>
      <c r="G141" s="73">
        <f>IF(F141="","",VLOOKUP(F141,Codici!$A$2:$B$38,2,FALSE()))</f>
        <v/>
      </c>
      <c r="H141" s="73" t="inlineStr">
        <is>
          <t>VASCA MOD. 16L 32000 UNI 45 - Matricola n. 240808</t>
        </is>
      </c>
      <c r="I141" s="73" t="n">
        <v>6649</v>
      </c>
      <c r="J141" s="73" t="n">
        <v>6649</v>
      </c>
      <c r="K141" s="73" t="n"/>
      <c r="L141" s="73" t="n"/>
      <c r="M141" s="73" t="n"/>
      <c r="N141" s="73" t="inlineStr">
        <is>
          <t>10-DIC-24</t>
        </is>
      </c>
      <c r="O141" s="73" t="n"/>
      <c r="P141" s="73" t="n"/>
      <c r="Q141" s="73" t="n"/>
      <c r="R141" s="73" t="n"/>
      <c r="S141" s="73" t="n"/>
    </row>
    <row r="142">
      <c r="A142" s="73" t="n">
        <v>2025</v>
      </c>
      <c r="B142" s="73" t="n">
        <v>1175992</v>
      </c>
      <c r="C142" s="73" t="n">
        <v>269</v>
      </c>
      <c r="D142" s="73" t="inlineStr">
        <is>
          <t>Inventario Cat. 3</t>
        </is>
      </c>
      <c r="E142" s="73" t="inlineStr">
        <is>
          <t>BAAAAAGAEA</t>
        </is>
      </c>
      <c r="F142" s="73" t="n"/>
      <c r="G142" s="73">
        <f>IF(F142="","",VLOOKUP(F142,Codici!$A$2:$B$38,2,FALSE()))</f>
        <v/>
      </c>
      <c r="H142" s="73" t="inlineStr">
        <is>
          <t>VASCA MOD. 16L 32000 UNI 45 - Matricola n. 240809</t>
        </is>
      </c>
      <c r="I142" s="73" t="n">
        <v>6649</v>
      </c>
      <c r="J142" s="73" t="n">
        <v>6649</v>
      </c>
      <c r="K142" s="73" t="n"/>
      <c r="L142" s="73" t="n"/>
      <c r="M142" s="73" t="n"/>
      <c r="N142" s="73" t="inlineStr">
        <is>
          <t>10-DIC-24</t>
        </is>
      </c>
      <c r="O142" s="73" t="n"/>
      <c r="P142" s="73" t="n"/>
      <c r="Q142" s="73" t="n"/>
      <c r="R142" s="73" t="n"/>
      <c r="S142" s="73" t="n"/>
    </row>
    <row r="143">
      <c r="A143" s="73" t="n">
        <v>2025</v>
      </c>
      <c r="B143" s="73" t="n">
        <v>1175993</v>
      </c>
      <c r="C143" s="73" t="n">
        <v>270</v>
      </c>
      <c r="D143" s="73" t="inlineStr">
        <is>
          <t>Inventario Cat. 3</t>
        </is>
      </c>
      <c r="E143" s="73" t="inlineStr">
        <is>
          <t>BAAAAAGAEA</t>
        </is>
      </c>
      <c r="F143" s="73" t="n"/>
      <c r="G143" s="73">
        <f>IF(F143="","",VLOOKUP(F143,Codici!$A$2:$B$38,2,FALSE()))</f>
        <v/>
      </c>
      <c r="H143" s="73" t="inlineStr">
        <is>
          <t>VASCA MOD. 16L 32000 UNI 45 - Matricola n. 240810</t>
        </is>
      </c>
      <c r="I143" s="73" t="n">
        <v>6649</v>
      </c>
      <c r="J143" s="73" t="n">
        <v>6649</v>
      </c>
      <c r="K143" s="73" t="n"/>
      <c r="L143" s="73" t="n"/>
      <c r="M143" s="73" t="n"/>
      <c r="N143" s="73" t="inlineStr">
        <is>
          <t>10-DIC-24</t>
        </is>
      </c>
      <c r="O143" s="73" t="n"/>
      <c r="P143" s="73" t="n"/>
      <c r="Q143" s="73" t="n"/>
      <c r="R143" s="73" t="n"/>
      <c r="S143" s="73" t="n"/>
    </row>
    <row r="144">
      <c r="A144" s="73" t="n">
        <v>2025</v>
      </c>
      <c r="B144" s="73" t="n">
        <v>1175994</v>
      </c>
      <c r="C144" s="73" t="n">
        <v>271</v>
      </c>
      <c r="D144" s="73" t="inlineStr">
        <is>
          <t>Inventario Cat. 3</t>
        </is>
      </c>
      <c r="E144" s="73" t="inlineStr">
        <is>
          <t>BAAAAAGAEA</t>
        </is>
      </c>
      <c r="F144" s="73" t="n"/>
      <c r="G144" s="73">
        <f>IF(F144="","",VLOOKUP(F144,Codici!$A$2:$B$38,2,FALSE()))</f>
        <v/>
      </c>
      <c r="H144" s="73" t="inlineStr">
        <is>
          <t>VASCA MOD. 16L 32000 UNI 45 - Matricola n. 240811</t>
        </is>
      </c>
      <c r="I144" s="73" t="n">
        <v>6649</v>
      </c>
      <c r="J144" s="73" t="n">
        <v>6649</v>
      </c>
      <c r="K144" s="73" t="n"/>
      <c r="L144" s="73" t="n"/>
      <c r="M144" s="73" t="n"/>
      <c r="N144" s="73" t="inlineStr">
        <is>
          <t>10-DIC-24</t>
        </is>
      </c>
      <c r="O144" s="73" t="n"/>
      <c r="P144" s="73" t="n"/>
      <c r="Q144" s="73" t="n"/>
      <c r="R144" s="73" t="n"/>
      <c r="S144" s="73" t="n"/>
    </row>
    <row r="145">
      <c r="A145" s="73" t="n">
        <v>2025</v>
      </c>
      <c r="B145" s="73" t="n">
        <v>1175995</v>
      </c>
      <c r="C145" s="73" t="n">
        <v>272</v>
      </c>
      <c r="D145" s="73" t="inlineStr">
        <is>
          <t>Inventario Cat. 3</t>
        </is>
      </c>
      <c r="E145" s="73" t="inlineStr">
        <is>
          <t>BAAAAAGAEA</t>
        </is>
      </c>
      <c r="F145" s="73" t="n"/>
      <c r="G145" s="73">
        <f>IF(F145="","",VLOOKUP(F145,Codici!$A$2:$B$38,2,FALSE()))</f>
        <v/>
      </c>
      <c r="H145" s="73" t="inlineStr">
        <is>
          <t>VASCA MOD. 16L 32000 UNI 45 - Matricola n. 240812</t>
        </is>
      </c>
      <c r="I145" s="73" t="n">
        <v>6649</v>
      </c>
      <c r="J145" s="73" t="n">
        <v>6649</v>
      </c>
      <c r="K145" s="73" t="n"/>
      <c r="L145" s="73" t="n"/>
      <c r="M145" s="73" t="n"/>
      <c r="N145" s="73" t="inlineStr">
        <is>
          <t>10-DIC-24</t>
        </is>
      </c>
      <c r="O145" s="73" t="n"/>
      <c r="P145" s="73" t="n"/>
      <c r="Q145" s="73" t="n"/>
      <c r="R145" s="73" t="n"/>
      <c r="S145" s="73" t="n"/>
    </row>
    <row r="146">
      <c r="A146" s="73" t="n">
        <v>2025</v>
      </c>
      <c r="B146" s="73" t="n">
        <v>1175996</v>
      </c>
      <c r="C146" s="73" t="n">
        <v>273</v>
      </c>
      <c r="D146" s="73" t="inlineStr">
        <is>
          <t>Inventario Cat. 3</t>
        </is>
      </c>
      <c r="E146" s="73" t="inlineStr">
        <is>
          <t>BAAAAAGAEA</t>
        </is>
      </c>
      <c r="F146" s="73" t="n"/>
      <c r="G146" s="73">
        <f>IF(F146="","",VLOOKUP(F146,Codici!$A$2:$B$38,2,FALSE()))</f>
        <v/>
      </c>
      <c r="H146" s="73" t="inlineStr">
        <is>
          <t>VASCA MOD. 16L 32000 UNI 45 - Matricola n. 240813</t>
        </is>
      </c>
      <c r="I146" s="73" t="n">
        <v>6649</v>
      </c>
      <c r="J146" s="73" t="n">
        <v>6649</v>
      </c>
      <c r="K146" s="73" t="n"/>
      <c r="L146" s="73" t="n"/>
      <c r="M146" s="73" t="n"/>
      <c r="N146" s="73" t="inlineStr">
        <is>
          <t>10-DIC-24</t>
        </is>
      </c>
      <c r="O146" s="73" t="n"/>
      <c r="P146" s="73" t="n"/>
      <c r="Q146" s="73" t="n"/>
      <c r="R146" s="73" t="n"/>
      <c r="S146" s="73" t="n"/>
    </row>
    <row r="147">
      <c r="A147" s="73" t="n">
        <v>2025</v>
      </c>
      <c r="B147" s="73" t="n">
        <v>1175997</v>
      </c>
      <c r="C147" s="73" t="n">
        <v>274</v>
      </c>
      <c r="D147" s="73" t="inlineStr">
        <is>
          <t>Inventario Cat. 3</t>
        </is>
      </c>
      <c r="E147" s="73" t="inlineStr">
        <is>
          <t>BAAAAAGAEA</t>
        </is>
      </c>
      <c r="F147" s="73" t="n"/>
      <c r="G147" s="73">
        <f>IF(F147="","",VLOOKUP(F147,Codici!$A$2:$B$38,2,FALSE()))</f>
        <v/>
      </c>
      <c r="H147" s="73" t="inlineStr">
        <is>
          <t>VASCA MOD. 16L 32000 UNI 45 - Matricola n. 240814</t>
        </is>
      </c>
      <c r="I147" s="73" t="n">
        <v>6649</v>
      </c>
      <c r="J147" s="73" t="n">
        <v>6649</v>
      </c>
      <c r="K147" s="73" t="n"/>
      <c r="L147" s="73" t="n"/>
      <c r="M147" s="73" t="n"/>
      <c r="N147" s="73" t="inlineStr">
        <is>
          <t>10-DIC-24</t>
        </is>
      </c>
      <c r="O147" s="73" t="n"/>
      <c r="P147" s="73" t="n"/>
      <c r="Q147" s="73" t="n"/>
      <c r="R147" s="73" t="n"/>
      <c r="S147" s="73" t="n"/>
    </row>
    <row r="148">
      <c r="A148" s="73" t="n">
        <v>2025</v>
      </c>
      <c r="B148" s="73" t="n">
        <v>1175998</v>
      </c>
      <c r="C148" s="73" t="n">
        <v>275</v>
      </c>
      <c r="D148" s="73" t="inlineStr">
        <is>
          <t>Inventario Cat. 3</t>
        </is>
      </c>
      <c r="E148" s="73" t="inlineStr">
        <is>
          <t>BAAAAAGAEA</t>
        </is>
      </c>
      <c r="F148" s="73" t="n"/>
      <c r="G148" s="73">
        <f>IF(F148="","",VLOOKUP(F148,Codici!$A$2:$B$38,2,FALSE()))</f>
        <v/>
      </c>
      <c r="H148" s="73" t="inlineStr">
        <is>
          <t>VASCA MOD. 16L 32000 UNI 45 - Matricola n. 240815</t>
        </is>
      </c>
      <c r="I148" s="73" t="n">
        <v>6649</v>
      </c>
      <c r="J148" s="73" t="n">
        <v>6649</v>
      </c>
      <c r="K148" s="73" t="n"/>
      <c r="L148" s="73" t="n"/>
      <c r="M148" s="73" t="n"/>
      <c r="N148" s="73" t="inlineStr">
        <is>
          <t>10-DIC-24</t>
        </is>
      </c>
      <c r="O148" s="73" t="n"/>
      <c r="P148" s="73" t="n"/>
      <c r="Q148" s="73" t="n"/>
      <c r="R148" s="73" t="n"/>
      <c r="S148" s="73" t="n"/>
    </row>
    <row r="149">
      <c r="A149" s="73" t="n">
        <v>2025</v>
      </c>
      <c r="B149" s="73" t="n">
        <v>1175999</v>
      </c>
      <c r="C149" s="73" t="n">
        <v>276</v>
      </c>
      <c r="D149" s="73" t="inlineStr">
        <is>
          <t>Inventario Cat. 3</t>
        </is>
      </c>
      <c r="E149" s="73" t="inlineStr">
        <is>
          <t>BAAAAAGAEA</t>
        </is>
      </c>
      <c r="F149" s="73" t="n"/>
      <c r="G149" s="73">
        <f>IF(F149="","",VLOOKUP(F149,Codici!$A$2:$B$38,2,FALSE()))</f>
        <v/>
      </c>
      <c r="H149" s="73" t="inlineStr">
        <is>
          <t>VASCA MOD. 16L 32000 UNI 45 - Matricola n. 240816</t>
        </is>
      </c>
      <c r="I149" s="73" t="n">
        <v>6649</v>
      </c>
      <c r="J149" s="73" t="n">
        <v>6649</v>
      </c>
      <c r="K149" s="73" t="n"/>
      <c r="L149" s="73" t="n"/>
      <c r="M149" s="73" t="n"/>
      <c r="N149" s="73" t="inlineStr">
        <is>
          <t>10-DIC-24</t>
        </is>
      </c>
      <c r="O149" s="73" t="n"/>
      <c r="P149" s="73" t="n"/>
      <c r="Q149" s="73" t="n"/>
      <c r="R149" s="73" t="n"/>
      <c r="S149" s="73" t="n"/>
    </row>
    <row r="150">
      <c r="A150" s="73" t="n">
        <v>2025</v>
      </c>
      <c r="B150" s="73" t="n">
        <v>1176000</v>
      </c>
      <c r="C150" s="73" t="n">
        <v>277</v>
      </c>
      <c r="D150" s="73" t="inlineStr">
        <is>
          <t>Inventario Cat. 3</t>
        </is>
      </c>
      <c r="E150" s="73" t="inlineStr">
        <is>
          <t>BAAAAAGAEA</t>
        </is>
      </c>
      <c r="F150" s="73" t="n"/>
      <c r="G150" s="73">
        <f>IF(F150="","",VLOOKUP(F150,Codici!$A$2:$B$38,2,FALSE()))</f>
        <v/>
      </c>
      <c r="H150" s="73" t="inlineStr">
        <is>
          <t>VASCA MOD. 16L 32000 UNI 45 - Matricola n. 240817</t>
        </is>
      </c>
      <c r="I150" s="73" t="n">
        <v>6649</v>
      </c>
      <c r="J150" s="73" t="n">
        <v>6649</v>
      </c>
      <c r="K150" s="73" t="n"/>
      <c r="L150" s="73" t="n"/>
      <c r="M150" s="73" t="n"/>
      <c r="N150" s="73" t="inlineStr">
        <is>
          <t>10-DIC-24</t>
        </is>
      </c>
      <c r="O150" s="73" t="n"/>
      <c r="P150" s="73" t="n"/>
      <c r="Q150" s="73" t="n"/>
      <c r="R150" s="73" t="n"/>
      <c r="S150" s="73" t="n"/>
    </row>
    <row r="151">
      <c r="A151" s="73" t="n">
        <v>2025</v>
      </c>
      <c r="B151" s="73" t="n">
        <v>1176001</v>
      </c>
      <c r="C151" s="73" t="n">
        <v>278</v>
      </c>
      <c r="D151" s="73" t="inlineStr">
        <is>
          <t>Inventario Cat. 3</t>
        </is>
      </c>
      <c r="E151" s="73" t="inlineStr">
        <is>
          <t>BAAAAAGAEA</t>
        </is>
      </c>
      <c r="F151" s="73" t="n"/>
      <c r="G151" s="73">
        <f>IF(F151="","",VLOOKUP(F151,Codici!$A$2:$B$38,2,FALSE()))</f>
        <v/>
      </c>
      <c r="H151" s="73" t="inlineStr">
        <is>
          <t>TAPPETO VASCA (cm. 630 x 630)</t>
        </is>
      </c>
      <c r="I151" s="73" t="n">
        <v>524.6</v>
      </c>
      <c r="J151" s="73" t="n">
        <v>524.6</v>
      </c>
      <c r="K151" s="73" t="n"/>
      <c r="L151" s="73" t="n"/>
      <c r="M151" s="73" t="n"/>
      <c r="N151" s="73" t="inlineStr">
        <is>
          <t>10-DIC-24</t>
        </is>
      </c>
      <c r="O151" s="73" t="n"/>
      <c r="P151" s="73" t="n"/>
      <c r="Q151" s="73" t="n"/>
      <c r="R151" s="73" t="n"/>
      <c r="S151" s="73" t="n"/>
    </row>
    <row r="152">
      <c r="A152" s="73" t="n">
        <v>2025</v>
      </c>
      <c r="B152" s="73" t="n">
        <v>1176002</v>
      </c>
      <c r="C152" s="73" t="n">
        <v>279</v>
      </c>
      <c r="D152" s="73" t="inlineStr">
        <is>
          <t>Inventario Cat. 3</t>
        </is>
      </c>
      <c r="E152" s="73" t="inlineStr">
        <is>
          <t>BAAAAAGAEA</t>
        </is>
      </c>
      <c r="F152" s="73" t="n"/>
      <c r="G152" s="73">
        <f>IF(F152="","",VLOOKUP(F152,Codici!$A$2:$B$38,2,FALSE()))</f>
        <v/>
      </c>
      <c r="H152" s="73" t="inlineStr">
        <is>
          <t>TAPPETO VASCA (cm. 630 x 630)</t>
        </is>
      </c>
      <c r="I152" s="73" t="n">
        <v>524.6</v>
      </c>
      <c r="J152" s="73" t="n">
        <v>524.6</v>
      </c>
      <c r="K152" s="73" t="n"/>
      <c r="L152" s="73" t="n"/>
      <c r="M152" s="73" t="n"/>
      <c r="N152" s="73" t="inlineStr">
        <is>
          <t>10-DIC-24</t>
        </is>
      </c>
      <c r="O152" s="73" t="n"/>
      <c r="P152" s="73" t="n"/>
      <c r="Q152" s="73" t="n"/>
      <c r="R152" s="73" t="n"/>
      <c r="S152" s="73" t="n"/>
    </row>
    <row r="153">
      <c r="A153" s="73" t="n">
        <v>2025</v>
      </c>
      <c r="B153" s="73" t="n">
        <v>1176003</v>
      </c>
      <c r="C153" s="73" t="n">
        <v>280</v>
      </c>
      <c r="D153" s="73" t="inlineStr">
        <is>
          <t>Inventario Cat. 3</t>
        </is>
      </c>
      <c r="E153" s="73" t="inlineStr">
        <is>
          <t>BAAAAAGAEA</t>
        </is>
      </c>
      <c r="F153" s="73" t="n"/>
      <c r="G153" s="73">
        <f>IF(F153="","",VLOOKUP(F153,Codici!$A$2:$B$38,2,FALSE()))</f>
        <v/>
      </c>
      <c r="H153" s="73" t="inlineStr">
        <is>
          <t>TAPPETO VASCA (cm. 630 x 630)</t>
        </is>
      </c>
      <c r="I153" s="73" t="n">
        <v>524.6</v>
      </c>
      <c r="J153" s="73" t="n">
        <v>524.6</v>
      </c>
      <c r="K153" s="73" t="n"/>
      <c r="L153" s="73" t="n"/>
      <c r="M153" s="73" t="n"/>
      <c r="N153" s="73" t="inlineStr">
        <is>
          <t>10-DIC-24</t>
        </is>
      </c>
      <c r="O153" s="73" t="n"/>
      <c r="P153" s="73" t="n"/>
      <c r="Q153" s="73" t="n"/>
      <c r="R153" s="73" t="n"/>
      <c r="S153" s="73" t="n"/>
    </row>
    <row r="154">
      <c r="A154" s="73" t="n">
        <v>2025</v>
      </c>
      <c r="B154" s="73" t="n">
        <v>1176004</v>
      </c>
      <c r="C154" s="73" t="n">
        <v>281</v>
      </c>
      <c r="D154" s="73" t="inlineStr">
        <is>
          <t>Inventario Cat. 3</t>
        </is>
      </c>
      <c r="E154" s="73" t="inlineStr">
        <is>
          <t>BAAAAAGAEA</t>
        </is>
      </c>
      <c r="F154" s="73" t="n"/>
      <c r="G154" s="73">
        <f>IF(F154="","",VLOOKUP(F154,Codici!$A$2:$B$38,2,FALSE()))</f>
        <v/>
      </c>
      <c r="H154" s="73" t="inlineStr">
        <is>
          <t>TAPPETO VASCA (cm. 630 x 630)</t>
        </is>
      </c>
      <c r="I154" s="73" t="n">
        <v>524.6</v>
      </c>
      <c r="J154" s="73" t="n">
        <v>524.6</v>
      </c>
      <c r="K154" s="73" t="n"/>
      <c r="L154" s="73" t="n"/>
      <c r="M154" s="73" t="n"/>
      <c r="N154" s="73" t="inlineStr">
        <is>
          <t>10-DIC-24</t>
        </is>
      </c>
      <c r="O154" s="73" t="n"/>
      <c r="P154" s="73" t="n"/>
      <c r="Q154" s="73" t="n"/>
      <c r="R154" s="73" t="n"/>
      <c r="S154" s="73" t="n"/>
    </row>
    <row r="155">
      <c r="A155" s="73" t="n">
        <v>2025</v>
      </c>
      <c r="B155" s="73" t="n">
        <v>1176005</v>
      </c>
      <c r="C155" s="73" t="n">
        <v>282</v>
      </c>
      <c r="D155" s="73" t="inlineStr">
        <is>
          <t>Inventario Cat. 3</t>
        </is>
      </c>
      <c r="E155" s="73" t="inlineStr">
        <is>
          <t>BAAAAAGAEA</t>
        </is>
      </c>
      <c r="F155" s="73" t="n"/>
      <c r="G155" s="73">
        <f>IF(F155="","",VLOOKUP(F155,Codici!$A$2:$B$38,2,FALSE()))</f>
        <v/>
      </c>
      <c r="H155" s="73" t="inlineStr">
        <is>
          <t>TAPPETO VASCA (cm. 630 x 630)</t>
        </is>
      </c>
      <c r="I155" s="73" t="n">
        <v>524.6</v>
      </c>
      <c r="J155" s="73" t="n">
        <v>524.6</v>
      </c>
      <c r="K155" s="73" t="n"/>
      <c r="L155" s="73" t="n"/>
      <c r="M155" s="73" t="n"/>
      <c r="N155" s="73" t="inlineStr">
        <is>
          <t>10-DIC-24</t>
        </is>
      </c>
      <c r="O155" s="73" t="n"/>
      <c r="P155" s="73" t="n"/>
      <c r="Q155" s="73" t="n"/>
      <c r="R155" s="73" t="n"/>
      <c r="S155" s="73" t="n"/>
    </row>
    <row r="156">
      <c r="A156" s="73" t="n">
        <v>2025</v>
      </c>
      <c r="B156" s="73" t="n">
        <v>1176006</v>
      </c>
      <c r="C156" s="73" t="n">
        <v>283</v>
      </c>
      <c r="D156" s="73" t="inlineStr">
        <is>
          <t>Inventario Cat. 3</t>
        </is>
      </c>
      <c r="E156" s="73" t="inlineStr">
        <is>
          <t>BAAAAAGAEA</t>
        </is>
      </c>
      <c r="F156" s="73" t="n"/>
      <c r="G156" s="73">
        <f>IF(F156="","",VLOOKUP(F156,Codici!$A$2:$B$38,2,FALSE()))</f>
        <v/>
      </c>
      <c r="H156" s="73" t="inlineStr">
        <is>
          <t>TAPPETO VASCA (cm. 630 x 630)</t>
        </is>
      </c>
      <c r="I156" s="73" t="n">
        <v>524.6</v>
      </c>
      <c r="J156" s="73" t="n">
        <v>524.6</v>
      </c>
      <c r="K156" s="73" t="n"/>
      <c r="L156" s="73" t="n"/>
      <c r="M156" s="73" t="n"/>
      <c r="N156" s="73" t="inlineStr">
        <is>
          <t>10-DIC-24</t>
        </is>
      </c>
      <c r="O156" s="73" t="n"/>
      <c r="P156" s="73" t="n"/>
      <c r="Q156" s="73" t="n"/>
      <c r="R156" s="73" t="n"/>
      <c r="S156" s="73" t="n"/>
    </row>
    <row r="157">
      <c r="A157" s="73" t="n">
        <v>2025</v>
      </c>
      <c r="B157" s="73" t="n">
        <v>1176007</v>
      </c>
      <c r="C157" s="73" t="n">
        <v>284</v>
      </c>
      <c r="D157" s="73" t="inlineStr">
        <is>
          <t>Inventario Cat. 3</t>
        </is>
      </c>
      <c r="E157" s="73" t="inlineStr">
        <is>
          <t>BAAAAAGAEA</t>
        </is>
      </c>
      <c r="F157" s="73" t="n"/>
      <c r="G157" s="73">
        <f>IF(F157="","",VLOOKUP(F157,Codici!$A$2:$B$38,2,FALSE()))</f>
        <v/>
      </c>
      <c r="H157" s="73" t="inlineStr">
        <is>
          <t>TAPPETO VASCA (cm. 630 x 630)</t>
        </is>
      </c>
      <c r="I157" s="73" t="n">
        <v>524.6</v>
      </c>
      <c r="J157" s="73" t="n">
        <v>524.6</v>
      </c>
      <c r="K157" s="73" t="n"/>
      <c r="L157" s="73" t="n"/>
      <c r="M157" s="73" t="n"/>
      <c r="N157" s="73" t="inlineStr">
        <is>
          <t>10-DIC-24</t>
        </is>
      </c>
      <c r="O157" s="73" t="n"/>
      <c r="P157" s="73" t="n"/>
      <c r="Q157" s="73" t="n"/>
      <c r="R157" s="73" t="n"/>
      <c r="S157" s="73" t="n"/>
    </row>
    <row r="158">
      <c r="A158" s="73" t="n">
        <v>2025</v>
      </c>
      <c r="B158" s="73" t="n">
        <v>1176008</v>
      </c>
      <c r="C158" s="73" t="n">
        <v>285</v>
      </c>
      <c r="D158" s="73" t="inlineStr">
        <is>
          <t>Inventario Cat. 3</t>
        </is>
      </c>
      <c r="E158" s="73" t="inlineStr">
        <is>
          <t>BAAAAAGAEA</t>
        </is>
      </c>
      <c r="F158" s="73" t="n"/>
      <c r="G158" s="73">
        <f>IF(F158="","",VLOOKUP(F158,Codici!$A$2:$B$38,2,FALSE()))</f>
        <v/>
      </c>
      <c r="H158" s="73" t="inlineStr">
        <is>
          <t>TAPPETO VASCA (cm. 630 x 630)</t>
        </is>
      </c>
      <c r="I158" s="73" t="n">
        <v>524.6</v>
      </c>
      <c r="J158" s="73" t="n">
        <v>524.6</v>
      </c>
      <c r="K158" s="73" t="n"/>
      <c r="L158" s="73" t="n"/>
      <c r="M158" s="73" t="n"/>
      <c r="N158" s="73" t="inlineStr">
        <is>
          <t>10-DIC-24</t>
        </is>
      </c>
      <c r="O158" s="73" t="n"/>
      <c r="P158" s="73" t="n"/>
      <c r="Q158" s="73" t="n"/>
      <c r="R158" s="73" t="n"/>
      <c r="S158" s="73" t="n"/>
    </row>
    <row r="159">
      <c r="A159" s="73" t="n">
        <v>2025</v>
      </c>
      <c r="B159" s="73" t="n">
        <v>1176009</v>
      </c>
      <c r="C159" s="73" t="n">
        <v>286</v>
      </c>
      <c r="D159" s="73" t="inlineStr">
        <is>
          <t>Inventario Cat. 3</t>
        </is>
      </c>
      <c r="E159" s="73" t="inlineStr">
        <is>
          <t>BAAAAAGAEA</t>
        </is>
      </c>
      <c r="F159" s="73" t="n"/>
      <c r="G159" s="73">
        <f>IF(F159="","",VLOOKUP(F159,Codici!$A$2:$B$38,2,FALSE()))</f>
        <v/>
      </c>
      <c r="H159" s="73" t="inlineStr">
        <is>
          <t>TAPPETO VASCA (cm. 630 x 630)</t>
        </is>
      </c>
      <c r="I159" s="73" t="n">
        <v>524.6</v>
      </c>
      <c r="J159" s="73" t="n">
        <v>524.6</v>
      </c>
      <c r="K159" s="73" t="n"/>
      <c r="L159" s="73" t="n"/>
      <c r="M159" s="73" t="n"/>
      <c r="N159" s="73" t="inlineStr">
        <is>
          <t>10-DIC-24</t>
        </is>
      </c>
      <c r="O159" s="73" t="n"/>
      <c r="P159" s="73" t="n"/>
      <c r="Q159" s="73" t="n"/>
      <c r="R159" s="73" t="n"/>
      <c r="S159" s="73" t="n"/>
    </row>
    <row r="160">
      <c r="A160" s="73" t="n">
        <v>2025</v>
      </c>
      <c r="B160" s="73" t="n">
        <v>1176010</v>
      </c>
      <c r="C160" s="73" t="n">
        <v>287</v>
      </c>
      <c r="D160" s="73" t="inlineStr">
        <is>
          <t>Inventario Cat. 3</t>
        </is>
      </c>
      <c r="E160" s="73" t="inlineStr">
        <is>
          <t>BAAAAAGAEA</t>
        </is>
      </c>
      <c r="F160" s="73" t="n"/>
      <c r="G160" s="73">
        <f>IF(F160="","",VLOOKUP(F160,Codici!$A$2:$B$38,2,FALSE()))</f>
        <v/>
      </c>
      <c r="H160" s="73" t="inlineStr">
        <is>
          <t>TAPPETO VASCA (cm. 630 x 630)</t>
        </is>
      </c>
      <c r="I160" s="73" t="n">
        <v>524.6</v>
      </c>
      <c r="J160" s="73" t="n">
        <v>524.6</v>
      </c>
      <c r="K160" s="73" t="n"/>
      <c r="L160" s="73" t="n"/>
      <c r="M160" s="73" t="n"/>
      <c r="N160" s="73" t="inlineStr">
        <is>
          <t>10-DIC-24</t>
        </is>
      </c>
      <c r="O160" s="73" t="n"/>
      <c r="P160" s="73" t="n"/>
      <c r="Q160" s="73" t="n"/>
      <c r="R160" s="73" t="n"/>
      <c r="S160" s="73" t="n"/>
    </row>
    <row r="161">
      <c r="A161" s="73" t="n">
        <v>2025</v>
      </c>
      <c r="B161" s="73" t="n">
        <v>1176011</v>
      </c>
      <c r="C161" s="73" t="n">
        <v>288</v>
      </c>
      <c r="D161" s="73" t="inlineStr">
        <is>
          <t>Inventario Cat. 3</t>
        </is>
      </c>
      <c r="E161" s="73" t="inlineStr">
        <is>
          <t>BAAAAAGAEA</t>
        </is>
      </c>
      <c r="F161" s="73" t="n"/>
      <c r="G161" s="73">
        <f>IF(F161="","",VLOOKUP(F161,Codici!$A$2:$B$38,2,FALSE()))</f>
        <v/>
      </c>
      <c r="H161" s="73" t="inlineStr">
        <is>
          <t>TAPPETO VASCA (cm. 630 x 630)</t>
        </is>
      </c>
      <c r="I161" s="73" t="n">
        <v>524.6</v>
      </c>
      <c r="J161" s="73" t="n">
        <v>524.6</v>
      </c>
      <c r="K161" s="73" t="n"/>
      <c r="L161" s="73" t="n"/>
      <c r="M161" s="73" t="n"/>
      <c r="N161" s="73" t="inlineStr">
        <is>
          <t>10-DIC-24</t>
        </is>
      </c>
      <c r="O161" s="73" t="n"/>
      <c r="P161" s="73" t="n"/>
      <c r="Q161" s="73" t="n"/>
      <c r="R161" s="73" t="n"/>
      <c r="S161" s="73" t="n"/>
    </row>
    <row r="162">
      <c r="A162" s="73" t="n">
        <v>2025</v>
      </c>
      <c r="B162" s="73" t="n">
        <v>1176012</v>
      </c>
      <c r="C162" s="73" t="n">
        <v>289</v>
      </c>
      <c r="D162" s="73" t="inlineStr">
        <is>
          <t>Inventario Cat. 3</t>
        </is>
      </c>
      <c r="E162" s="73" t="inlineStr">
        <is>
          <t>BAAAAAGAEA</t>
        </is>
      </c>
      <c r="F162" s="73" t="n"/>
      <c r="G162" s="73">
        <f>IF(F162="","",VLOOKUP(F162,Codici!$A$2:$B$38,2,FALSE()))</f>
        <v/>
      </c>
      <c r="H162" s="73" t="inlineStr">
        <is>
          <t>TAPPETO VASCA (cm. 630 x 630)</t>
        </is>
      </c>
      <c r="I162" s="73" t="n">
        <v>524.6</v>
      </c>
      <c r="J162" s="73" t="n">
        <v>524.6</v>
      </c>
      <c r="K162" s="73" t="n"/>
      <c r="L162" s="73" t="n"/>
      <c r="M162" s="73" t="n"/>
      <c r="N162" s="73" t="inlineStr">
        <is>
          <t>10-DIC-24</t>
        </is>
      </c>
      <c r="O162" s="73" t="n"/>
      <c r="P162" s="73" t="n"/>
      <c r="Q162" s="73" t="n"/>
      <c r="R162" s="73" t="n"/>
      <c r="S162" s="73" t="n"/>
    </row>
    <row r="163">
      <c r="A163" s="73" t="n">
        <v>2025</v>
      </c>
      <c r="B163" s="73" t="n">
        <v>1176013</v>
      </c>
      <c r="C163" s="73" t="n">
        <v>290</v>
      </c>
      <c r="D163" s="73" t="inlineStr">
        <is>
          <t>Inventario Cat. 3</t>
        </is>
      </c>
      <c r="E163" s="73" t="inlineStr">
        <is>
          <t>BAAAAAGAEA</t>
        </is>
      </c>
      <c r="F163" s="73" t="n"/>
      <c r="G163" s="73">
        <f>IF(F163="","",VLOOKUP(F163,Codici!$A$2:$B$38,2,FALSE()))</f>
        <v/>
      </c>
      <c r="H163" s="73" t="inlineStr">
        <is>
          <t>TAPPETO VASCA (cm. 630 x 630)</t>
        </is>
      </c>
      <c r="I163" s="73" t="n">
        <v>524.6</v>
      </c>
      <c r="J163" s="73" t="n">
        <v>524.6</v>
      </c>
      <c r="K163" s="73" t="n"/>
      <c r="L163" s="73" t="n"/>
      <c r="M163" s="73" t="n"/>
      <c r="N163" s="73" t="inlineStr">
        <is>
          <t>10-DIC-24</t>
        </is>
      </c>
      <c r="O163" s="73" t="n"/>
      <c r="P163" s="73" t="n"/>
      <c r="Q163" s="73" t="n"/>
      <c r="R163" s="73" t="n"/>
      <c r="S163" s="73" t="n"/>
    </row>
    <row r="164">
      <c r="A164" s="73" t="n">
        <v>2025</v>
      </c>
      <c r="B164" s="73" t="n">
        <v>1176014</v>
      </c>
      <c r="C164" s="73" t="n">
        <v>291</v>
      </c>
      <c r="D164" s="73" t="inlineStr">
        <is>
          <t>Inventario Cat. 3</t>
        </is>
      </c>
      <c r="E164" s="73" t="inlineStr">
        <is>
          <t>BAAAAAGAEA</t>
        </is>
      </c>
      <c r="F164" s="73" t="n"/>
      <c r="G164" s="73">
        <f>IF(F164="","",VLOOKUP(F164,Codici!$A$2:$B$38,2,FALSE()))</f>
        <v/>
      </c>
      <c r="H164" s="73" t="inlineStr">
        <is>
          <t>TAPPETO VASCA (cm. 630 x 630)</t>
        </is>
      </c>
      <c r="I164" s="73" t="n">
        <v>524.6</v>
      </c>
      <c r="J164" s="73" t="n">
        <v>524.6</v>
      </c>
      <c r="K164" s="73" t="n"/>
      <c r="L164" s="73" t="n"/>
      <c r="M164" s="73" t="n"/>
      <c r="N164" s="73" t="inlineStr">
        <is>
          <t>10-DIC-24</t>
        </is>
      </c>
      <c r="O164" s="73" t="n"/>
      <c r="P164" s="73" t="n"/>
      <c r="Q164" s="73" t="n"/>
      <c r="R164" s="73" t="n"/>
      <c r="S164" s="73" t="n"/>
    </row>
    <row r="165">
      <c r="A165" s="73" t="n">
        <v>2025</v>
      </c>
      <c r="B165" s="73" t="n">
        <v>1176015</v>
      </c>
      <c r="C165" s="73" t="n">
        <v>292</v>
      </c>
      <c r="D165" s="73" t="inlineStr">
        <is>
          <t>Inventario Cat. 3</t>
        </is>
      </c>
      <c r="E165" s="73" t="inlineStr">
        <is>
          <t>BAAAAAGAEA</t>
        </is>
      </c>
      <c r="F165" s="73" t="n"/>
      <c r="G165" s="73">
        <f>IF(F165="","",VLOOKUP(F165,Codici!$A$2:$B$38,2,FALSE()))</f>
        <v/>
      </c>
      <c r="H165" s="73" t="inlineStr">
        <is>
          <t>TAPPETO VASCA (cm. 630 x 630)</t>
        </is>
      </c>
      <c r="I165" s="73" t="n">
        <v>524.6</v>
      </c>
      <c r="J165" s="73" t="n">
        <v>524.6</v>
      </c>
      <c r="K165" s="73" t="n"/>
      <c r="L165" s="73" t="n"/>
      <c r="M165" s="73" t="n"/>
      <c r="N165" s="73" t="inlineStr">
        <is>
          <t>10-DIC-24</t>
        </is>
      </c>
      <c r="O165" s="73" t="n"/>
      <c r="P165" s="73" t="n"/>
      <c r="Q165" s="73" t="n"/>
      <c r="R165" s="73" t="n"/>
      <c r="S165" s="73" t="n"/>
    </row>
    <row r="166">
      <c r="A166" s="73" t="n">
        <v>2025</v>
      </c>
      <c r="B166" s="73" t="n">
        <v>1176016</v>
      </c>
      <c r="C166" s="73" t="n">
        <v>293</v>
      </c>
      <c r="D166" s="73" t="inlineStr">
        <is>
          <t>Inventario Cat. 3</t>
        </is>
      </c>
      <c r="E166" s="73" t="inlineStr">
        <is>
          <t>BAAAAAGAEA</t>
        </is>
      </c>
      <c r="F166" s="73" t="n"/>
      <c r="G166" s="73">
        <f>IF(F166="","",VLOOKUP(F166,Codici!$A$2:$B$38,2,FALSE()))</f>
        <v/>
      </c>
      <c r="H166" s="73" t="inlineStr">
        <is>
          <t>TAPPETO VASCA (cm. 630 x 630)</t>
        </is>
      </c>
      <c r="I166" s="73" t="n">
        <v>524.6</v>
      </c>
      <c r="J166" s="73" t="n">
        <v>524.6</v>
      </c>
      <c r="K166" s="73" t="n"/>
      <c r="L166" s="73" t="n"/>
      <c r="M166" s="73" t="n"/>
      <c r="N166" s="73" t="inlineStr">
        <is>
          <t>10-DIC-24</t>
        </is>
      </c>
      <c r="O166" s="73" t="n"/>
      <c r="P166" s="73" t="n"/>
      <c r="Q166" s="73" t="n"/>
      <c r="R166" s="73" t="n"/>
      <c r="S166" s="73" t="n"/>
    </row>
    <row r="167">
      <c r="A167" s="73" t="n">
        <v>2025</v>
      </c>
      <c r="B167" s="73" t="n">
        <v>1176017</v>
      </c>
      <c r="C167" s="73" t="n">
        <v>294</v>
      </c>
      <c r="D167" s="73" t="inlineStr">
        <is>
          <t>Inventario Cat. 3</t>
        </is>
      </c>
      <c r="E167" s="73" t="inlineStr">
        <is>
          <t>BAAAAAGAEA</t>
        </is>
      </c>
      <c r="F167" s="73" t="n"/>
      <c r="G167" s="73">
        <f>IF(F167="","",VLOOKUP(F167,Codici!$A$2:$B$38,2,FALSE()))</f>
        <v/>
      </c>
      <c r="H167" s="73" t="inlineStr">
        <is>
          <t>TAPPETO VASCA (cm. 630 x 630)</t>
        </is>
      </c>
      <c r="I167" s="73" t="n">
        <v>524.6</v>
      </c>
      <c r="J167" s="73" t="n">
        <v>524.6</v>
      </c>
      <c r="K167" s="73" t="n"/>
      <c r="L167" s="73" t="n"/>
      <c r="M167" s="73" t="n"/>
      <c r="N167" s="73" t="inlineStr">
        <is>
          <t>10-DIC-24</t>
        </is>
      </c>
      <c r="O167" s="73" t="n"/>
      <c r="P167" s="73" t="n"/>
      <c r="Q167" s="73" t="n"/>
      <c r="R167" s="73" t="n"/>
      <c r="S167" s="73" t="n"/>
    </row>
    <row r="168">
      <c r="A168" s="73" t="n"/>
      <c r="B168" s="73" t="n"/>
      <c r="C168" s="73" t="n"/>
      <c r="D168" s="73" t="n"/>
      <c r="E168" s="73" t="n"/>
      <c r="F168" s="73" t="n"/>
      <c r="G168" s="73" t="n"/>
      <c r="H168" s="73" t="inlineStr">
        <is>
          <t>TOTALI</t>
        </is>
      </c>
      <c r="I168" s="73">
        <f>SUM(I22:I167)</f>
        <v/>
      </c>
      <c r="J168" s="73">
        <f>SUM(J22:J167)</f>
        <v/>
      </c>
      <c r="K168" s="73" t="n"/>
      <c r="L168" s="73" t="n"/>
      <c r="M168" s="73" t="n"/>
      <c r="N168" s="73" t="n"/>
      <c r="O168" s="73" t="n"/>
      <c r="P168" s="73" t="n"/>
      <c r="Q168" s="73" t="n"/>
      <c r="R168" s="73" t="n"/>
      <c r="S16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6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2025-04-28T09:48:37Z</dcterms:modified>
  <cp:lastModifiedBy>Costantino_Emmanuele</cp:lastModifiedBy>
  <cp:revision>4</cp:revision>
</cp:coreProperties>
</file>