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1204002600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Ispettorato Ripartimentale delle foreste di Enna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1166128</v>
      </c>
      <c r="C22" s="73" t="n">
        <v>241</v>
      </c>
      <c r="D22" s="73" t="inlineStr">
        <is>
          <t>Inventario Cat. 1</t>
        </is>
      </c>
      <c r="E22" s="73" t="inlineStr">
        <is>
          <t>BAAAAAHABA</t>
        </is>
      </c>
      <c r="F22" s="74" t="n"/>
      <c r="G22" s="73">
        <f>IF(F22="","",VLOOKUP(F22,Codici!$A$2:$B$38,2,FALSE()))</f>
        <v/>
      </c>
      <c r="H22" s="73" t="inlineStr">
        <is>
          <t>VASCA MOD. 16L 32000 UNI 45 - MATR. 231114</t>
        </is>
      </c>
      <c r="I22" s="73" t="n">
        <v>6060.96</v>
      </c>
      <c r="J22" s="73" t="n">
        <v>6734.4</v>
      </c>
      <c r="K22" s="73" t="n"/>
      <c r="L22" s="73" t="n"/>
      <c r="M22" s="73" t="n"/>
      <c r="N22" s="73" t="inlineStr">
        <is>
          <t>11-DIC-23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1166129</v>
      </c>
      <c r="C23" s="73" t="n">
        <v>242</v>
      </c>
      <c r="D23" s="73" t="inlineStr">
        <is>
          <t>Inventario Cat. 1</t>
        </is>
      </c>
      <c r="E23" s="73" t="inlineStr">
        <is>
          <t>BAAAAAHABA</t>
        </is>
      </c>
      <c r="F23" s="74" t="n"/>
      <c r="G23" s="73">
        <f>IF(F23="","",VLOOKUP(F23,Codici!$A$2:$B$38,2,FALSE()))</f>
        <v/>
      </c>
      <c r="H23" s="73" t="inlineStr">
        <is>
          <t>VASCA MOD. 16L 32000 UNI 45 - MATR. 231115</t>
        </is>
      </c>
      <c r="I23" s="73" t="n">
        <v>6060.96</v>
      </c>
      <c r="J23" s="73" t="n">
        <v>6734.4</v>
      </c>
      <c r="K23" s="73" t="n"/>
      <c r="L23" s="73" t="n"/>
      <c r="M23" s="73" t="n"/>
      <c r="N23" s="73" t="inlineStr">
        <is>
          <t>11-DIC-23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1166130</v>
      </c>
      <c r="C24" s="73" t="n">
        <v>243</v>
      </c>
      <c r="D24" s="73" t="inlineStr">
        <is>
          <t>Inventario Cat. 1</t>
        </is>
      </c>
      <c r="E24" s="73" t="inlineStr">
        <is>
          <t>BAAAAAHABA</t>
        </is>
      </c>
      <c r="F24" s="73" t="n"/>
      <c r="G24" s="73">
        <f>IF(F24="","",VLOOKUP(F24,Codici!$A$2:$B$38,2,FALSE()))</f>
        <v/>
      </c>
      <c r="H24" s="73" t="inlineStr">
        <is>
          <t>VASCA MOD. 16L 32000 UNI 45 - MATR. 231116</t>
        </is>
      </c>
      <c r="I24" s="73" t="n">
        <v>6060.96</v>
      </c>
      <c r="J24" s="73" t="n">
        <v>6734.4</v>
      </c>
      <c r="K24" s="73" t="n"/>
      <c r="L24" s="73" t="n"/>
      <c r="M24" s="73" t="n"/>
      <c r="N24" s="73" t="inlineStr">
        <is>
          <t>11-DIC-23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1161288</v>
      </c>
      <c r="C25" s="73" t="n">
        <v>414</v>
      </c>
      <c r="D25" s="73" t="inlineStr">
        <is>
          <t>Inventario Cat. 3</t>
        </is>
      </c>
      <c r="E25" s="73" t="inlineStr">
        <is>
          <t>BAAAAAGABA</t>
        </is>
      </c>
      <c r="F25" s="73" t="n"/>
      <c r="G25" s="73">
        <f>IF(F25="","",VLOOKUP(F25,Codici!$A$2:$B$38,2,FALSE()))</f>
        <v/>
      </c>
      <c r="H25" s="73" t="inlineStr">
        <is>
          <t>SISTEMA PROGK - ZOOM LITIO - SOFTWARE CLOUD PROGK 1Y - TREPPIEDE ALLUMINIO 165CM - SN 20222411-1</t>
        </is>
      </c>
      <c r="I25" s="73" t="n">
        <v>4392</v>
      </c>
      <c r="J25" s="73" t="n">
        <v>4880</v>
      </c>
      <c r="K25" s="73" t="n"/>
      <c r="L25" s="73" t="n"/>
      <c r="M25" s="73" t="n"/>
      <c r="N25" s="73" t="inlineStr">
        <is>
          <t>20-FEB-23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1161289</v>
      </c>
      <c r="C26" s="73" t="n">
        <v>415</v>
      </c>
      <c r="D26" s="73" t="inlineStr">
        <is>
          <t>Inventario Cat. 3</t>
        </is>
      </c>
      <c r="E26" s="73" t="inlineStr">
        <is>
          <t>BAAAAAGABA</t>
        </is>
      </c>
      <c r="F26" s="73" t="n"/>
      <c r="G26" s="73">
        <f>IF(F26="","",VLOOKUP(F26,Codici!$A$2:$B$38,2,FALSE()))</f>
        <v/>
      </c>
      <c r="H26" s="73" t="inlineStr">
        <is>
          <t>SISTEMA PROGK - ZOOM LITIO - SOFTWARE CLOUD PROGK 1Y - TREPPIEDE ALLUMINIO 165CM - SN 20222411-2</t>
        </is>
      </c>
      <c r="I26" s="73" t="n">
        <v>4392</v>
      </c>
      <c r="J26" s="73" t="n">
        <v>4880</v>
      </c>
      <c r="K26" s="73" t="n"/>
      <c r="L26" s="73" t="n"/>
      <c r="M26" s="73" t="n"/>
      <c r="N26" s="73" t="inlineStr">
        <is>
          <t>20-FEB-23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1161290</v>
      </c>
      <c r="C27" s="73" t="n">
        <v>416</v>
      </c>
      <c r="D27" s="73" t="inlineStr">
        <is>
          <t>Inventario Cat. 3</t>
        </is>
      </c>
      <c r="E27" s="73" t="inlineStr">
        <is>
          <t>BAAAAAGABA</t>
        </is>
      </c>
      <c r="F27" s="73" t="n"/>
      <c r="G27" s="73">
        <f>IF(F27="","",VLOOKUP(F27,Codici!$A$2:$B$38,2,FALSE()))</f>
        <v/>
      </c>
      <c r="H27" s="73" t="inlineStr">
        <is>
          <t>SISTEMA PROGK - ZOOM LITIO - SOFTWARE CLOUD PROGK 1Y - TREPPIEDE ALLUMINIO 165CM - SN 20222411-3</t>
        </is>
      </c>
      <c r="I27" s="73" t="n">
        <v>4392</v>
      </c>
      <c r="J27" s="73" t="n">
        <v>4880</v>
      </c>
      <c r="K27" s="73" t="n"/>
      <c r="L27" s="73" t="n"/>
      <c r="M27" s="73" t="n"/>
      <c r="N27" s="73" t="inlineStr">
        <is>
          <t>20-FEB-23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1161292</v>
      </c>
      <c r="C28" s="73" t="n">
        <v>417</v>
      </c>
      <c r="D28" s="73" t="inlineStr">
        <is>
          <t>Inventario Cat. 3</t>
        </is>
      </c>
      <c r="E28" s="73" t="inlineStr">
        <is>
          <t>BAAAAAGABA</t>
        </is>
      </c>
      <c r="F28" s="73" t="n"/>
      <c r="G28" s="73">
        <f>IF(F28="","",VLOOKUP(F28,Codici!$A$2:$B$38,2,FALSE()))</f>
        <v/>
      </c>
      <c r="H28" s="73" t="inlineStr">
        <is>
          <t>SISTEMA PROGK - ZOOM LITIO - SOFTWARE CLOUD PROGK 1Y - TREPPIEDE ALLUMINIO 165CM - SN 20223012-2</t>
        </is>
      </c>
      <c r="I28" s="73" t="n">
        <v>4392</v>
      </c>
      <c r="J28" s="73" t="n">
        <v>4880</v>
      </c>
      <c r="K28" s="73" t="n"/>
      <c r="L28" s="73" t="n"/>
      <c r="M28" s="73" t="n"/>
      <c r="N28" s="73" t="inlineStr">
        <is>
          <t>20-FEB-23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1164244</v>
      </c>
      <c r="C29" s="73" t="n">
        <v>418</v>
      </c>
      <c r="D29" s="73" t="inlineStr">
        <is>
          <t>Inventario Cat. 3</t>
        </is>
      </c>
      <c r="E29" s="73" t="inlineStr">
        <is>
          <t>BAAAAAGADA</t>
        </is>
      </c>
      <c r="F29" s="73" t="n"/>
      <c r="G29" s="73">
        <f>IF(F29="","",VLOOKUP(F29,Codici!$A$2:$B$38,2,FALSE()))</f>
        <v/>
      </c>
      <c r="H29" s="73" t="inlineStr">
        <is>
          <t>DJI MINI 3 PRO con DJI RC - MATR. 1581F6L5C229J007LESK</t>
        </is>
      </c>
      <c r="I29" s="73" t="n">
        <v>958.55</v>
      </c>
      <c r="J29" s="73" t="n">
        <v>1009</v>
      </c>
      <c r="K29" s="73" t="n"/>
      <c r="L29" s="73" t="n"/>
      <c r="M29" s="73" t="n"/>
      <c r="N29" s="73" t="inlineStr">
        <is>
          <t>31-AGO-23</t>
        </is>
      </c>
      <c r="O29" s="73" t="n"/>
      <c r="P29" s="73" t="n"/>
      <c r="Q29" s="73" t="n"/>
      <c r="R29" s="73" t="n"/>
      <c r="S29" s="73" t="n"/>
    </row>
    <row r="30">
      <c r="A30" s="73" t="n"/>
      <c r="B30" s="73" t="n"/>
      <c r="C30" s="73" t="n"/>
      <c r="D30" s="73" t="n"/>
      <c r="E30" s="73" t="n"/>
      <c r="F30" s="73" t="n"/>
      <c r="G30" s="73" t="n"/>
      <c r="H30" s="73" t="inlineStr">
        <is>
          <t>TOTALI</t>
        </is>
      </c>
      <c r="I30" s="73">
        <f>SUM(I22:I29)</f>
        <v/>
      </c>
      <c r="J30" s="73">
        <f>SUM(J22:J29)</f>
        <v/>
      </c>
      <c r="K30" s="73" t="n"/>
      <c r="L30" s="73" t="n"/>
      <c r="M30" s="73" t="n"/>
      <c r="N30" s="73" t="n"/>
      <c r="O30" s="73" t="n"/>
      <c r="P30" s="73" t="n"/>
      <c r="Q30" s="73" t="n"/>
      <c r="R30" s="73" t="n"/>
      <c r="S30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2025-04-28T09:48:36Z</dcterms:modified>
  <cp:lastModifiedBy>Costantino_Emmanuele</cp:lastModifiedBy>
  <cp:revision>4</cp:revision>
</cp:coreProperties>
</file>