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9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1002006000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Osservatorio per le malattie delle piante - Acireale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1167271</v>
      </c>
      <c r="C22" s="73" t="n">
        <v>122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NOTEBOOK ASUS P1512X - S/N NCNXCV09K771516</t>
        </is>
      </c>
      <c r="I22" s="73" t="n">
        <v>877.42</v>
      </c>
      <c r="J22" s="73" t="n">
        <v>1096.78</v>
      </c>
      <c r="K22" s="73" t="n"/>
      <c r="L22" s="73" t="n"/>
      <c r="M22" s="73" t="n"/>
      <c r="N22" s="73" t="inlineStr">
        <is>
          <t>15-GEN-24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1167272</v>
      </c>
      <c r="C23" s="73" t="n">
        <v>123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NOTEBOOK ASUS P1512X - S/N NCNXCV09K82151D</t>
        </is>
      </c>
      <c r="I23" s="73" t="n">
        <v>877.42</v>
      </c>
      <c r="J23" s="73" t="n">
        <v>1096.78</v>
      </c>
      <c r="K23" s="73" t="n"/>
      <c r="L23" s="73" t="n"/>
      <c r="M23" s="73" t="n"/>
      <c r="N23" s="73" t="inlineStr">
        <is>
          <t>15-GEN-24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1167273</v>
      </c>
      <c r="C24" s="73" t="n">
        <v>124</v>
      </c>
      <c r="D24" s="73" t="inlineStr">
        <is>
          <t>Inventario Cat. 1</t>
        </is>
      </c>
      <c r="E24" s="73" t="inlineStr">
        <is>
          <t>BAAAAAGAAA</t>
        </is>
      </c>
      <c r="F24" s="73" t="n"/>
      <c r="G24" s="73">
        <f>IF(F24="","",VLOOKUP(F24,Codici!$A$2:$B$38,2,FALSE()))</f>
        <v/>
      </c>
      <c r="H24" s="73" t="inlineStr">
        <is>
          <t>NOTEBOOK ASUS P1512X - S/N NCNXCV09K843512</t>
        </is>
      </c>
      <c r="I24" s="73" t="n">
        <v>877.42</v>
      </c>
      <c r="J24" s="73" t="n">
        <v>1096.78</v>
      </c>
      <c r="K24" s="73" t="n"/>
      <c r="L24" s="73" t="n"/>
      <c r="M24" s="73" t="n"/>
      <c r="N24" s="73" t="inlineStr">
        <is>
          <t>15-GEN-24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1167274</v>
      </c>
      <c r="C25" s="73" t="n">
        <v>125</v>
      </c>
      <c r="D25" s="73" t="inlineStr">
        <is>
          <t>Inventario Cat. 1</t>
        </is>
      </c>
      <c r="E25" s="73" t="inlineStr">
        <is>
          <t>BAAAAAGAAA</t>
        </is>
      </c>
      <c r="F25" s="73" t="n"/>
      <c r="G25" s="73">
        <f>IF(F25="","",VLOOKUP(F25,Codici!$A$2:$B$38,2,FALSE()))</f>
        <v/>
      </c>
      <c r="H25" s="73" t="inlineStr">
        <is>
          <t>NOTEBOOK ASUS P1512X - S/N NCNXCV09K812519</t>
        </is>
      </c>
      <c r="I25" s="73" t="n">
        <v>877.42</v>
      </c>
      <c r="J25" s="73" t="n">
        <v>1096.78</v>
      </c>
      <c r="K25" s="73" t="n"/>
      <c r="L25" s="73" t="n"/>
      <c r="M25" s="73" t="n"/>
      <c r="N25" s="73" t="inlineStr">
        <is>
          <t>15-GEN-24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1175289</v>
      </c>
      <c r="C26" s="73" t="n">
        <v>217</v>
      </c>
      <c r="D26" s="73" t="inlineStr">
        <is>
          <t>Inventario Cat. 3</t>
        </is>
      </c>
      <c r="E26" s="73" t="inlineStr">
        <is>
          <t>BAAAAAGAEA</t>
        </is>
      </c>
      <c r="F26" s="73" t="n"/>
      <c r="G26" s="73">
        <f>IF(F26="","",VLOOKUP(F26,Codici!$A$2:$B$38,2,FALSE()))</f>
        <v/>
      </c>
      <c r="H26" s="73" t="inlineStr">
        <is>
          <t>PHMETRO HI6221-02</t>
        </is>
      </c>
      <c r="I26" s="73" t="n">
        <v>1482.3</v>
      </c>
      <c r="J26" s="73" t="n">
        <v>1482.3</v>
      </c>
      <c r="K26" s="73" t="n"/>
      <c r="L26" s="73" t="n"/>
      <c r="M26" s="73" t="n"/>
      <c r="N26" s="73" t="inlineStr">
        <is>
          <t>27-NOV-24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1175290</v>
      </c>
      <c r="C27" s="73" t="n">
        <v>218</v>
      </c>
      <c r="D27" s="73" t="inlineStr">
        <is>
          <t>Inventario Cat. 3</t>
        </is>
      </c>
      <c r="E27" s="73" t="inlineStr">
        <is>
          <t>BAAAAAGAEA</t>
        </is>
      </c>
      <c r="F27" s="73" t="n"/>
      <c r="G27" s="73">
        <f>IF(F27="","",VLOOKUP(F27,Codici!$A$2:$B$38,2,FALSE()))</f>
        <v/>
      </c>
      <c r="H27" s="73" t="inlineStr">
        <is>
          <t>PHMETRO HI6221-02</t>
        </is>
      </c>
      <c r="I27" s="73" t="n">
        <v>1482.3</v>
      </c>
      <c r="J27" s="73" t="n">
        <v>1482.3</v>
      </c>
      <c r="K27" s="73" t="n"/>
      <c r="L27" s="73" t="n"/>
      <c r="M27" s="73" t="n"/>
      <c r="N27" s="73" t="inlineStr">
        <is>
          <t>27-NOV-24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1175301</v>
      </c>
      <c r="C28" s="73" t="n">
        <v>219</v>
      </c>
      <c r="D28" s="73" t="inlineStr">
        <is>
          <t>Inventario Cat. 3</t>
        </is>
      </c>
      <c r="E28" s="73" t="inlineStr">
        <is>
          <t>BAAAAAGAEA</t>
        </is>
      </c>
      <c r="F28" s="73" t="n"/>
      <c r="G28" s="73">
        <f>IF(F28="","",VLOOKUP(F28,Codici!$A$2:$B$38,2,FALSE()))</f>
        <v/>
      </c>
      <c r="H28" s="73" t="inlineStr">
        <is>
          <t>INCUBATORE BIOLOGIC-101</t>
        </is>
      </c>
      <c r="I28" s="73" t="n">
        <v>1805.6</v>
      </c>
      <c r="J28" s="73" t="n">
        <v>1805.6</v>
      </c>
      <c r="K28" s="73" t="n"/>
      <c r="L28" s="73" t="n"/>
      <c r="M28" s="73" t="n"/>
      <c r="N28" s="73" t="inlineStr">
        <is>
          <t>27-NOV-24</t>
        </is>
      </c>
      <c r="O28" s="73" t="n"/>
      <c r="P28" s="73" t="n"/>
      <c r="Q28" s="73" t="n"/>
      <c r="R28" s="73" t="n"/>
      <c r="S28" s="73" t="n"/>
    </row>
    <row r="29">
      <c r="A29" s="73" t="n"/>
      <c r="B29" s="73" t="n"/>
      <c r="C29" s="73" t="n"/>
      <c r="D29" s="73" t="n"/>
      <c r="E29" s="73" t="n"/>
      <c r="F29" s="73" t="n"/>
      <c r="G29" s="73" t="n"/>
      <c r="H29" s="73" t="inlineStr">
        <is>
          <t>TOTALI</t>
        </is>
      </c>
      <c r="I29" s="73">
        <f>SUM(I22:I28)</f>
        <v/>
      </c>
      <c r="J29" s="73">
        <f>SUM(J22:J28)</f>
        <v/>
      </c>
      <c r="K29" s="73" t="n"/>
      <c r="L29" s="73" t="n"/>
      <c r="M29" s="73" t="n"/>
      <c r="N29" s="73" t="n"/>
      <c r="O29" s="73" t="n"/>
      <c r="P29" s="73" t="n"/>
      <c r="Q29" s="73" t="n"/>
      <c r="R29" s="73" t="n"/>
      <c r="S29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28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2025-04-28T09:48:27Z</dcterms:modified>
  <cp:lastModifiedBy>Costantino_Emmanuele</cp:lastModifiedBy>
  <cp:revision>4</cp:revision>
</cp:coreProperties>
</file>