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1204002500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Ispettorato Ripartimentale delle foreste di Agrigen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1166116</v>
      </c>
      <c r="C22" s="73" t="n">
        <v>273</v>
      </c>
      <c r="D22" s="73" t="inlineStr">
        <is>
          <t>Inventario Cat. 1</t>
        </is>
      </c>
      <c r="E22" s="73" t="inlineStr">
        <is>
          <t>BAAAAAHABA</t>
        </is>
      </c>
      <c r="F22" s="74" t="n"/>
      <c r="G22" s="73">
        <f>IF(F22="","",VLOOKUP(F22,Codici!$A$2:$B$38,2,FALSE()))</f>
        <v/>
      </c>
      <c r="H22" s="73" t="inlineStr">
        <is>
          <t>VASCA MOD. 16L 32000 UNI 45 - MATR. 231102</t>
        </is>
      </c>
      <c r="I22" s="73" t="n">
        <v>6060.96</v>
      </c>
      <c r="J22" s="73" t="n">
        <v>6734.4</v>
      </c>
      <c r="K22" s="73" t="n"/>
      <c r="L22" s="73" t="n"/>
      <c r="M22" s="73" t="n"/>
      <c r="N22" s="73" t="inlineStr">
        <is>
          <t>11-DIC-23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1166117</v>
      </c>
      <c r="C23" s="73" t="n">
        <v>274</v>
      </c>
      <c r="D23" s="73" t="inlineStr">
        <is>
          <t>Inventario Cat. 1</t>
        </is>
      </c>
      <c r="E23" s="73" t="inlineStr">
        <is>
          <t>BAAAAAHABA</t>
        </is>
      </c>
      <c r="F23" s="74" t="n"/>
      <c r="G23" s="73">
        <f>IF(F23="","",VLOOKUP(F23,Codici!$A$2:$B$38,2,FALSE()))</f>
        <v/>
      </c>
      <c r="H23" s="73" t="inlineStr">
        <is>
          <t>VASCA MOD. 16L 32000 UNI 45 - MATR. 231103</t>
        </is>
      </c>
      <c r="I23" s="73" t="n">
        <v>6060.96</v>
      </c>
      <c r="J23" s="73" t="n">
        <v>6734.4</v>
      </c>
      <c r="K23" s="73" t="n"/>
      <c r="L23" s="73" t="n"/>
      <c r="M23" s="73" t="n"/>
      <c r="N23" s="73" t="inlineStr">
        <is>
          <t>11-DIC-23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1166118</v>
      </c>
      <c r="C24" s="73" t="n">
        <v>275</v>
      </c>
      <c r="D24" s="73" t="inlineStr">
        <is>
          <t>Inventario Cat. 1</t>
        </is>
      </c>
      <c r="E24" s="73" t="inlineStr">
        <is>
          <t>BAAAAAHABA</t>
        </is>
      </c>
      <c r="F24" s="73" t="n"/>
      <c r="G24" s="73">
        <f>IF(F24="","",VLOOKUP(F24,Codici!$A$2:$B$38,2,FALSE()))</f>
        <v/>
      </c>
      <c r="H24" s="73" t="inlineStr">
        <is>
          <t>VASCA MOD. 16L 32000 UNI 45 - MATR. 231104</t>
        </is>
      </c>
      <c r="I24" s="73" t="n">
        <v>6060.96</v>
      </c>
      <c r="J24" s="73" t="n">
        <v>6734.4</v>
      </c>
      <c r="K24" s="73" t="n"/>
      <c r="L24" s="73" t="n"/>
      <c r="M24" s="73" t="n"/>
      <c r="N24" s="73" t="inlineStr">
        <is>
          <t>11-DIC-23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1166119</v>
      </c>
      <c r="C25" s="73" t="n">
        <v>276</v>
      </c>
      <c r="D25" s="73" t="inlineStr">
        <is>
          <t>Inventario Cat. 1</t>
        </is>
      </c>
      <c r="E25" s="73" t="inlineStr">
        <is>
          <t>BAAAAAHABA</t>
        </is>
      </c>
      <c r="F25" s="73" t="n"/>
      <c r="G25" s="73">
        <f>IF(F25="","",VLOOKUP(F25,Codici!$A$2:$B$38,2,FALSE()))</f>
        <v/>
      </c>
      <c r="H25" s="73" t="inlineStr">
        <is>
          <t>VASCA MOD. 16L 32000 UNI 45 - MATR. 231105</t>
        </is>
      </c>
      <c r="I25" s="73" t="n">
        <v>6060.96</v>
      </c>
      <c r="J25" s="73" t="n">
        <v>6734.4</v>
      </c>
      <c r="K25" s="73" t="n"/>
      <c r="L25" s="73" t="n"/>
      <c r="M25" s="73" t="n"/>
      <c r="N25" s="73" t="inlineStr">
        <is>
          <t>11-DIC-23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1171781</v>
      </c>
      <c r="C26" s="73" t="n">
        <v>265</v>
      </c>
      <c r="D26" s="73" t="inlineStr">
        <is>
          <t>Inventario Cat. 3</t>
        </is>
      </c>
      <c r="E26" s="73" t="inlineStr">
        <is>
          <t>BAAAAAGADA</t>
        </is>
      </c>
      <c r="F26" s="73" t="n"/>
      <c r="G26" s="73">
        <f>IF(F26="","",VLOOKUP(F26,Codici!$A$2:$B$38,2,FALSE()))</f>
        <v/>
      </c>
      <c r="H26" s="73" t="inlineStr">
        <is>
          <t>TRINCIASARMENTI OERC HRC 813 CINGOLI 80 cm.motore HGX340 Matr. YL22K00223</t>
        </is>
      </c>
      <c r="I26" s="73" t="n">
        <v>7359.65</v>
      </c>
      <c r="J26" s="73" t="n">
        <v>7747</v>
      </c>
      <c r="K26" s="73" t="n"/>
      <c r="L26" s="73" t="n"/>
      <c r="M26" s="73" t="n"/>
      <c r="N26" s="73" t="inlineStr">
        <is>
          <t>19-GIU-24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1171782</v>
      </c>
      <c r="C27" s="73" t="n">
        <v>266</v>
      </c>
      <c r="D27" s="73" t="inlineStr">
        <is>
          <t>Inventario Cat. 3</t>
        </is>
      </c>
      <c r="E27" s="73" t="inlineStr">
        <is>
          <t>BAAAAAGADA</t>
        </is>
      </c>
      <c r="F27" s="73" t="n"/>
      <c r="G27" s="73">
        <f>IF(F27="","",VLOOKUP(F27,Codici!$A$2:$B$38,2,FALSE()))</f>
        <v/>
      </c>
      <c r="H27" s="73" t="inlineStr">
        <is>
          <t>Motosega ECHO CS4510ES Matr. 38004945</t>
        </is>
      </c>
      <c r="I27" s="73" t="n">
        <v>498.37</v>
      </c>
      <c r="J27" s="73" t="n">
        <v>524.6</v>
      </c>
      <c r="K27" s="73" t="n"/>
      <c r="L27" s="73" t="n"/>
      <c r="M27" s="73" t="n"/>
      <c r="N27" s="73" t="inlineStr">
        <is>
          <t>19-GIU-24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1171784</v>
      </c>
      <c r="C28" s="73" t="n">
        <v>267</v>
      </c>
      <c r="D28" s="73" t="inlineStr">
        <is>
          <t>Inventario Cat. 3</t>
        </is>
      </c>
      <c r="E28" s="73" t="inlineStr">
        <is>
          <t>BAAAAAGADA</t>
        </is>
      </c>
      <c r="F28" s="73" t="n"/>
      <c r="G28" s="73">
        <f>IF(F28="","",VLOOKUP(F28,Codici!$A$2:$B$38,2,FALSE()))</f>
        <v/>
      </c>
      <c r="H28" s="73" t="inlineStr">
        <is>
          <t>CLIMATIZZATORE ARYACLIMA AMALFI PRO 12.000 BTU MATR. 1I798WM900ZM91200622</t>
        </is>
      </c>
      <c r="I28" s="73" t="n">
        <v>1081.73</v>
      </c>
      <c r="J28" s="73" t="n">
        <v>1138.66</v>
      </c>
      <c r="K28" s="73" t="n"/>
      <c r="L28" s="73" t="n"/>
      <c r="M28" s="73" t="n"/>
      <c r="N28" s="73" t="inlineStr">
        <is>
          <t>19-GIU-24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1171785</v>
      </c>
      <c r="C29" s="73" t="n">
        <v>268</v>
      </c>
      <c r="D29" s="73" t="inlineStr">
        <is>
          <t>Inventario Cat. 3</t>
        </is>
      </c>
      <c r="E29" s="73" t="inlineStr">
        <is>
          <t>BAAAAAGADA</t>
        </is>
      </c>
      <c r="F29" s="73" t="n"/>
      <c r="G29" s="73">
        <f>IF(F29="","",VLOOKUP(F29,Codici!$A$2:$B$38,2,FALSE()))</f>
        <v/>
      </c>
      <c r="H29" s="73" t="inlineStr">
        <is>
          <t>CLIMATIZZATORE ARYACLIMA AMALFI PRO 12.000 BTU MATR.  1I798WM900ZM91200621</t>
        </is>
      </c>
      <c r="I29" s="73" t="n">
        <v>1081.73</v>
      </c>
      <c r="J29" s="73" t="n">
        <v>1138.66</v>
      </c>
      <c r="K29" s="73" t="n"/>
      <c r="L29" s="73" t="n"/>
      <c r="M29" s="73" t="n"/>
      <c r="N29" s="73" t="inlineStr">
        <is>
          <t>19-GIU-24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1171786</v>
      </c>
      <c r="C30" s="73" t="n">
        <v>269</v>
      </c>
      <c r="D30" s="73" t="inlineStr">
        <is>
          <t>Inventario Cat. 3</t>
        </is>
      </c>
      <c r="E30" s="73" t="inlineStr">
        <is>
          <t>BAAAAAGADA</t>
        </is>
      </c>
      <c r="F30" s="73" t="n"/>
      <c r="G30" s="73">
        <f>IF(F30="","",VLOOKUP(F30,Codici!$A$2:$B$38,2,FALSE()))</f>
        <v/>
      </c>
      <c r="H30" s="73" t="inlineStr">
        <is>
          <t>CLIMATIZZATORE ARYACLIMA AMALFI PRO 12.000 BTU MATR. 1I798WM900ZM91201444</t>
        </is>
      </c>
      <c r="I30" s="73" t="n">
        <v>1081.73</v>
      </c>
      <c r="J30" s="73" t="n">
        <v>1138.66</v>
      </c>
      <c r="K30" s="73" t="n"/>
      <c r="L30" s="73" t="n"/>
      <c r="M30" s="73" t="n"/>
      <c r="N30" s="73" t="inlineStr">
        <is>
          <t>19-GIU-24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1171787</v>
      </c>
      <c r="C31" s="73" t="n">
        <v>270</v>
      </c>
      <c r="D31" s="73" t="inlineStr">
        <is>
          <t>Inventario Cat. 3</t>
        </is>
      </c>
      <c r="E31" s="73" t="inlineStr">
        <is>
          <t>BAAAAAGADA</t>
        </is>
      </c>
      <c r="F31" s="73" t="n"/>
      <c r="G31" s="73">
        <f>IF(F31="","",VLOOKUP(F31,Codici!$A$2:$B$38,2,FALSE()))</f>
        <v/>
      </c>
      <c r="H31" s="73" t="inlineStr">
        <is>
          <t>CLIMATIZZATORE ARYACLIMA AMALFI PRO 12.000 BTU MATR.  1I77NM900ZM91300062</t>
        </is>
      </c>
      <c r="I31" s="73" t="n">
        <v>1081.73</v>
      </c>
      <c r="J31" s="73" t="n">
        <v>1138.66</v>
      </c>
      <c r="K31" s="73" t="n"/>
      <c r="L31" s="73" t="n"/>
      <c r="M31" s="73" t="n"/>
      <c r="N31" s="73" t="inlineStr">
        <is>
          <t>19-GIU-24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1171788</v>
      </c>
      <c r="C32" s="73" t="n">
        <v>271</v>
      </c>
      <c r="D32" s="73" t="inlineStr">
        <is>
          <t>Inventario Cat. 3</t>
        </is>
      </c>
      <c r="E32" s="73" t="inlineStr">
        <is>
          <t>BAAAAAGADA</t>
        </is>
      </c>
      <c r="F32" s="73" t="n"/>
      <c r="G32" s="73">
        <f>IF(F32="","",VLOOKUP(F32,Codici!$A$2:$B$38,2,FALSE()))</f>
        <v/>
      </c>
      <c r="H32" s="73" t="inlineStr">
        <is>
          <t>CLIMATIZZATORE ARYACLIMA AMALFI PRO 12.000 BTU MATR.  1I798WM900ZM91201406</t>
        </is>
      </c>
      <c r="I32" s="73" t="n">
        <v>1081.73</v>
      </c>
      <c r="J32" s="73" t="n">
        <v>1138.66</v>
      </c>
      <c r="K32" s="73" t="n"/>
      <c r="L32" s="73" t="n"/>
      <c r="M32" s="73" t="n"/>
      <c r="N32" s="73" t="inlineStr">
        <is>
          <t>19-GIU-24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1171789</v>
      </c>
      <c r="C33" s="73" t="n">
        <v>272</v>
      </c>
      <c r="D33" s="73" t="inlineStr">
        <is>
          <t>Inventario Cat. 3</t>
        </is>
      </c>
      <c r="E33" s="73" t="inlineStr">
        <is>
          <t>BAAAAAGADA</t>
        </is>
      </c>
      <c r="F33" s="73" t="n"/>
      <c r="G33" s="73">
        <f>IF(F33="","",VLOOKUP(F33,Codici!$A$2:$B$38,2,FALSE()))</f>
        <v/>
      </c>
      <c r="H33" s="73" t="inlineStr">
        <is>
          <t>CLIMATIZZATORE ARYACLIMA AMALFI PRO 12.000 BTU MATR.  1I798WM900ZM900ZM91201414</t>
        </is>
      </c>
      <c r="I33" s="73" t="n">
        <v>1081.73</v>
      </c>
      <c r="J33" s="73" t="n">
        <v>1138.66</v>
      </c>
      <c r="K33" s="73" t="n"/>
      <c r="L33" s="73" t="n"/>
      <c r="M33" s="73" t="n"/>
      <c r="N33" s="73" t="inlineStr">
        <is>
          <t>19-GIU-24</t>
        </is>
      </c>
      <c r="O33" s="73" t="n"/>
      <c r="P33" s="73" t="n"/>
      <c r="Q33" s="73" t="n"/>
      <c r="R33" s="73" t="n"/>
      <c r="S33" s="73" t="n"/>
    </row>
    <row r="34">
      <c r="A34" s="73" t="n"/>
      <c r="B34" s="73" t="n"/>
      <c r="C34" s="73" t="n"/>
      <c r="D34" s="73" t="n"/>
      <c r="E34" s="73" t="n"/>
      <c r="F34" s="73" t="n"/>
      <c r="G34" s="73" t="n"/>
      <c r="H34" s="73" t="inlineStr">
        <is>
          <t>TOTALI</t>
        </is>
      </c>
      <c r="I34" s="73">
        <f>SUM(I22:I33)</f>
        <v/>
      </c>
      <c r="J34" s="73">
        <f>SUM(J22:J33)</f>
        <v/>
      </c>
      <c r="K34" s="73" t="n"/>
      <c r="L34" s="73" t="n"/>
      <c r="M34" s="73" t="n"/>
      <c r="N34" s="73" t="n"/>
      <c r="O34" s="73" t="n"/>
      <c r="P34" s="73" t="n"/>
      <c r="Q34" s="73" t="n"/>
      <c r="R34" s="73" t="n"/>
      <c r="S3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2025-04-28T09:48:36Z</dcterms:modified>
  <cp:lastModifiedBy>Costantino_Emmanuele</cp:lastModifiedBy>
  <cp:revision>4</cp:revision>
</cp:coreProperties>
</file>