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6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0302002800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Servizio biblioteca centrale della Regione Siciliana - Uffic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1169051</v>
      </c>
      <c r="C22" s="73" t="n">
        <v>349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Videoproiettore Panasonic MZ-680WEJ</t>
        </is>
      </c>
      <c r="I22" s="73" t="n">
        <v>4684.8</v>
      </c>
      <c r="J22" s="73" t="n">
        <v>5856</v>
      </c>
      <c r="K22" s="73" t="n"/>
      <c r="L22" s="73" t="n"/>
      <c r="M22" s="73" t="n"/>
      <c r="N22" s="73" t="inlineStr">
        <is>
          <t>26-MAR-24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1172835</v>
      </c>
      <c r="C23" s="73" t="n">
        <v>350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Notebook DELL INSPIRON 15-3530</t>
        </is>
      </c>
      <c r="I23" s="73" t="n">
        <v>1035.78</v>
      </c>
      <c r="J23" s="73" t="n">
        <v>1035.78</v>
      </c>
      <c r="K23" s="73" t="n"/>
      <c r="L23" s="73" t="n"/>
      <c r="M23" s="73" t="n"/>
      <c r="N23" s="73" t="inlineStr">
        <is>
          <t>12-SET-24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1171807</v>
      </c>
      <c r="C24" s="73" t="n">
        <v>351</v>
      </c>
      <c r="D24" s="73" t="inlineStr">
        <is>
          <t>Inventario Cat. 1</t>
        </is>
      </c>
      <c r="E24" s="73" t="inlineStr">
        <is>
          <t>BAAAAAGAAA</t>
        </is>
      </c>
      <c r="F24" s="73" t="n"/>
      <c r="G24" s="73">
        <f>IF(F24="","",VLOOKUP(F24,Codici!$A$2:$B$38,2,FALSE()))</f>
        <v/>
      </c>
      <c r="H24" s="73" t="inlineStr">
        <is>
          <t>FIREWALL FORTINET FG-60F-BDL-950-12 fortigate SN: FGT60FTK23012033</t>
        </is>
      </c>
      <c r="I24" s="73" t="n">
        <v>1182.11</v>
      </c>
      <c r="J24" s="73" t="n">
        <v>1477.64</v>
      </c>
      <c r="K24" s="73" t="n"/>
      <c r="L24" s="73" t="n"/>
      <c r="M24" s="73" t="n"/>
      <c r="N24" s="73" t="inlineStr">
        <is>
          <t>06-GIU-24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1171808</v>
      </c>
      <c r="C25" s="73" t="n">
        <v>352</v>
      </c>
      <c r="D25" s="73" t="inlineStr">
        <is>
          <t>Inventario Cat. 1</t>
        </is>
      </c>
      <c r="E25" s="73" t="inlineStr">
        <is>
          <t>BAAAAAGAAA</t>
        </is>
      </c>
      <c r="F25" s="73" t="n"/>
      <c r="G25" s="73">
        <f>IF(F25="","",VLOOKUP(F25,Codici!$A$2:$B$38,2,FALSE()))</f>
        <v/>
      </c>
      <c r="H25" s="73" t="inlineStr">
        <is>
          <t>FIREWALL FORTINET FG-60F-BDL-950-12 fortigate SN: FGT60FTK23022996</t>
        </is>
      </c>
      <c r="I25" s="73" t="n">
        <v>1182.11</v>
      </c>
      <c r="J25" s="73" t="n">
        <v>1477.64</v>
      </c>
      <c r="K25" s="73" t="n"/>
      <c r="L25" s="73" t="n"/>
      <c r="M25" s="73" t="n"/>
      <c r="N25" s="73" t="inlineStr">
        <is>
          <t>06-GIU-24</t>
        </is>
      </c>
      <c r="O25" s="73" t="n"/>
      <c r="P25" s="73" t="n"/>
      <c r="Q25" s="73" t="n"/>
      <c r="R25" s="73" t="n"/>
      <c r="S25" s="73" t="n"/>
    </row>
    <row r="26">
      <c r="A26" s="73" t="n"/>
      <c r="B26" s="73" t="n"/>
      <c r="C26" s="73" t="n"/>
      <c r="D26" s="73" t="n"/>
      <c r="E26" s="73" t="n"/>
      <c r="F26" s="73" t="n"/>
      <c r="G26" s="73" t="n"/>
      <c r="H26" s="73" t="inlineStr">
        <is>
          <t>TOTALI</t>
        </is>
      </c>
      <c r="I26" s="73">
        <f>SUM(I22:I25)</f>
        <v/>
      </c>
      <c r="J26" s="73">
        <f>SUM(J22:J25)</f>
        <v/>
      </c>
      <c r="K26" s="73" t="n"/>
      <c r="L26" s="73" t="n"/>
      <c r="M26" s="73" t="n"/>
      <c r="N26" s="73" t="n"/>
      <c r="O26" s="73" t="n"/>
      <c r="P26" s="73" t="n"/>
      <c r="Q26" s="73" t="n"/>
      <c r="R26" s="73" t="n"/>
      <c r="S26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25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2025-04-28T09:48:19Z</dcterms:modified>
  <cp:lastModifiedBy>Costantino_Emmanuele</cp:lastModifiedBy>
  <cp:revision>4</cp:revision>
</cp:coreProperties>
</file>