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0302000100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DIP.TO BENI CULTURALI- Ufficio del Consegnatario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1167948</v>
      </c>
      <c r="C22" s="73" t="n">
        <v>1542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PC SMALL FORM FACTOR  HP 290G3 con processore Intel Core i3 di X° generazione, 8GB di RAM disco 250 GB - Windows 10 PRO, DVD- RW - Monitor 27'' Full HD con funzionalità touch Acer T272, mouse e tastiera USB HP , Gruppo di Continuità.</t>
        </is>
      </c>
      <c r="I22" s="73" t="n">
        <v>868.64</v>
      </c>
      <c r="J22" s="73" t="n">
        <v>1085.8</v>
      </c>
      <c r="K22" s="73" t="n"/>
      <c r="L22" s="73" t="n"/>
      <c r="M22" s="73" t="n"/>
      <c r="N22" s="73" t="inlineStr">
        <is>
          <t>31-GEN-24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1167949</v>
      </c>
      <c r="C23" s="73" t="n">
        <v>1543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PC SMALL FORM FACTOR  HP 290G3 con processore Intel Core i3 di X° generazione, 8GB di RAM disco 250 GB - Windows 10 PRO, DVD- RW - Monitor 27'' Full HD con funzionalità touch Acer T272, mouse e tastiera USB HP , Gruppo di Continuità.</t>
        </is>
      </c>
      <c r="I23" s="73" t="n">
        <v>868.64</v>
      </c>
      <c r="J23" s="73" t="n">
        <v>1085.8</v>
      </c>
      <c r="K23" s="73" t="n"/>
      <c r="L23" s="73" t="n"/>
      <c r="M23" s="73" t="n"/>
      <c r="N23" s="73" t="inlineStr">
        <is>
          <t>31-GEN-24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1167950</v>
      </c>
      <c r="C24" s="73" t="n">
        <v>1544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PC ASUS D340MF con processore Intel Core i5 di X° generazione, 8GB di RAM disco 256 GB - Windows 10 PRO, DVD- RW - Monitor 27'' Full HD Acer KA270, mouse e tastiera USB ASUS Gruppo di Continuità, incluso licenza perpetua Adobe Acrobat standard 2020.</t>
        </is>
      </c>
      <c r="I24" s="73" t="n">
        <v>1093.12</v>
      </c>
      <c r="J24" s="73" t="n">
        <v>1366.4</v>
      </c>
      <c r="K24" s="73" t="n"/>
      <c r="L24" s="73" t="n"/>
      <c r="M24" s="73" t="n"/>
      <c r="N24" s="73" t="inlineStr">
        <is>
          <t>31-GEN-24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1167954</v>
      </c>
      <c r="C25" s="73" t="n">
        <v>1545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libreria alta cm. 225X35X210 COMPOSTA DA 2 ELEMENTI CM.90 E CM. 45 A GIORNO RETROFINITA COLORE BIANCO</t>
        </is>
      </c>
      <c r="I25" s="73" t="n">
        <v>549</v>
      </c>
      <c r="J25" s="73" t="n">
        <v>610</v>
      </c>
      <c r="K25" s="73" t="n"/>
      <c r="L25" s="73" t="n"/>
      <c r="M25" s="73" t="n"/>
      <c r="N25" s="73" t="inlineStr">
        <is>
          <t>05-FEB-24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1167955</v>
      </c>
      <c r="C26" s="73" t="n">
        <v>1546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bancone  reception SCRIVANIA CM80 + MENSOLA RECEPTION CM120</t>
        </is>
      </c>
      <c r="I26" s="73" t="n">
        <v>592.92</v>
      </c>
      <c r="J26" s="73" t="n">
        <v>658.8</v>
      </c>
      <c r="K26" s="73" t="n"/>
      <c r="L26" s="73" t="n"/>
      <c r="M26" s="73" t="n"/>
      <c r="N26" s="73" t="inlineStr">
        <is>
          <t>05-FEB-24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1167961</v>
      </c>
      <c r="C27" s="73" t="n">
        <v>1547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DIVANO TRE POSTI CON PIEDINI IN ECOPELLE</t>
        </is>
      </c>
      <c r="I27" s="73" t="n">
        <v>461.16</v>
      </c>
      <c r="J27" s="73" t="n">
        <v>512.4</v>
      </c>
      <c r="K27" s="73" t="n"/>
      <c r="L27" s="73" t="n"/>
      <c r="M27" s="73" t="n"/>
      <c r="N27" s="73" t="inlineStr">
        <is>
          <t>05-FEB-24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1171811</v>
      </c>
      <c r="C28" s="73" t="n">
        <v>1562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FIREWALL FORTINET FG-60F-BDL-950-12 fortigate SN: FGT60FTK23006837</t>
        </is>
      </c>
      <c r="I28" s="73" t="n">
        <v>1182.11</v>
      </c>
      <c r="J28" s="73" t="n">
        <v>1477.64</v>
      </c>
      <c r="K28" s="73" t="n"/>
      <c r="L28" s="73" t="n"/>
      <c r="M28" s="73" t="n"/>
      <c r="N28" s="73" t="inlineStr">
        <is>
          <t>06-GIU-24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1171812</v>
      </c>
      <c r="C29" s="73" t="n">
        <v>1563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FIREWALL FORTINET FG-60F-BDL-950-12 fortigate SN: FGT60FTK23028112</t>
        </is>
      </c>
      <c r="I29" s="73" t="n">
        <v>1182.11</v>
      </c>
      <c r="J29" s="73" t="n">
        <v>1477.64</v>
      </c>
      <c r="K29" s="73" t="n"/>
      <c r="L29" s="73" t="n"/>
      <c r="M29" s="73" t="n"/>
      <c r="N29" s="73" t="inlineStr">
        <is>
          <t>06-GIU-24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1167945</v>
      </c>
      <c r="C30" s="73" t="n">
        <v>71</v>
      </c>
      <c r="D30" s="73" t="inlineStr">
        <is>
          <t>Inventario Cat. 3</t>
        </is>
      </c>
      <c r="E30" s="73" t="inlineStr">
        <is>
          <t>BAAAAAGABA</t>
        </is>
      </c>
      <c r="F30" s="73" t="n"/>
      <c r="G30" s="73">
        <f>IF(F30="","",VLOOKUP(F30,Codici!$A$2:$B$38,2,FALSE()))</f>
        <v/>
      </c>
      <c r="H30" s="73" t="inlineStr">
        <is>
          <t>Vetrina espositiva con Totem LED per l'allestimento dell'Info Point - Ufficio di Valorizzazione dei Beni Culturali e I.S.  in favore del CRICD.</t>
        </is>
      </c>
      <c r="I30" s="73" t="n">
        <v>3042.37</v>
      </c>
      <c r="J30" s="73" t="n">
        <v>3202.5</v>
      </c>
      <c r="K30" s="73" t="n"/>
      <c r="L30" s="73" t="n"/>
      <c r="M30" s="73" t="n"/>
      <c r="N30" s="73" t="inlineStr">
        <is>
          <t>29-GEN-24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1167946</v>
      </c>
      <c r="C31" s="73" t="n">
        <v>72</v>
      </c>
      <c r="D31" s="73" t="inlineStr">
        <is>
          <t>Inventario Cat. 3</t>
        </is>
      </c>
      <c r="E31" s="73" t="inlineStr">
        <is>
          <t>BAAAAAGABA</t>
        </is>
      </c>
      <c r="F31" s="73" t="n"/>
      <c r="G31" s="73">
        <f>IF(F31="","",VLOOKUP(F31,Codici!$A$2:$B$38,2,FALSE()))</f>
        <v/>
      </c>
      <c r="H31" s="73" t="inlineStr">
        <is>
          <t>Vetrina espositiva con Totem LED per l'allestimento dell'Info Point - Ufficio di Valorizzazione dei Beni Culturali e I.S.  in favore del CRICD.</t>
        </is>
      </c>
      <c r="I31" s="73" t="n">
        <v>3042.37</v>
      </c>
      <c r="J31" s="73" t="n">
        <v>3202.5</v>
      </c>
      <c r="K31" s="73" t="n"/>
      <c r="L31" s="73" t="n"/>
      <c r="M31" s="73" t="n"/>
      <c r="N31" s="73" t="inlineStr">
        <is>
          <t>29-GEN-24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1167947</v>
      </c>
      <c r="C32" s="73" t="n">
        <v>73</v>
      </c>
      <c r="D32" s="73" t="inlineStr">
        <is>
          <t>Inventario Cat. 3</t>
        </is>
      </c>
      <c r="E32" s="73" t="inlineStr">
        <is>
          <t>BAAAAAGAEA</t>
        </is>
      </c>
      <c r="F32" s="73" t="n"/>
      <c r="G32" s="73">
        <f>IF(F32="","",VLOOKUP(F32,Codici!$A$2:$B$38,2,FALSE()))</f>
        <v/>
      </c>
      <c r="H32" s="73" t="inlineStr">
        <is>
          <t>MONITOR SAMSUNG 55 POLLICI 70Nits PH55F</t>
        </is>
      </c>
      <c r="I32" s="73" t="n">
        <v>2375</v>
      </c>
      <c r="J32" s="73" t="n">
        <v>2500</v>
      </c>
      <c r="K32" s="73" t="n"/>
      <c r="L32" s="73" t="n"/>
      <c r="M32" s="73" t="n"/>
      <c r="N32" s="73" t="inlineStr">
        <is>
          <t>31-GEN-24</t>
        </is>
      </c>
      <c r="O32" s="73" t="n"/>
      <c r="P32" s="73" t="n"/>
      <c r="Q32" s="73" t="n"/>
      <c r="R32" s="73" t="n"/>
      <c r="S32" s="73" t="n"/>
    </row>
    <row r="33">
      <c r="A33" s="73" t="n"/>
      <c r="B33" s="73" t="n"/>
      <c r="C33" s="73" t="n"/>
      <c r="D33" s="73" t="n"/>
      <c r="E33" s="73" t="n"/>
      <c r="F33" s="73" t="n"/>
      <c r="G33" s="73" t="n"/>
      <c r="H33" s="73" t="inlineStr">
        <is>
          <t>TOTALI</t>
        </is>
      </c>
      <c r="I33" s="73">
        <f>SUM(I22:I32)</f>
        <v/>
      </c>
      <c r="J33" s="73">
        <f>SUM(J22:J32)</f>
        <v/>
      </c>
      <c r="K33" s="73" t="n"/>
      <c r="L33" s="73" t="n"/>
      <c r="M33" s="73" t="n"/>
      <c r="N33" s="73" t="n"/>
      <c r="O33" s="73" t="n"/>
      <c r="P33" s="73" t="n"/>
      <c r="Q33" s="73" t="n"/>
      <c r="R33" s="73" t="n"/>
      <c r="S33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2025-04-28T09:48:16Z</dcterms:modified>
  <cp:lastModifiedBy>Costantino_Emmanuele</cp:lastModifiedBy>
  <cp:revision>4</cp:revision>
</cp:coreProperties>
</file>