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6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1002026300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U.I.A. PROVINCIALE DI PALERMO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896656</v>
      </c>
      <c r="C22" s="73" t="n">
        <v>124</v>
      </c>
      <c r="D22" s="73" t="inlineStr">
        <is>
          <t>Inventario Cat. 1</t>
        </is>
      </c>
      <c r="E22" s="73" t="inlineStr">
        <is>
          <t>BAAAAAHAAA</t>
        </is>
      </c>
      <c r="F22" s="74" t="n"/>
      <c r="G22" s="73">
        <f>IF(F22="","",VLOOKUP(F22,Codici!$A$2:$B$38,2,FALSE()))</f>
        <v/>
      </c>
      <c r="H22" s="73" t="inlineStr">
        <is>
          <t>ARMADIO da 180 con ante in vetro</t>
        </is>
      </c>
      <c r="I22" s="73" t="n">
        <v>0.02</v>
      </c>
      <c r="J22" s="73" t="n">
        <v>975.12</v>
      </c>
      <c r="K22" s="73" t="n"/>
      <c r="L22" s="73" t="n"/>
      <c r="M22" s="73" t="n"/>
      <c r="N22" s="73" t="inlineStr">
        <is>
          <t>27-GEN-11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1168821</v>
      </c>
      <c r="C23" s="73" t="n">
        <v>125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CLIMATIZZATORE  SINCLAIR 18.000 BTU</t>
        </is>
      </c>
      <c r="I23" s="73" t="n">
        <v>1512.8</v>
      </c>
      <c r="J23" s="73" t="n">
        <v>1891</v>
      </c>
      <c r="K23" s="73" t="n"/>
      <c r="L23" s="73" t="n"/>
      <c r="M23" s="73" t="n"/>
      <c r="N23" s="73" t="inlineStr">
        <is>
          <t>26-FEB-24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1046354</v>
      </c>
      <c r="C24" s="73" t="n">
        <v>126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UNITA' ESTERNA 18000 BTU DAYSOL</t>
        </is>
      </c>
      <c r="I24" s="73" t="n">
        <v>0</v>
      </c>
      <c r="J24" s="73" t="n">
        <v>627</v>
      </c>
      <c r="K24" s="73" t="n"/>
      <c r="L24" s="73" t="n"/>
      <c r="M24" s="73" t="n"/>
      <c r="N24" s="73" t="inlineStr">
        <is>
          <t>18-DIC-13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1046355</v>
      </c>
      <c r="C25" s="73" t="n">
        <v>127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UNITA' ESTERNA MULTISYSTEM TRIAL INVERTER 24000 BTU DYNAMIC</t>
        </is>
      </c>
      <c r="I25" s="73" t="n">
        <v>0</v>
      </c>
      <c r="J25" s="73" t="n">
        <v>1649</v>
      </c>
      <c r="K25" s="73" t="n"/>
      <c r="L25" s="73" t="n"/>
      <c r="M25" s="73" t="n"/>
      <c r="N25" s="73" t="inlineStr">
        <is>
          <t>18-DIC-13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1046361</v>
      </c>
      <c r="C26" s="73" t="n">
        <v>128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UNITA' INTERNA PER MULTISYSTEM INVERTER 14000 BTU  DYNAMIC</t>
        </is>
      </c>
      <c r="I26" s="73" t="n">
        <v>0</v>
      </c>
      <c r="J26" s="73" t="n">
        <v>510</v>
      </c>
      <c r="K26" s="73" t="n"/>
      <c r="L26" s="73" t="n"/>
      <c r="M26" s="73" t="n"/>
      <c r="N26" s="73" t="inlineStr">
        <is>
          <t>18-DIC-13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1046362</v>
      </c>
      <c r="C27" s="73" t="n">
        <v>129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UNITA' INTERNA PER MULTISYSTEM INVERTER 14000 BTU  DYNAMIC</t>
        </is>
      </c>
      <c r="I27" s="73" t="n">
        <v>0</v>
      </c>
      <c r="J27" s="73" t="n">
        <v>510</v>
      </c>
      <c r="K27" s="73" t="n"/>
      <c r="L27" s="73" t="n"/>
      <c r="M27" s="73" t="n"/>
      <c r="N27" s="73" t="inlineStr">
        <is>
          <t>18-DIC-13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1046363</v>
      </c>
      <c r="C28" s="73" t="n">
        <v>130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UNITA' ESTERNA MULTISYST QUADRI INVERTER 30000 BTU DYNAMIC</t>
        </is>
      </c>
      <c r="I28" s="73" t="n">
        <v>0</v>
      </c>
      <c r="J28" s="73" t="n">
        <v>1819</v>
      </c>
      <c r="K28" s="73" t="n"/>
      <c r="L28" s="73" t="n"/>
      <c r="M28" s="73" t="n"/>
      <c r="N28" s="73" t="inlineStr">
        <is>
          <t>18-DIC-13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859417</v>
      </c>
      <c r="C29" s="73" t="n">
        <v>131</v>
      </c>
      <c r="D29" s="73" t="inlineStr">
        <is>
          <t>Inventario Cat. 1</t>
        </is>
      </c>
      <c r="E29" s="73" t="inlineStr">
        <is>
          <t>BAAAAAHAAA</t>
        </is>
      </c>
      <c r="F29" s="73" t="n"/>
      <c r="G29" s="73">
        <f>IF(F29="","",VLOOKUP(F29,Codici!$A$2:$B$38,2,FALSE()))</f>
        <v/>
      </c>
      <c r="H29" s="73" t="inlineStr">
        <is>
          <t>LIBRERIA 6 ANTE 270*135</t>
        </is>
      </c>
      <c r="I29" s="73" t="n">
        <v>0</v>
      </c>
      <c r="J29" s="73" t="n">
        <v>608.98</v>
      </c>
      <c r="K29" s="73" t="n"/>
      <c r="L29" s="73" t="n"/>
      <c r="M29" s="73" t="n"/>
      <c r="N29" s="73" t="inlineStr">
        <is>
          <t>26-OTT-10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771323</v>
      </c>
      <c r="C30" s="73" t="n">
        <v>16</v>
      </c>
      <c r="D30" s="73" t="inlineStr">
        <is>
          <t>Inventario Cat. 3</t>
        </is>
      </c>
      <c r="E30" s="73" t="inlineStr">
        <is>
          <t>BAAAAAGAEA</t>
        </is>
      </c>
      <c r="F30" s="73" t="n"/>
      <c r="G30" s="73">
        <f>IF(F30="","",VLOOKUP(F30,Codici!$A$2:$B$38,2,FALSE()))</f>
        <v/>
      </c>
      <c r="H30" s="73" t="inlineStr">
        <is>
          <t>SPREMIAGRUMI MATR 8759</t>
        </is>
      </c>
      <c r="I30" s="73" t="n">
        <v>257.4</v>
      </c>
      <c r="J30" s="73" t="n">
        <v>2574</v>
      </c>
      <c r="K30" s="73" t="n"/>
      <c r="L30" s="73" t="n"/>
      <c r="M30" s="73" t="n"/>
      <c r="N30" s="73" t="inlineStr">
        <is>
          <t>29-DIC-06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834879</v>
      </c>
      <c r="C31" s="73" t="n">
        <v>17</v>
      </c>
      <c r="D31" s="73" t="inlineStr">
        <is>
          <t>Inventario Cat. 3</t>
        </is>
      </c>
      <c r="E31" s="73" t="inlineStr">
        <is>
          <t>BAAAAAGAEA</t>
        </is>
      </c>
      <c r="F31" s="73" t="n"/>
      <c r="G31" s="73">
        <f>IF(F31="","",VLOOKUP(F31,Codici!$A$2:$B$38,2,FALSE()))</f>
        <v/>
      </c>
      <c r="H31" s="73" t="inlineStr">
        <is>
          <t>rimorchio mod FC Telaio ZA9002 FG</t>
        </is>
      </c>
      <c r="I31" s="73" t="n">
        <v>0</v>
      </c>
      <c r="J31" s="73" t="n">
        <v>850.8</v>
      </c>
      <c r="K31" s="73" t="n"/>
      <c r="L31" s="73" t="n"/>
      <c r="M31" s="73" t="n"/>
      <c r="N31" s="73" t="inlineStr">
        <is>
          <t>05-NOV-02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834958</v>
      </c>
      <c r="C32" s="73" t="n">
        <v>18</v>
      </c>
      <c r="D32" s="73" t="inlineStr">
        <is>
          <t>Inventario Cat. 3</t>
        </is>
      </c>
      <c r="E32" s="73" t="inlineStr">
        <is>
          <t>BAAAAAGAEA</t>
        </is>
      </c>
      <c r="F32" s="73" t="n"/>
      <c r="G32" s="73">
        <f>IF(F32="","",VLOOKUP(F32,Codici!$A$2:$B$38,2,FALSE()))</f>
        <v/>
      </c>
      <c r="H32" s="73" t="inlineStr">
        <is>
          <t>Attrezzature per caseificio</t>
        </is>
      </c>
      <c r="I32" s="73" t="n">
        <v>1572</v>
      </c>
      <c r="J32" s="73" t="n">
        <v>15720</v>
      </c>
      <c r="K32" s="73" t="n"/>
      <c r="L32" s="73" t="n"/>
      <c r="M32" s="73" t="n"/>
      <c r="N32" s="73" t="inlineStr">
        <is>
          <t>13-DIC-06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1065460</v>
      </c>
      <c r="C33" s="73" t="n">
        <v>19</v>
      </c>
      <c r="D33" s="73" t="inlineStr">
        <is>
          <t>Inventario Cat. 3</t>
        </is>
      </c>
      <c r="E33" s="73" t="inlineStr">
        <is>
          <t>BAAAAAGAEA</t>
        </is>
      </c>
      <c r="F33" s="73" t="n"/>
      <c r="G33" s="73">
        <f>IF(F33="","",VLOOKUP(F33,Codici!$A$2:$B$38,2,FALSE()))</f>
        <v/>
      </c>
      <c r="H33" s="73" t="inlineStr">
        <is>
          <t>COLORIMETRO CHROMA METER CON SPECTRAMAGIC</t>
        </is>
      </c>
      <c r="I33" s="73" t="n">
        <v>4750</v>
      </c>
      <c r="J33" s="73" t="n">
        <v>9500</v>
      </c>
      <c r="K33" s="73" t="n"/>
      <c r="L33" s="73" t="n"/>
      <c r="M33" s="73" t="n"/>
      <c r="N33" s="73" t="inlineStr">
        <is>
          <t>01-DIC-14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637011</v>
      </c>
      <c r="C34" s="73" t="n">
        <v>20</v>
      </c>
      <c r="D34" s="73" t="inlineStr">
        <is>
          <t>Inventario Cat. 3</t>
        </is>
      </c>
      <c r="E34" s="73" t="inlineStr">
        <is>
          <t>BAAAAAGAEA</t>
        </is>
      </c>
      <c r="F34" s="73" t="n"/>
      <c r="G34" s="73">
        <f>IF(F34="","",VLOOKUP(F34,Codici!$A$2:$B$38,2,FALSE()))</f>
        <v/>
      </c>
      <c r="H34" s="73" t="inlineStr">
        <is>
          <t>Frigo digitale 55 LT</t>
        </is>
      </c>
      <c r="I34" s="73" t="n">
        <v>202.2</v>
      </c>
      <c r="J34" s="73" t="n">
        <v>2022</v>
      </c>
      <c r="K34" s="73" t="n"/>
      <c r="L34" s="73" t="n"/>
      <c r="M34" s="73" t="n"/>
      <c r="N34" s="73" t="inlineStr">
        <is>
          <t>20-NOV-06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637251</v>
      </c>
      <c r="C35" s="73" t="n">
        <v>21</v>
      </c>
      <c r="D35" s="73" t="inlineStr">
        <is>
          <t>Inventario Cat. 3</t>
        </is>
      </c>
      <c r="E35" s="73" t="inlineStr">
        <is>
          <t>BAAAAAGAEA</t>
        </is>
      </c>
      <c r="F35" s="73" t="n"/>
      <c r="G35" s="73">
        <f>IF(F35="","",VLOOKUP(F35,Codici!$A$2:$B$38,2,FALSE()))</f>
        <v/>
      </c>
      <c r="H35" s="73" t="inlineStr">
        <is>
          <t>Cucina a gas 4 fuochi</t>
        </is>
      </c>
      <c r="I35" s="73" t="n">
        <v>217.56</v>
      </c>
      <c r="J35" s="73" t="n">
        <v>2175.6</v>
      </c>
      <c r="K35" s="73" t="n"/>
      <c r="L35" s="73" t="n"/>
      <c r="M35" s="73" t="n"/>
      <c r="N35" s="73" t="inlineStr">
        <is>
          <t>20-NOV-06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637485</v>
      </c>
      <c r="C36" s="73" t="n">
        <v>22</v>
      </c>
      <c r="D36" s="73" t="inlineStr">
        <is>
          <t>Inventario Cat. 3</t>
        </is>
      </c>
      <c r="E36" s="73" t="inlineStr">
        <is>
          <t>BAAAAAGAEA</t>
        </is>
      </c>
      <c r="F36" s="73" t="n"/>
      <c r="G36" s="73">
        <f>IF(F36="","",VLOOKUP(F36,Codici!$A$2:$B$38,2,FALSE()))</f>
        <v/>
      </c>
      <c r="H36" s="73" t="inlineStr">
        <is>
          <t>Fry top gas</t>
        </is>
      </c>
      <c r="I36" s="73" t="n">
        <v>148.44</v>
      </c>
      <c r="J36" s="73" t="n">
        <v>1484.4</v>
      </c>
      <c r="K36" s="73" t="n"/>
      <c r="L36" s="73" t="n"/>
      <c r="M36" s="73" t="n"/>
      <c r="N36" s="73" t="inlineStr">
        <is>
          <t>20-NOV-06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637101</v>
      </c>
      <c r="C37" s="73" t="n">
        <v>23</v>
      </c>
      <c r="D37" s="73" t="inlineStr">
        <is>
          <t>Inventario Cat. 3</t>
        </is>
      </c>
      <c r="E37" s="73" t="inlineStr">
        <is>
          <t>BAAAAAGAEA</t>
        </is>
      </c>
      <c r="F37" s="73" t="n"/>
      <c r="G37" s="73">
        <f>IF(F37="","",VLOOKUP(F37,Codici!$A$2:$B$38,2,FALSE()))</f>
        <v/>
      </c>
      <c r="H37" s="73" t="inlineStr">
        <is>
          <t>Cappa parete</t>
        </is>
      </c>
      <c r="I37" s="73" t="n">
        <v>89.88</v>
      </c>
      <c r="J37" s="73" t="n">
        <v>898.8</v>
      </c>
      <c r="K37" s="73" t="n"/>
      <c r="L37" s="73" t="n"/>
      <c r="M37" s="73" t="n"/>
      <c r="N37" s="73" t="inlineStr">
        <is>
          <t>20-NOV-06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637314</v>
      </c>
      <c r="C38" s="73" t="n">
        <v>24</v>
      </c>
      <c r="D38" s="73" t="inlineStr">
        <is>
          <t>Inventario Cat. 3</t>
        </is>
      </c>
      <c r="E38" s="73" t="inlineStr">
        <is>
          <t>BAAAAAGAEA</t>
        </is>
      </c>
      <c r="F38" s="73" t="n"/>
      <c r="G38" s="73">
        <f>IF(F38="","",VLOOKUP(F38,Codici!$A$2:$B$38,2,FALSE()))</f>
        <v/>
      </c>
      <c r="H38" s="73" t="inlineStr">
        <is>
          <t>Tavolo armadio</t>
        </is>
      </c>
      <c r="I38" s="73" t="n">
        <v>45.3</v>
      </c>
      <c r="J38" s="73" t="n">
        <v>906</v>
      </c>
      <c r="K38" s="73" t="n"/>
      <c r="L38" s="73" t="n"/>
      <c r="M38" s="73" t="n"/>
      <c r="N38" s="73" t="inlineStr">
        <is>
          <t>20-NOV-06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637169</v>
      </c>
      <c r="C39" s="73" t="n">
        <v>25</v>
      </c>
      <c r="D39" s="73" t="inlineStr">
        <is>
          <t>Inventario Cat. 3</t>
        </is>
      </c>
      <c r="E39" s="73" t="inlineStr">
        <is>
          <t>BAAAAAGAEA</t>
        </is>
      </c>
      <c r="F39" s="73" t="n"/>
      <c r="G39" s="73">
        <f>IF(F39="","",VLOOKUP(F39,Codici!$A$2:$B$38,2,FALSE()))</f>
        <v/>
      </c>
      <c r="H39" s="73" t="inlineStr">
        <is>
          <t>Lavatoio armadiato</t>
        </is>
      </c>
      <c r="I39" s="73" t="n">
        <v>74.94</v>
      </c>
      <c r="J39" s="73" t="n">
        <v>1498.8</v>
      </c>
      <c r="K39" s="73" t="n"/>
      <c r="L39" s="73" t="n"/>
      <c r="M39" s="73" t="n"/>
      <c r="N39" s="73" t="inlineStr">
        <is>
          <t>20-NOV-06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637170</v>
      </c>
      <c r="C40" s="73" t="n">
        <v>26</v>
      </c>
      <c r="D40" s="73" t="inlineStr">
        <is>
          <t>Inventario Cat. 3</t>
        </is>
      </c>
      <c r="E40" s="73" t="inlineStr">
        <is>
          <t>BAAAAAGAEA</t>
        </is>
      </c>
      <c r="F40" s="73" t="n"/>
      <c r="G40" s="73">
        <f>IF(F40="","",VLOOKUP(F40,Codici!$A$2:$B$38,2,FALSE()))</f>
        <v/>
      </c>
      <c r="H40" s="73" t="inlineStr">
        <is>
          <t>Pensile scolapiatti</t>
        </is>
      </c>
      <c r="I40" s="73" t="n">
        <v>41.58</v>
      </c>
      <c r="J40" s="73" t="n">
        <v>831.6</v>
      </c>
      <c r="K40" s="73" t="n"/>
      <c r="L40" s="73" t="n"/>
      <c r="M40" s="73" t="n"/>
      <c r="N40" s="73" t="inlineStr">
        <is>
          <t>20-NOV-06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637431</v>
      </c>
      <c r="C41" s="73" t="n">
        <v>27</v>
      </c>
      <c r="D41" s="73" t="inlineStr">
        <is>
          <t>Inventario Cat. 3</t>
        </is>
      </c>
      <c r="E41" s="73" t="inlineStr">
        <is>
          <t>BAAAAAGAEA</t>
        </is>
      </c>
      <c r="F41" s="73" t="n"/>
      <c r="G41" s="73">
        <f>IF(F41="","",VLOOKUP(F41,Codici!$A$2:$B$38,2,FALSE()))</f>
        <v/>
      </c>
      <c r="H41" s="73" t="inlineStr">
        <is>
          <t>Lavastoviglie</t>
        </is>
      </c>
      <c r="I41" s="73" t="n">
        <v>252.84</v>
      </c>
      <c r="J41" s="73" t="n">
        <v>2528.4</v>
      </c>
      <c r="K41" s="73" t="n"/>
      <c r="L41" s="73" t="n"/>
      <c r="M41" s="73" t="n"/>
      <c r="N41" s="73" t="inlineStr">
        <is>
          <t>20-NOV-06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637486</v>
      </c>
      <c r="C42" s="73" t="n">
        <v>28</v>
      </c>
      <c r="D42" s="73" t="inlineStr">
        <is>
          <t>Inventario Cat. 3</t>
        </is>
      </c>
      <c r="E42" s="73" t="inlineStr">
        <is>
          <t>BAAAAAGAEA</t>
        </is>
      </c>
      <c r="F42" s="73" t="n"/>
      <c r="G42" s="73">
        <f>IF(F42="","",VLOOKUP(F42,Codici!$A$2:$B$38,2,FALSE()))</f>
        <v/>
      </c>
      <c r="H42" s="73" t="inlineStr">
        <is>
          <t>Cabina sensoriale</t>
        </is>
      </c>
      <c r="I42" s="73" t="n">
        <v>32.4</v>
      </c>
      <c r="J42" s="73" t="n">
        <v>648</v>
      </c>
      <c r="K42" s="73" t="n"/>
      <c r="L42" s="73" t="n"/>
      <c r="M42" s="73" t="n"/>
      <c r="N42" s="73" t="inlineStr">
        <is>
          <t>20-NOV-06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637487</v>
      </c>
      <c r="C43" s="73" t="n">
        <v>29</v>
      </c>
      <c r="D43" s="73" t="inlineStr">
        <is>
          <t>Inventario Cat. 3</t>
        </is>
      </c>
      <c r="E43" s="73" t="inlineStr">
        <is>
          <t>BAAAAAGAEA</t>
        </is>
      </c>
      <c r="F43" s="73" t="n"/>
      <c r="G43" s="73">
        <f>IF(F43="","",VLOOKUP(F43,Codici!$A$2:$B$38,2,FALSE()))</f>
        <v/>
      </c>
      <c r="H43" s="73" t="inlineStr">
        <is>
          <t>Cabina sensoriale</t>
        </is>
      </c>
      <c r="I43" s="73" t="n">
        <v>32.4</v>
      </c>
      <c r="J43" s="73" t="n">
        <v>648</v>
      </c>
      <c r="K43" s="73" t="n"/>
      <c r="L43" s="73" t="n"/>
      <c r="M43" s="73" t="n"/>
      <c r="N43" s="73" t="inlineStr">
        <is>
          <t>20-NOV-06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637315</v>
      </c>
      <c r="C44" s="73" t="n">
        <v>30</v>
      </c>
      <c r="D44" s="73" t="inlineStr">
        <is>
          <t>Inventario Cat. 3</t>
        </is>
      </c>
      <c r="E44" s="73" t="inlineStr">
        <is>
          <t>BAAAAAGAEA</t>
        </is>
      </c>
      <c r="F44" s="73" t="n"/>
      <c r="G44" s="73">
        <f>IF(F44="","",VLOOKUP(F44,Codici!$A$2:$B$38,2,FALSE()))</f>
        <v/>
      </c>
      <c r="H44" s="73" t="inlineStr">
        <is>
          <t>Cabina sensoriale</t>
        </is>
      </c>
      <c r="I44" s="73" t="n">
        <v>32.4</v>
      </c>
      <c r="J44" s="73" t="n">
        <v>648</v>
      </c>
      <c r="K44" s="73" t="n"/>
      <c r="L44" s="73" t="n"/>
      <c r="M44" s="73" t="n"/>
      <c r="N44" s="73" t="inlineStr">
        <is>
          <t>20-NOV-06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637012</v>
      </c>
      <c r="C45" s="73" t="n">
        <v>31</v>
      </c>
      <c r="D45" s="73" t="inlineStr">
        <is>
          <t>Inventario Cat. 3</t>
        </is>
      </c>
      <c r="E45" s="73" t="inlineStr">
        <is>
          <t>BAAAAAGAEA</t>
        </is>
      </c>
      <c r="F45" s="73" t="n"/>
      <c r="G45" s="73">
        <f>IF(F45="","",VLOOKUP(F45,Codici!$A$2:$B$38,2,FALSE()))</f>
        <v/>
      </c>
      <c r="H45" s="73" t="inlineStr">
        <is>
          <t>Cabina sensoriale</t>
        </is>
      </c>
      <c r="I45" s="73" t="n">
        <v>32.4</v>
      </c>
      <c r="J45" s="73" t="n">
        <v>648</v>
      </c>
      <c r="K45" s="73" t="n"/>
      <c r="L45" s="73" t="n"/>
      <c r="M45" s="73" t="n"/>
      <c r="N45" s="73" t="inlineStr">
        <is>
          <t>20-NOV-06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637013</v>
      </c>
      <c r="C46" s="73" t="n">
        <v>32</v>
      </c>
      <c r="D46" s="73" t="inlineStr">
        <is>
          <t>Inventario Cat. 3</t>
        </is>
      </c>
      <c r="E46" s="73" t="inlineStr">
        <is>
          <t>BAAAAAGAEA</t>
        </is>
      </c>
      <c r="F46" s="73" t="n"/>
      <c r="G46" s="73">
        <f>IF(F46="","",VLOOKUP(F46,Codici!$A$2:$B$38,2,FALSE()))</f>
        <v/>
      </c>
      <c r="H46" s="73" t="inlineStr">
        <is>
          <t>Cabina sensoriale</t>
        </is>
      </c>
      <c r="I46" s="73" t="n">
        <v>32.4</v>
      </c>
      <c r="J46" s="73" t="n">
        <v>648</v>
      </c>
      <c r="K46" s="73" t="n"/>
      <c r="L46" s="73" t="n"/>
      <c r="M46" s="73" t="n"/>
      <c r="N46" s="73" t="inlineStr">
        <is>
          <t>20-NOV-06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637432</v>
      </c>
      <c r="C47" s="73" t="n">
        <v>33</v>
      </c>
      <c r="D47" s="73" t="inlineStr">
        <is>
          <t>Inventario Cat. 3</t>
        </is>
      </c>
      <c r="E47" s="73" t="inlineStr">
        <is>
          <t>BAAAAAGAEA</t>
        </is>
      </c>
      <c r="F47" s="73" t="n"/>
      <c r="G47" s="73">
        <f>IF(F47="","",VLOOKUP(F47,Codici!$A$2:$B$38,2,FALSE()))</f>
        <v/>
      </c>
      <c r="H47" s="73" t="inlineStr">
        <is>
          <t>Cabina sensoriale</t>
        </is>
      </c>
      <c r="I47" s="73" t="n">
        <v>32.4</v>
      </c>
      <c r="J47" s="73" t="n">
        <v>648</v>
      </c>
      <c r="K47" s="73" t="n"/>
      <c r="L47" s="73" t="n"/>
      <c r="M47" s="73" t="n"/>
      <c r="N47" s="73" t="inlineStr">
        <is>
          <t>20-NOV-06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637102</v>
      </c>
      <c r="C48" s="73" t="n">
        <v>34</v>
      </c>
      <c r="D48" s="73" t="inlineStr">
        <is>
          <t>Inventario Cat. 3</t>
        </is>
      </c>
      <c r="E48" s="73" t="inlineStr">
        <is>
          <t>BAAAAAGAEA</t>
        </is>
      </c>
      <c r="F48" s="73" t="n"/>
      <c r="G48" s="73">
        <f>IF(F48="","",VLOOKUP(F48,Codici!$A$2:$B$38,2,FALSE()))</f>
        <v/>
      </c>
      <c r="H48" s="73" t="inlineStr">
        <is>
          <t>Cabina sensoriale</t>
        </is>
      </c>
      <c r="I48" s="73" t="n">
        <v>32.4</v>
      </c>
      <c r="J48" s="73" t="n">
        <v>648</v>
      </c>
      <c r="K48" s="73" t="n"/>
      <c r="L48" s="73" t="n"/>
      <c r="M48" s="73" t="n"/>
      <c r="N48" s="73" t="inlineStr">
        <is>
          <t>20-NOV-06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637103</v>
      </c>
      <c r="C49" s="73" t="n">
        <v>35</v>
      </c>
      <c r="D49" s="73" t="inlineStr">
        <is>
          <t>Inventario Cat. 3</t>
        </is>
      </c>
      <c r="E49" s="73" t="inlineStr">
        <is>
          <t>BAAAAAGAEA</t>
        </is>
      </c>
      <c r="F49" s="73" t="n"/>
      <c r="G49" s="73">
        <f>IF(F49="","",VLOOKUP(F49,Codici!$A$2:$B$38,2,FALSE()))</f>
        <v/>
      </c>
      <c r="H49" s="73" t="inlineStr">
        <is>
          <t>Cabina sensoriale</t>
        </is>
      </c>
      <c r="I49" s="73" t="n">
        <v>32.4</v>
      </c>
      <c r="J49" s="73" t="n">
        <v>648</v>
      </c>
      <c r="K49" s="73" t="n"/>
      <c r="L49" s="73" t="n"/>
      <c r="M49" s="73" t="n"/>
      <c r="N49" s="73" t="inlineStr">
        <is>
          <t>20-NOV-06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637014</v>
      </c>
      <c r="C50" s="73" t="n">
        <v>36</v>
      </c>
      <c r="D50" s="73" t="inlineStr">
        <is>
          <t>Inventario Cat. 3</t>
        </is>
      </c>
      <c r="E50" s="73" t="inlineStr">
        <is>
          <t>BAAAAAGAEA</t>
        </is>
      </c>
      <c r="F50" s="73" t="n"/>
      <c r="G50" s="73">
        <f>IF(F50="","",VLOOKUP(F50,Codici!$A$2:$B$38,2,FALSE()))</f>
        <v/>
      </c>
      <c r="H50" s="73" t="inlineStr">
        <is>
          <t>Cabina sensoriale</t>
        </is>
      </c>
      <c r="I50" s="73" t="n">
        <v>32.4</v>
      </c>
      <c r="J50" s="73" t="n">
        <v>648</v>
      </c>
      <c r="K50" s="73" t="n"/>
      <c r="L50" s="73" t="n"/>
      <c r="M50" s="73" t="n"/>
      <c r="N50" s="73" t="inlineStr">
        <is>
          <t>20-NOV-06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637104</v>
      </c>
      <c r="C51" s="73" t="n">
        <v>37</v>
      </c>
      <c r="D51" s="73" t="inlineStr">
        <is>
          <t>Inventario Cat. 3</t>
        </is>
      </c>
      <c r="E51" s="73" t="inlineStr">
        <is>
          <t>BAAAAAGAEA</t>
        </is>
      </c>
      <c r="F51" s="73" t="n"/>
      <c r="G51" s="73">
        <f>IF(F51="","",VLOOKUP(F51,Codici!$A$2:$B$38,2,FALSE()))</f>
        <v/>
      </c>
      <c r="H51" s="73" t="inlineStr">
        <is>
          <t>Cabina sensoriale</t>
        </is>
      </c>
      <c r="I51" s="73" t="n">
        <v>32.4</v>
      </c>
      <c r="J51" s="73" t="n">
        <v>648</v>
      </c>
      <c r="K51" s="73" t="n"/>
      <c r="L51" s="73" t="n"/>
      <c r="M51" s="73" t="n"/>
      <c r="N51" s="73" t="inlineStr">
        <is>
          <t>20-NOV-06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637105</v>
      </c>
      <c r="C52" s="73" t="n">
        <v>38</v>
      </c>
      <c r="D52" s="73" t="inlineStr">
        <is>
          <t>Inventario Cat. 3</t>
        </is>
      </c>
      <c r="E52" s="73" t="inlineStr">
        <is>
          <t>BAAAAAGAEA</t>
        </is>
      </c>
      <c r="F52" s="73" t="n"/>
      <c r="G52" s="73">
        <f>IF(F52="","",VLOOKUP(F52,Codici!$A$2:$B$38,2,FALSE()))</f>
        <v/>
      </c>
      <c r="H52" s="73" t="inlineStr">
        <is>
          <t>Piastra riscaldante</t>
        </is>
      </c>
      <c r="I52" s="73" t="n">
        <v>27.34</v>
      </c>
      <c r="J52" s="73" t="n">
        <v>547.5599999999999</v>
      </c>
      <c r="K52" s="73" t="n"/>
      <c r="L52" s="73" t="n"/>
      <c r="M52" s="73" t="n"/>
      <c r="N52" s="73" t="inlineStr">
        <is>
          <t>20-NOV-06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637015</v>
      </c>
      <c r="C53" s="73" t="n">
        <v>39</v>
      </c>
      <c r="D53" s="73" t="inlineStr">
        <is>
          <t>Inventario Cat. 3</t>
        </is>
      </c>
      <c r="E53" s="73" t="inlineStr">
        <is>
          <t>BAAAAAGAEA</t>
        </is>
      </c>
      <c r="F53" s="73" t="n"/>
      <c r="G53" s="73">
        <f>IF(F53="","",VLOOKUP(F53,Codici!$A$2:$B$38,2,FALSE()))</f>
        <v/>
      </c>
      <c r="H53" s="73" t="inlineStr">
        <is>
          <t>Piastra riscaldante</t>
        </is>
      </c>
      <c r="I53" s="73" t="n">
        <v>27.34</v>
      </c>
      <c r="J53" s="73" t="n">
        <v>547.5599999999999</v>
      </c>
      <c r="K53" s="73" t="n"/>
      <c r="L53" s="73" t="n"/>
      <c r="M53" s="73" t="n"/>
      <c r="N53" s="73" t="inlineStr">
        <is>
          <t>20-NOV-06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637171</v>
      </c>
      <c r="C54" s="73" t="n">
        <v>40</v>
      </c>
      <c r="D54" s="73" t="inlineStr">
        <is>
          <t>Inventario Cat. 3</t>
        </is>
      </c>
      <c r="E54" s="73" t="inlineStr">
        <is>
          <t>BAAAAAGAEA</t>
        </is>
      </c>
      <c r="F54" s="73" t="n"/>
      <c r="G54" s="73">
        <f>IF(F54="","",VLOOKUP(F54,Codici!$A$2:$B$38,2,FALSE()))</f>
        <v/>
      </c>
      <c r="H54" s="73" t="inlineStr">
        <is>
          <t>Piastra riscaldante</t>
        </is>
      </c>
      <c r="I54" s="73" t="n">
        <v>27.34</v>
      </c>
      <c r="J54" s="73" t="n">
        <v>547.5599999999999</v>
      </c>
      <c r="K54" s="73" t="n"/>
      <c r="L54" s="73" t="n"/>
      <c r="M54" s="73" t="n"/>
      <c r="N54" s="73" t="inlineStr">
        <is>
          <t>20-NOV-06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637172</v>
      </c>
      <c r="C55" s="73" t="n">
        <v>41</v>
      </c>
      <c r="D55" s="73" t="inlineStr">
        <is>
          <t>Inventario Cat. 3</t>
        </is>
      </c>
      <c r="E55" s="73" t="inlineStr">
        <is>
          <t>BAAAAAGAEA</t>
        </is>
      </c>
      <c r="F55" s="73" t="n"/>
      <c r="G55" s="73">
        <f>IF(F55="","",VLOOKUP(F55,Codici!$A$2:$B$38,2,FALSE()))</f>
        <v/>
      </c>
      <c r="H55" s="73" t="inlineStr">
        <is>
          <t>Piastra riscaldante</t>
        </is>
      </c>
      <c r="I55" s="73" t="n">
        <v>27.34</v>
      </c>
      <c r="J55" s="73" t="n">
        <v>547.5599999999999</v>
      </c>
      <c r="K55" s="73" t="n"/>
      <c r="L55" s="73" t="n"/>
      <c r="M55" s="73" t="n"/>
      <c r="N55" s="73" t="inlineStr">
        <is>
          <t>20-NOV-06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637016</v>
      </c>
      <c r="C56" s="73" t="n">
        <v>42</v>
      </c>
      <c r="D56" s="73" t="inlineStr">
        <is>
          <t>Inventario Cat. 3</t>
        </is>
      </c>
      <c r="E56" s="73" t="inlineStr">
        <is>
          <t>BAAAAAGAEA</t>
        </is>
      </c>
      <c r="F56" s="73" t="n"/>
      <c r="G56" s="73">
        <f>IF(F56="","",VLOOKUP(F56,Codici!$A$2:$B$38,2,FALSE()))</f>
        <v/>
      </c>
      <c r="H56" s="73" t="inlineStr">
        <is>
          <t>Piastra riscaldante</t>
        </is>
      </c>
      <c r="I56" s="73" t="n">
        <v>27.34</v>
      </c>
      <c r="J56" s="73" t="n">
        <v>547.5599999999999</v>
      </c>
      <c r="K56" s="73" t="n"/>
      <c r="L56" s="73" t="n"/>
      <c r="M56" s="73" t="n"/>
      <c r="N56" s="73" t="inlineStr">
        <is>
          <t>20-NOV-06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637106</v>
      </c>
      <c r="C57" s="73" t="n">
        <v>43</v>
      </c>
      <c r="D57" s="73" t="inlineStr">
        <is>
          <t>Inventario Cat. 3</t>
        </is>
      </c>
      <c r="E57" s="73" t="inlineStr">
        <is>
          <t>BAAAAAGAEA</t>
        </is>
      </c>
      <c r="F57" s="73" t="n"/>
      <c r="G57" s="73">
        <f>IF(F57="","",VLOOKUP(F57,Codici!$A$2:$B$38,2,FALSE()))</f>
        <v/>
      </c>
      <c r="H57" s="73" t="inlineStr">
        <is>
          <t>Piastra riscaldante</t>
        </is>
      </c>
      <c r="I57" s="73" t="n">
        <v>27.34</v>
      </c>
      <c r="J57" s="73" t="n">
        <v>547.5599999999999</v>
      </c>
      <c r="K57" s="73" t="n"/>
      <c r="L57" s="73" t="n"/>
      <c r="M57" s="73" t="n"/>
      <c r="N57" s="73" t="inlineStr">
        <is>
          <t>20-NOV-06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637433</v>
      </c>
      <c r="C58" s="73" t="n">
        <v>44</v>
      </c>
      <c r="D58" s="73" t="inlineStr">
        <is>
          <t>Inventario Cat. 3</t>
        </is>
      </c>
      <c r="E58" s="73" t="inlineStr">
        <is>
          <t>BAAAAAGAEA</t>
        </is>
      </c>
      <c r="F58" s="73" t="n"/>
      <c r="G58" s="73">
        <f>IF(F58="","",VLOOKUP(F58,Codici!$A$2:$B$38,2,FALSE()))</f>
        <v/>
      </c>
      <c r="H58" s="73" t="inlineStr">
        <is>
          <t>Piastra riscaldante</t>
        </is>
      </c>
      <c r="I58" s="73" t="n">
        <v>27.34</v>
      </c>
      <c r="J58" s="73" t="n">
        <v>547.5599999999999</v>
      </c>
      <c r="K58" s="73" t="n"/>
      <c r="L58" s="73" t="n"/>
      <c r="M58" s="73" t="n"/>
      <c r="N58" s="73" t="inlineStr">
        <is>
          <t>20-NOV-06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637017</v>
      </c>
      <c r="C59" s="73" t="n">
        <v>45</v>
      </c>
      <c r="D59" s="73" t="inlineStr">
        <is>
          <t>Inventario Cat. 3</t>
        </is>
      </c>
      <c r="E59" s="73" t="inlineStr">
        <is>
          <t>BAAAAAGAEA</t>
        </is>
      </c>
      <c r="F59" s="73" t="n"/>
      <c r="G59" s="73">
        <f>IF(F59="","",VLOOKUP(F59,Codici!$A$2:$B$38,2,FALSE()))</f>
        <v/>
      </c>
      <c r="H59" s="73" t="inlineStr">
        <is>
          <t>Piastra riscaldante</t>
        </is>
      </c>
      <c r="I59" s="73" t="n">
        <v>27.34</v>
      </c>
      <c r="J59" s="73" t="n">
        <v>547.5599999999999</v>
      </c>
      <c r="K59" s="73" t="n"/>
      <c r="L59" s="73" t="n"/>
      <c r="M59" s="73" t="n"/>
      <c r="N59" s="73" t="inlineStr">
        <is>
          <t>20-NOV-06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637107</v>
      </c>
      <c r="C60" s="73" t="n">
        <v>46</v>
      </c>
      <c r="D60" s="73" t="inlineStr">
        <is>
          <t>Inventario Cat. 3</t>
        </is>
      </c>
      <c r="E60" s="73" t="inlineStr">
        <is>
          <t>BAAAAAGAEA</t>
        </is>
      </c>
      <c r="F60" s="73" t="n"/>
      <c r="G60" s="73">
        <f>IF(F60="","",VLOOKUP(F60,Codici!$A$2:$B$38,2,FALSE()))</f>
        <v/>
      </c>
      <c r="H60" s="73" t="inlineStr">
        <is>
          <t>Piastra riscaldante</t>
        </is>
      </c>
      <c r="I60" s="73" t="n">
        <v>27.34</v>
      </c>
      <c r="J60" s="73" t="n">
        <v>547.5599999999999</v>
      </c>
      <c r="K60" s="73" t="n"/>
      <c r="L60" s="73" t="n"/>
      <c r="M60" s="73" t="n"/>
      <c r="N60" s="73" t="inlineStr">
        <is>
          <t>20-NOV-06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637018</v>
      </c>
      <c r="C61" s="73" t="n">
        <v>47</v>
      </c>
      <c r="D61" s="73" t="inlineStr">
        <is>
          <t>Inventario Cat. 3</t>
        </is>
      </c>
      <c r="E61" s="73" t="inlineStr">
        <is>
          <t>BAAAAAGAEA</t>
        </is>
      </c>
      <c r="F61" s="73" t="n"/>
      <c r="G61" s="73">
        <f>IF(F61="","",VLOOKUP(F61,Codici!$A$2:$B$38,2,FALSE()))</f>
        <v/>
      </c>
      <c r="H61" s="73" t="inlineStr">
        <is>
          <t>Piastra riscaldante</t>
        </is>
      </c>
      <c r="I61" s="73" t="n">
        <v>27.34</v>
      </c>
      <c r="J61" s="73" t="n">
        <v>547.5599999999999</v>
      </c>
      <c r="K61" s="73" t="n"/>
      <c r="L61" s="73" t="n"/>
      <c r="M61" s="73" t="n"/>
      <c r="N61" s="73" t="inlineStr">
        <is>
          <t>20-NOV-06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637173</v>
      </c>
      <c r="C62" s="73" t="n">
        <v>48</v>
      </c>
      <c r="D62" s="73" t="inlineStr">
        <is>
          <t>Inventario Cat. 3</t>
        </is>
      </c>
      <c r="E62" s="73" t="inlineStr">
        <is>
          <t>BAAAAAGAEA</t>
        </is>
      </c>
      <c r="F62" s="73" t="n"/>
      <c r="G62" s="73">
        <f>IF(F62="","",VLOOKUP(F62,Codici!$A$2:$B$38,2,FALSE()))</f>
        <v/>
      </c>
      <c r="H62" s="73" t="inlineStr">
        <is>
          <t>Cabina sensoriale</t>
        </is>
      </c>
      <c r="I62" s="73" t="n">
        <v>32.4</v>
      </c>
      <c r="J62" s="73" t="n">
        <v>648</v>
      </c>
      <c r="K62" s="73" t="n"/>
      <c r="L62" s="73" t="n"/>
      <c r="M62" s="73" t="n"/>
      <c r="N62" s="73" t="inlineStr">
        <is>
          <t>20-NOV-06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637020</v>
      </c>
      <c r="C63" s="73" t="n">
        <v>49</v>
      </c>
      <c r="D63" s="73" t="inlineStr">
        <is>
          <t>Inventario Cat. 3</t>
        </is>
      </c>
      <c r="E63" s="73" t="inlineStr">
        <is>
          <t>BAAAAAGAEA</t>
        </is>
      </c>
      <c r="F63" s="73" t="n"/>
      <c r="G63" s="73">
        <f>IF(F63="","",VLOOKUP(F63,Codici!$A$2:$B$38,2,FALSE()))</f>
        <v/>
      </c>
      <c r="H63" s="73" t="inlineStr">
        <is>
          <t>Cabina sensoriale</t>
        </is>
      </c>
      <c r="I63" s="73" t="n">
        <v>32.4</v>
      </c>
      <c r="J63" s="73" t="n">
        <v>648</v>
      </c>
      <c r="K63" s="73" t="n"/>
      <c r="L63" s="73" t="n"/>
      <c r="M63" s="73" t="n"/>
      <c r="N63" s="73" t="inlineStr">
        <is>
          <t>20-NOV-06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637174</v>
      </c>
      <c r="C64" s="73" t="n">
        <v>50</v>
      </c>
      <c r="D64" s="73" t="inlineStr">
        <is>
          <t>Inventario Cat. 3</t>
        </is>
      </c>
      <c r="E64" s="73" t="inlineStr">
        <is>
          <t>BAAAAAGAEA</t>
        </is>
      </c>
      <c r="F64" s="73" t="n"/>
      <c r="G64" s="73">
        <f>IF(F64="","",VLOOKUP(F64,Codici!$A$2:$B$38,2,FALSE()))</f>
        <v/>
      </c>
      <c r="H64" s="73" t="inlineStr">
        <is>
          <t>Piastra riscaldante</t>
        </is>
      </c>
      <c r="I64" s="73" t="n">
        <v>27.34</v>
      </c>
      <c r="J64" s="73" t="n">
        <v>547.5599999999999</v>
      </c>
      <c r="K64" s="73" t="n"/>
      <c r="L64" s="73" t="n"/>
      <c r="M64" s="73" t="n"/>
      <c r="N64" s="73" t="inlineStr">
        <is>
          <t>20-NOV-06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637175</v>
      </c>
      <c r="C65" s="73" t="n">
        <v>51</v>
      </c>
      <c r="D65" s="73" t="inlineStr">
        <is>
          <t>Inventario Cat. 3</t>
        </is>
      </c>
      <c r="E65" s="73" t="inlineStr">
        <is>
          <t>BAAAAAGAEA</t>
        </is>
      </c>
      <c r="F65" s="73" t="n"/>
      <c r="G65" s="73">
        <f>IF(F65="","",VLOOKUP(F65,Codici!$A$2:$B$38,2,FALSE()))</f>
        <v/>
      </c>
      <c r="H65" s="73" t="inlineStr">
        <is>
          <t>Piastra riscaldante</t>
        </is>
      </c>
      <c r="I65" s="73" t="n">
        <v>27.34</v>
      </c>
      <c r="J65" s="73" t="n">
        <v>547.5599999999999</v>
      </c>
      <c r="K65" s="73" t="n"/>
      <c r="L65" s="73" t="n"/>
      <c r="M65" s="73" t="n"/>
      <c r="N65" s="73" t="inlineStr">
        <is>
          <t>20-NOV-06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1031765</v>
      </c>
      <c r="C66" s="73" t="n">
        <v>38</v>
      </c>
      <c r="D66" s="73" t="inlineStr">
        <is>
          <t>Inventario Cat. 5</t>
        </is>
      </c>
      <c r="E66" s="73" t="inlineStr">
        <is>
          <t>BAAAAAGAFA</t>
        </is>
      </c>
      <c r="F66" s="73" t="n"/>
      <c r="G66" s="73">
        <f>IF(F66="","",VLOOKUP(F66,Codici!$A$2:$B$38,2,FALSE()))</f>
        <v/>
      </c>
      <c r="H66" s="73" t="inlineStr">
        <is>
          <t>minicaseificio</t>
        </is>
      </c>
      <c r="I66" s="73" t="n">
        <v>2228.62</v>
      </c>
      <c r="J66" s="73" t="n">
        <v>22286.15</v>
      </c>
      <c r="K66" s="73" t="n"/>
      <c r="L66" s="73" t="n"/>
      <c r="M66" s="73" t="n"/>
      <c r="N66" s="73" t="inlineStr">
        <is>
          <t>31-OTT-00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771531</v>
      </c>
      <c r="C67" s="73" t="n">
        <v>6</v>
      </c>
      <c r="D67" s="73" t="inlineStr">
        <is>
          <t>Inventario Cat. 6</t>
        </is>
      </c>
      <c r="E67" s="73" t="inlineStr">
        <is>
          <t>BAZZZZZZZF</t>
        </is>
      </c>
      <c r="F67" s="73" t="n"/>
      <c r="G67" s="73">
        <f>IF(F67="","",VLOOKUP(F67,Codici!$A$2:$B$38,2,FALSE()))</f>
        <v/>
      </c>
      <c r="H67" s="73" t="inlineStr">
        <is>
          <t>Fiat Panda 4x4</t>
        </is>
      </c>
      <c r="I67" s="73" t="n">
        <v>0.02</v>
      </c>
      <c r="J67" s="73" t="n">
        <v>11583.43</v>
      </c>
      <c r="K67" s="73" t="n"/>
      <c r="L67" s="73" t="n"/>
      <c r="M67" s="73" t="n"/>
      <c r="N67" s="73" t="inlineStr">
        <is>
          <t>12-DIC-05</t>
        </is>
      </c>
      <c r="O67" s="73" t="n"/>
      <c r="P67" s="73" t="n"/>
      <c r="Q67" s="73" t="n"/>
      <c r="R67" s="73" t="n"/>
      <c r="S67" s="73" t="n"/>
    </row>
    <row r="68">
      <c r="A68" s="73" t="n"/>
      <c r="B68" s="73" t="n"/>
      <c r="C68" s="73" t="n"/>
      <c r="D68" s="73" t="n"/>
      <c r="E68" s="73" t="n"/>
      <c r="F68" s="73" t="n"/>
      <c r="G68" s="73" t="n"/>
      <c r="H68" s="73" t="inlineStr">
        <is>
          <t>TOTALI</t>
        </is>
      </c>
      <c r="I68" s="73">
        <f>SUM(I22:I67)</f>
        <v/>
      </c>
      <c r="J68" s="73">
        <f>SUM(J22:J67)</f>
        <v/>
      </c>
      <c r="K68" s="73" t="n"/>
      <c r="L68" s="73" t="n"/>
      <c r="M68" s="73" t="n"/>
      <c r="N68" s="73" t="n"/>
      <c r="O68" s="73" t="n"/>
      <c r="P68" s="73" t="n"/>
      <c r="Q68" s="73" t="n"/>
      <c r="R68" s="73" t="n"/>
      <c r="S6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6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2025-04-28T09:48:28Z</dcterms:modified>
  <cp:lastModifiedBy>Costantino_Emmanuele</cp:lastModifiedBy>
  <cp:revision>4</cp:revision>
</cp:coreProperties>
</file>