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82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0101001300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speciale Autorità di Certificazione dei Programmi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1156170</v>
      </c>
      <c r="C22" s="73" t="n">
        <v>1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HP 255 G8 - 15.6"    S/N  CND1459YW5</t>
        </is>
      </c>
      <c r="I22" s="73" t="n">
        <v>341.1</v>
      </c>
      <c r="J22" s="73" t="n">
        <v>852.78</v>
      </c>
      <c r="K22" s="73" t="n"/>
      <c r="L22" s="73" t="n"/>
      <c r="M22" s="73" t="n"/>
      <c r="N22" s="73" t="inlineStr">
        <is>
          <t>17-MAR-22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1156184</v>
      </c>
      <c r="C23" s="73" t="n">
        <v>2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HP 255 G8 - 15.6"    S/N  CND1459YWN</t>
        </is>
      </c>
      <c r="I23" s="73" t="n">
        <v>341.1</v>
      </c>
      <c r="J23" s="73" t="n">
        <v>852.78</v>
      </c>
      <c r="K23" s="73" t="n"/>
      <c r="L23" s="73" t="n"/>
      <c r="M23" s="73" t="n"/>
      <c r="N23" s="73" t="inlineStr">
        <is>
          <t>17-MAR-22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608362</v>
      </c>
      <c r="C24" s="73" t="n">
        <v>3</v>
      </c>
      <c r="D24" s="73" t="inlineStr">
        <is>
          <t>Inventario Cat. 1</t>
        </is>
      </c>
      <c r="E24" s="73" t="inlineStr">
        <is>
          <t>BAAAAAHAAA</t>
        </is>
      </c>
      <c r="F24" s="73" t="n"/>
      <c r="G24" s="73">
        <f>IF(F24="","",VLOOKUP(F24,Codici!$A$2:$B$38,2,FALSE()))</f>
        <v/>
      </c>
      <c r="H24" s="73" t="inlineStr">
        <is>
          <t>Tavolo riunione serie Gothe</t>
        </is>
      </c>
      <c r="I24" s="73" t="n">
        <v>66.09</v>
      </c>
      <c r="J24" s="73" t="n">
        <v>660.85</v>
      </c>
      <c r="K24" s="73" t="n"/>
      <c r="L24" s="73" t="n"/>
      <c r="M24" s="73" t="n"/>
      <c r="N24" s="73" t="inlineStr">
        <is>
          <t>31-DIC-97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607085</v>
      </c>
      <c r="C25" s="73" t="n">
        <v>4</v>
      </c>
      <c r="D25" s="73" t="inlineStr">
        <is>
          <t>Inventario Cat. 1</t>
        </is>
      </c>
      <c r="E25" s="73" t="inlineStr">
        <is>
          <t>BAAAAAHAAA</t>
        </is>
      </c>
      <c r="F25" s="73" t="n"/>
      <c r="G25" s="73">
        <f>IF(F25="","",VLOOKUP(F25,Codici!$A$2:$B$38,2,FALSE()))</f>
        <v/>
      </c>
      <c r="H25" s="73" t="inlineStr">
        <is>
          <t>Lampada a sospensione</t>
        </is>
      </c>
      <c r="I25" s="73" t="n">
        <v>14.34</v>
      </c>
      <c r="J25" s="73" t="n">
        <v>143.33</v>
      </c>
      <c r="K25" s="73" t="n"/>
      <c r="L25" s="73" t="n"/>
      <c r="M25" s="73" t="n"/>
      <c r="N25" s="73" t="inlineStr">
        <is>
          <t>31-DIC-97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607761</v>
      </c>
      <c r="C26" s="73" t="n">
        <v>5</v>
      </c>
      <c r="D26" s="73" t="inlineStr">
        <is>
          <t>Inventario Cat. 1</t>
        </is>
      </c>
      <c r="E26" s="73" t="inlineStr">
        <is>
          <t>BAAAAAHAAA</t>
        </is>
      </c>
      <c r="F26" s="73" t="n"/>
      <c r="G26" s="73">
        <f>IF(F26="","",VLOOKUP(F26,Codici!$A$2:$B$38,2,FALSE()))</f>
        <v/>
      </c>
      <c r="H26" s="73" t="inlineStr">
        <is>
          <t>Lampada a sospensione</t>
        </is>
      </c>
      <c r="I26" s="73" t="n">
        <v>14.34</v>
      </c>
      <c r="J26" s="73" t="n">
        <v>143.33</v>
      </c>
      <c r="K26" s="73" t="n"/>
      <c r="L26" s="73" t="n"/>
      <c r="M26" s="73" t="n"/>
      <c r="N26" s="73" t="inlineStr">
        <is>
          <t>31-DIC-97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606425</v>
      </c>
      <c r="C27" s="73" t="n">
        <v>6</v>
      </c>
      <c r="D27" s="73" t="inlineStr">
        <is>
          <t>Inventario Cat. 1</t>
        </is>
      </c>
      <c r="E27" s="73" t="inlineStr">
        <is>
          <t>BAAAAAHAAA</t>
        </is>
      </c>
      <c r="F27" s="73" t="n"/>
      <c r="G27" s="73">
        <f>IF(F27="","",VLOOKUP(F27,Codici!$A$2:$B$38,2,FALSE()))</f>
        <v/>
      </c>
      <c r="H27" s="73" t="inlineStr">
        <is>
          <t>Libreria 8 ante legno e cristallo</t>
        </is>
      </c>
      <c r="I27" s="73" t="n">
        <v>0</v>
      </c>
      <c r="J27" s="73" t="n">
        <v>3407.4</v>
      </c>
      <c r="K27" s="73" t="n"/>
      <c r="L27" s="73" t="n"/>
      <c r="M27" s="73" t="n"/>
      <c r="N27" s="73" t="inlineStr">
        <is>
          <t>22-NOV-04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603690</v>
      </c>
      <c r="C28" s="73" t="n">
        <v>7</v>
      </c>
      <c r="D28" s="73" t="inlineStr">
        <is>
          <t>Inventario Cat. 1</t>
        </is>
      </c>
      <c r="E28" s="73" t="inlineStr">
        <is>
          <t>BAAAAAHAAA</t>
        </is>
      </c>
      <c r="F28" s="73" t="n"/>
      <c r="G28" s="73">
        <f>IF(F28="","",VLOOKUP(F28,Codici!$A$2:$B$38,2,FALSE()))</f>
        <v/>
      </c>
      <c r="H28" s="73" t="inlineStr">
        <is>
          <t>Piantana Alogena</t>
        </is>
      </c>
      <c r="I28" s="73" t="n">
        <v>32.84</v>
      </c>
      <c r="J28" s="73" t="n">
        <v>328.37</v>
      </c>
      <c r="K28" s="73" t="n"/>
      <c r="L28" s="73" t="n"/>
      <c r="M28" s="73" t="n"/>
      <c r="N28" s="73" t="inlineStr">
        <is>
          <t>31-DIC-97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607089</v>
      </c>
      <c r="C29" s="73" t="n">
        <v>8</v>
      </c>
      <c r="D29" s="73" t="inlineStr">
        <is>
          <t>Inventario Cat. 1</t>
        </is>
      </c>
      <c r="E29" s="73" t="inlineStr">
        <is>
          <t>BAAAAAHAAA</t>
        </is>
      </c>
      <c r="F29" s="73" t="n"/>
      <c r="G29" s="73">
        <f>IF(F29="","",VLOOKUP(F29,Codici!$A$2:$B$38,2,FALSE()))</f>
        <v/>
      </c>
      <c r="H29" s="73" t="inlineStr">
        <is>
          <t>Lampada a sospensione</t>
        </is>
      </c>
      <c r="I29" s="73" t="n">
        <v>18.27</v>
      </c>
      <c r="J29" s="73" t="n">
        <v>182.69</v>
      </c>
      <c r="K29" s="73" t="n"/>
      <c r="L29" s="73" t="n"/>
      <c r="M29" s="73" t="n"/>
      <c r="N29" s="73" t="inlineStr">
        <is>
          <t>31-DIC-97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604331</v>
      </c>
      <c r="C30" s="73" t="n">
        <v>9</v>
      </c>
      <c r="D30" s="73" t="inlineStr">
        <is>
          <t>Inventario Cat. 1</t>
        </is>
      </c>
      <c r="E30" s="73" t="inlineStr">
        <is>
          <t>BAAAAAHAAA</t>
        </is>
      </c>
      <c r="F30" s="73" t="n"/>
      <c r="G30" s="73">
        <f>IF(F30="","",VLOOKUP(F30,Codici!$A$2:$B$38,2,FALSE()))</f>
        <v/>
      </c>
      <c r="H30" s="73" t="inlineStr">
        <is>
          <t>Lampada da terra alogena</t>
        </is>
      </c>
      <c r="I30" s="73" t="n">
        <v>0</v>
      </c>
      <c r="J30" s="73" t="n">
        <v>804.6</v>
      </c>
      <c r="K30" s="73" t="n"/>
      <c r="L30" s="73" t="n"/>
      <c r="M30" s="73" t="n"/>
      <c r="N30" s="73" t="inlineStr">
        <is>
          <t>22-NOV-04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607762</v>
      </c>
      <c r="C31" s="73" t="n">
        <v>10</v>
      </c>
      <c r="D31" s="73" t="inlineStr">
        <is>
          <t>Inventario Cat. 1</t>
        </is>
      </c>
      <c r="E31" s="73" t="inlineStr">
        <is>
          <t>BAAAAAHAAA</t>
        </is>
      </c>
      <c r="F31" s="73" t="n"/>
      <c r="G31" s="73">
        <f>IF(F31="","",VLOOKUP(F31,Codici!$A$2:$B$38,2,FALSE()))</f>
        <v/>
      </c>
      <c r="H31" s="73" t="inlineStr">
        <is>
          <t>Mobile Dattilo</t>
        </is>
      </c>
      <c r="I31" s="73" t="n">
        <v>0</v>
      </c>
      <c r="J31" s="73" t="n">
        <v>1846.8</v>
      </c>
      <c r="K31" s="73" t="n"/>
      <c r="L31" s="73" t="n"/>
      <c r="M31" s="73" t="n"/>
      <c r="N31" s="73" t="inlineStr">
        <is>
          <t>22-NOV-04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604330</v>
      </c>
      <c r="C32" s="73" t="n">
        <v>11</v>
      </c>
      <c r="D32" s="73" t="inlineStr">
        <is>
          <t>Inventario Cat. 1</t>
        </is>
      </c>
      <c r="E32" s="73" t="inlineStr">
        <is>
          <t>BAAAAAHAAA</t>
        </is>
      </c>
      <c r="F32" s="73" t="n"/>
      <c r="G32" s="73">
        <f>IF(F32="","",VLOOKUP(F32,Codici!$A$2:$B$38,2,FALSE()))</f>
        <v/>
      </c>
      <c r="H32" s="73" t="inlineStr">
        <is>
          <t>Mobile di servizio a 4 ante</t>
        </is>
      </c>
      <c r="I32" s="73" t="n">
        <v>0</v>
      </c>
      <c r="J32" s="73" t="n">
        <v>1830.6</v>
      </c>
      <c r="K32" s="73" t="n"/>
      <c r="L32" s="73" t="n"/>
      <c r="M32" s="73" t="n"/>
      <c r="N32" s="73" t="inlineStr">
        <is>
          <t>22-NOV-04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607087</v>
      </c>
      <c r="C33" s="73" t="n">
        <v>12</v>
      </c>
      <c r="D33" s="73" t="inlineStr">
        <is>
          <t>Inventario Cat. 1</t>
        </is>
      </c>
      <c r="E33" s="73" t="inlineStr">
        <is>
          <t>BAAAAAHAAA</t>
        </is>
      </c>
      <c r="F33" s="73" t="n"/>
      <c r="G33" s="73">
        <f>IF(F33="","",VLOOKUP(F33,Codici!$A$2:$B$38,2,FALSE()))</f>
        <v/>
      </c>
      <c r="H33" s="73" t="inlineStr">
        <is>
          <t>Mobile di servizio a 4 ante</t>
        </is>
      </c>
      <c r="I33" s="73" t="n">
        <v>0</v>
      </c>
      <c r="J33" s="73" t="n">
        <v>1830.6</v>
      </c>
      <c r="K33" s="73" t="n"/>
      <c r="L33" s="73" t="n"/>
      <c r="M33" s="73" t="n"/>
      <c r="N33" s="73" t="inlineStr">
        <is>
          <t>22-NOV-04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605695</v>
      </c>
      <c r="C34" s="73" t="n">
        <v>13</v>
      </c>
      <c r="D34" s="73" t="inlineStr">
        <is>
          <t>Inventario Cat. 1</t>
        </is>
      </c>
      <c r="E34" s="73" t="inlineStr">
        <is>
          <t>BAAAAAHAAA</t>
        </is>
      </c>
      <c r="F34" s="73" t="n"/>
      <c r="G34" s="73">
        <f>IF(F34="","",VLOOKUP(F34,Codici!$A$2:$B$38,2,FALSE()))</f>
        <v/>
      </c>
      <c r="H34" s="73" t="inlineStr">
        <is>
          <t>Mobile in legno due ante con Frigobar</t>
        </is>
      </c>
      <c r="I34" s="73" t="n">
        <v>0.03</v>
      </c>
      <c r="J34" s="73" t="n">
        <v>3556.44</v>
      </c>
      <c r="K34" s="73" t="n"/>
      <c r="L34" s="73" t="n"/>
      <c r="M34" s="73" t="n"/>
      <c r="N34" s="73" t="inlineStr">
        <is>
          <t>22-NOV-04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604329</v>
      </c>
      <c r="C35" s="73" t="n">
        <v>14</v>
      </c>
      <c r="D35" s="73" t="inlineStr">
        <is>
          <t>Inventario Cat. 1</t>
        </is>
      </c>
      <c r="E35" s="73" t="inlineStr">
        <is>
          <t>BAAAAAHAAA</t>
        </is>
      </c>
      <c r="F35" s="73" t="n"/>
      <c r="G35" s="73">
        <f>IF(F35="","",VLOOKUP(F35,Codici!$A$2:$B$38,2,FALSE()))</f>
        <v/>
      </c>
      <c r="H35" s="73" t="inlineStr">
        <is>
          <t>Scrivania Presidenziale</t>
        </is>
      </c>
      <c r="I35" s="73" t="n">
        <v>0.01</v>
      </c>
      <c r="J35" s="73" t="n">
        <v>3741.12</v>
      </c>
      <c r="K35" s="73" t="n"/>
      <c r="L35" s="73" t="n"/>
      <c r="M35" s="73" t="n"/>
      <c r="N35" s="73" t="inlineStr">
        <is>
          <t>22-NOV-04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605025</v>
      </c>
      <c r="C36" s="73" t="n">
        <v>15</v>
      </c>
      <c r="D36" s="73" t="inlineStr">
        <is>
          <t>Inventario Cat. 1</t>
        </is>
      </c>
      <c r="E36" s="73" t="inlineStr">
        <is>
          <t>BAAAAAHAAA</t>
        </is>
      </c>
      <c r="F36" s="73" t="n"/>
      <c r="G36" s="73">
        <f>IF(F36="","",VLOOKUP(F36,Codici!$A$2:$B$38,2,FALSE()))</f>
        <v/>
      </c>
      <c r="H36" s="73" t="inlineStr">
        <is>
          <t>Poltrona Direzionale</t>
        </is>
      </c>
      <c r="I36" s="73" t="n">
        <v>0.01</v>
      </c>
      <c r="J36" s="73" t="n">
        <v>1807.92</v>
      </c>
      <c r="K36" s="73" t="n"/>
      <c r="L36" s="73" t="n"/>
      <c r="M36" s="73" t="n"/>
      <c r="N36" s="73" t="inlineStr">
        <is>
          <t>22-NOV-04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604332</v>
      </c>
      <c r="C37" s="73" t="n">
        <v>16</v>
      </c>
      <c r="D37" s="73" t="inlineStr">
        <is>
          <t>Inventario Cat. 1</t>
        </is>
      </c>
      <c r="E37" s="73" t="inlineStr">
        <is>
          <t>BAAAAAHAAA</t>
        </is>
      </c>
      <c r="F37" s="73" t="n"/>
      <c r="G37" s="73">
        <f>IF(F37="","",VLOOKUP(F37,Codici!$A$2:$B$38,2,FALSE()))</f>
        <v/>
      </c>
      <c r="H37" s="73" t="inlineStr">
        <is>
          <t>Divano due posti</t>
        </is>
      </c>
      <c r="I37" s="73" t="n">
        <v>0</v>
      </c>
      <c r="J37" s="73" t="n">
        <v>1144.8</v>
      </c>
      <c r="K37" s="73" t="n"/>
      <c r="L37" s="73" t="n"/>
      <c r="M37" s="73" t="n"/>
      <c r="N37" s="73" t="inlineStr">
        <is>
          <t>22-NOV-04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608374</v>
      </c>
      <c r="C38" s="73" t="n">
        <v>17</v>
      </c>
      <c r="D38" s="73" t="inlineStr">
        <is>
          <t>Inventario Cat. 1</t>
        </is>
      </c>
      <c r="E38" s="73" t="inlineStr">
        <is>
          <t>BAAAAAHAAA</t>
        </is>
      </c>
      <c r="F38" s="73" t="n"/>
      <c r="G38" s="73">
        <f>IF(F38="","",VLOOKUP(F38,Codici!$A$2:$B$38,2,FALSE()))</f>
        <v/>
      </c>
      <c r="H38" s="73" t="inlineStr">
        <is>
          <t>Piantana Alogena</t>
        </is>
      </c>
      <c r="I38" s="73" t="n">
        <v>32.84</v>
      </c>
      <c r="J38" s="73" t="n">
        <v>328.37</v>
      </c>
      <c r="K38" s="73" t="n"/>
      <c r="L38" s="73" t="n"/>
      <c r="M38" s="73" t="n"/>
      <c r="N38" s="73" t="inlineStr">
        <is>
          <t>31-DIC-97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607090</v>
      </c>
      <c r="C39" s="73" t="n">
        <v>18</v>
      </c>
      <c r="D39" s="73" t="inlineStr">
        <is>
          <t>Inventario Cat. 1</t>
        </is>
      </c>
      <c r="E39" s="73" t="inlineStr">
        <is>
          <t>BAAAAAHAAA</t>
        </is>
      </c>
      <c r="F39" s="73" t="n"/>
      <c r="G39" s="73">
        <f>IF(F39="","",VLOOKUP(F39,Codici!$A$2:$B$38,2,FALSE()))</f>
        <v/>
      </c>
      <c r="H39" s="73" t="inlineStr">
        <is>
          <t>Tavolinetto</t>
        </is>
      </c>
      <c r="I39" s="73" t="n">
        <v>5.66</v>
      </c>
      <c r="J39" s="73" t="n">
        <v>56.6</v>
      </c>
      <c r="K39" s="73" t="n"/>
      <c r="L39" s="73" t="n"/>
      <c r="M39" s="73" t="n"/>
      <c r="N39" s="73" t="inlineStr">
        <is>
          <t>31-DIC-97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887165</v>
      </c>
      <c r="C40" s="73" t="n">
        <v>19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PC GATEWAY DT 50 W7 ultimate con tastiera e mouse</t>
        </is>
      </c>
      <c r="I40" s="73" t="n">
        <v>0</v>
      </c>
      <c r="J40" s="73" t="n">
        <v>627.95</v>
      </c>
      <c r="K40" s="73" t="n"/>
      <c r="L40" s="73" t="n"/>
      <c r="M40" s="73" t="n"/>
      <c r="N40" s="73" t="inlineStr">
        <is>
          <t>21-DIC-11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887225</v>
      </c>
      <c r="C41" s="73" t="n">
        <v>20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PC GATEWAY DT 50 W7 ultimate con tastiera e mouse</t>
        </is>
      </c>
      <c r="I41" s="73" t="n">
        <v>0</v>
      </c>
      <c r="J41" s="73" t="n">
        <v>627.95</v>
      </c>
      <c r="K41" s="73" t="n"/>
      <c r="L41" s="73" t="n"/>
      <c r="M41" s="73" t="n"/>
      <c r="N41" s="73" t="inlineStr">
        <is>
          <t>21-DIC-11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887227</v>
      </c>
      <c r="C42" s="73" t="n">
        <v>21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PC GATEWAY DT 50 W7 ultimate con tastiera e mouse</t>
        </is>
      </c>
      <c r="I42" s="73" t="n">
        <v>0</v>
      </c>
      <c r="J42" s="73" t="n">
        <v>627.95</v>
      </c>
      <c r="K42" s="73" t="n"/>
      <c r="L42" s="73" t="n"/>
      <c r="M42" s="73" t="n"/>
      <c r="N42" s="73" t="inlineStr">
        <is>
          <t>21-DIC-11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996441</v>
      </c>
      <c r="C43" s="73" t="n">
        <v>22</v>
      </c>
      <c r="D43" s="73" t="inlineStr">
        <is>
          <t>Inventario Cat. 1</t>
        </is>
      </c>
      <c r="E43" s="73" t="inlineStr">
        <is>
          <t>BAAAAAHAAA</t>
        </is>
      </c>
      <c r="F43" s="73" t="n"/>
      <c r="G43" s="73">
        <f>IF(F43="","",VLOOKUP(F43,Codici!$A$2:$B$38,2,FALSE()))</f>
        <v/>
      </c>
      <c r="H43" s="73" t="inlineStr">
        <is>
          <t>scrivania manageriale - struttura in alluminio, piano in cristallo, dim. cm.200x91x73h</t>
        </is>
      </c>
      <c r="I43" s="73" t="n">
        <v>0</v>
      </c>
      <c r="J43" s="73" t="n">
        <v>1162</v>
      </c>
      <c r="K43" s="73" t="n"/>
      <c r="L43" s="73" t="n"/>
      <c r="M43" s="73" t="n"/>
      <c r="N43" s="73" t="inlineStr">
        <is>
          <t>02-GEN-10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996443</v>
      </c>
      <c r="C44" s="73" t="n">
        <v>23</v>
      </c>
      <c r="D44" s="73" t="inlineStr">
        <is>
          <t>Inventario Cat. 1</t>
        </is>
      </c>
      <c r="E44" s="73" t="inlineStr">
        <is>
          <t>BAAAAAHAAA</t>
        </is>
      </c>
      <c r="F44" s="73" t="n"/>
      <c r="G44" s="73">
        <f>IF(F44="","",VLOOKUP(F44,Codici!$A$2:$B$38,2,FALSE()))</f>
        <v/>
      </c>
      <c r="H44" s="73" t="inlineStr">
        <is>
          <t>mobile di servizio con cassettiera e ruote - struttura in alluminio, top in cristallo</t>
        </is>
      </c>
      <c r="I44" s="73" t="n">
        <v>0</v>
      </c>
      <c r="J44" s="73" t="n">
        <v>920.65</v>
      </c>
      <c r="K44" s="73" t="n"/>
      <c r="L44" s="73" t="n"/>
      <c r="M44" s="73" t="n"/>
      <c r="N44" s="73" t="inlineStr">
        <is>
          <t>02-GEN-10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996445</v>
      </c>
      <c r="C45" s="73" t="n">
        <v>24</v>
      </c>
      <c r="D45" s="73" t="inlineStr">
        <is>
          <t>Inventario Cat. 1</t>
        </is>
      </c>
      <c r="E45" s="73" t="inlineStr">
        <is>
          <t>BAAAAAHAAA</t>
        </is>
      </c>
      <c r="F45" s="73" t="n"/>
      <c r="G45" s="73">
        <f>IF(F45="","",VLOOKUP(F45,Codici!$A$2:$B$38,2,FALSE()))</f>
        <v/>
      </c>
      <c r="H45" s="73" t="inlineStr">
        <is>
          <t>mobile libreria medio con ante in vetro dim.100x45x137h</t>
        </is>
      </c>
      <c r="I45" s="73" t="n">
        <v>0</v>
      </c>
      <c r="J45" s="73" t="n">
        <v>2097.25</v>
      </c>
      <c r="K45" s="73" t="n"/>
      <c r="L45" s="73" t="n"/>
      <c r="M45" s="73" t="n"/>
      <c r="N45" s="73" t="inlineStr">
        <is>
          <t>02-GEN-10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996447</v>
      </c>
      <c r="C46" s="73" t="n">
        <v>25</v>
      </c>
      <c r="D46" s="73" t="inlineStr">
        <is>
          <t>Inventario Cat. 1</t>
        </is>
      </c>
      <c r="E46" s="73" t="inlineStr">
        <is>
          <t>BAAAAAHAAA</t>
        </is>
      </c>
      <c r="F46" s="73" t="n"/>
      <c r="G46" s="73">
        <f>IF(F46="","",VLOOKUP(F46,Codici!$A$2:$B$38,2,FALSE()))</f>
        <v/>
      </c>
      <c r="H46" s="73" t="inlineStr">
        <is>
          <t>tavolo riunione, struttura in allumionio, piano in cristallo diam. cm.130 altezza cm.73</t>
        </is>
      </c>
      <c r="I46" s="73" t="n">
        <v>0.01</v>
      </c>
      <c r="J46" s="73" t="n">
        <v>871.01</v>
      </c>
      <c r="K46" s="73" t="n"/>
      <c r="L46" s="73" t="n"/>
      <c r="M46" s="73" t="n"/>
      <c r="N46" s="73" t="inlineStr">
        <is>
          <t>02-GEN-10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996449</v>
      </c>
      <c r="C47" s="73" t="n">
        <v>26</v>
      </c>
      <c r="D47" s="73" t="inlineStr">
        <is>
          <t>Inventario Cat. 1</t>
        </is>
      </c>
      <c r="E47" s="73" t="inlineStr">
        <is>
          <t>BAAAAAHAAA</t>
        </is>
      </c>
      <c r="F47" s="73" t="n"/>
      <c r="G47" s="73">
        <f>IF(F47="","",VLOOKUP(F47,Codici!$A$2:$B$38,2,FALSE()))</f>
        <v/>
      </c>
      <c r="H47" s="73" t="inlineStr">
        <is>
          <t>Divano due posti, rivestimento in pelle</t>
        </is>
      </c>
      <c r="I47" s="73" t="n">
        <v>0</v>
      </c>
      <c r="J47" s="73" t="n">
        <v>3105.59</v>
      </c>
      <c r="K47" s="73" t="n"/>
      <c r="L47" s="73" t="n"/>
      <c r="M47" s="73" t="n"/>
      <c r="N47" s="73" t="inlineStr">
        <is>
          <t>02-GEN-10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996451</v>
      </c>
      <c r="C48" s="73" t="n">
        <v>27</v>
      </c>
      <c r="D48" s="73" t="inlineStr">
        <is>
          <t>Inventario Cat. 1</t>
        </is>
      </c>
      <c r="E48" s="73" t="inlineStr">
        <is>
          <t>BAAAAAHAAA</t>
        </is>
      </c>
      <c r="F48" s="73" t="n"/>
      <c r="G48" s="73">
        <f>IF(F48="","",VLOOKUP(F48,Codici!$A$2:$B$38,2,FALSE()))</f>
        <v/>
      </c>
      <c r="H48" s="73" t="inlineStr">
        <is>
          <t>Divano - Poltrona un posto, rivestimento in pelle</t>
        </is>
      </c>
      <c r="I48" s="73" t="n">
        <v>0</v>
      </c>
      <c r="J48" s="73" t="n">
        <v>2329.19</v>
      </c>
      <c r="K48" s="73" t="n"/>
      <c r="L48" s="73" t="n"/>
      <c r="M48" s="73" t="n"/>
      <c r="N48" s="73" t="inlineStr">
        <is>
          <t>02-GEN-10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996457</v>
      </c>
      <c r="C49" s="73" t="n">
        <v>28</v>
      </c>
      <c r="D49" s="73" t="inlineStr">
        <is>
          <t>Inventario Cat. 1</t>
        </is>
      </c>
      <c r="E49" s="73" t="inlineStr">
        <is>
          <t>BAAAAAHAAA</t>
        </is>
      </c>
      <c r="F49" s="73" t="n"/>
      <c r="G49" s="73">
        <f>IF(F49="","",VLOOKUP(F49,Codici!$A$2:$B$38,2,FALSE()))</f>
        <v/>
      </c>
      <c r="H49" s="73" t="inlineStr">
        <is>
          <t>Poltrona manageriale in pelle, schienale alto con braccioli in acciaio cromato</t>
        </is>
      </c>
      <c r="I49" s="73" t="n">
        <v>0</v>
      </c>
      <c r="J49" s="73" t="n">
        <v>1040.35</v>
      </c>
      <c r="K49" s="73" t="n"/>
      <c r="L49" s="73" t="n"/>
      <c r="M49" s="73" t="n"/>
      <c r="N49" s="73" t="inlineStr">
        <is>
          <t>02-GEN-10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996464</v>
      </c>
      <c r="C50" s="73" t="n">
        <v>29</v>
      </c>
      <c r="D50" s="73" t="inlineStr">
        <is>
          <t>Inventario Cat. 1</t>
        </is>
      </c>
      <c r="E50" s="73" t="inlineStr">
        <is>
          <t>BAAAAAHAAA</t>
        </is>
      </c>
      <c r="F50" s="73" t="n"/>
      <c r="G50" s="73">
        <f>IF(F50="","",VLOOKUP(F50,Codici!$A$2:$B$38,2,FALSE()))</f>
        <v/>
      </c>
      <c r="H50" s="73" t="inlineStr">
        <is>
          <t>Poltrona visitatore in pelle, schienale basso con braccioli</t>
        </is>
      </c>
      <c r="I50" s="73" t="n">
        <v>0</v>
      </c>
      <c r="J50" s="73" t="n">
        <v>763.96</v>
      </c>
      <c r="K50" s="73" t="n"/>
      <c r="L50" s="73" t="n"/>
      <c r="M50" s="73" t="n"/>
      <c r="N50" s="73" t="inlineStr">
        <is>
          <t>02-GEN-10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996465</v>
      </c>
      <c r="C51" s="73" t="n">
        <v>30</v>
      </c>
      <c r="D51" s="73" t="inlineStr">
        <is>
          <t>Inventario Cat. 1</t>
        </is>
      </c>
      <c r="E51" s="73" t="inlineStr">
        <is>
          <t>BAAAAAHAAA</t>
        </is>
      </c>
      <c r="F51" s="73" t="n"/>
      <c r="G51" s="73">
        <f>IF(F51="","",VLOOKUP(F51,Codici!$A$2:$B$38,2,FALSE()))</f>
        <v/>
      </c>
      <c r="H51" s="73" t="inlineStr">
        <is>
          <t>Poltrona visitatore in pelle, schienale basso con braccioli</t>
        </is>
      </c>
      <c r="I51" s="73" t="n">
        <v>0</v>
      </c>
      <c r="J51" s="73" t="n">
        <v>763.96</v>
      </c>
      <c r="K51" s="73" t="n"/>
      <c r="L51" s="73" t="n"/>
      <c r="M51" s="73" t="n"/>
      <c r="N51" s="73" t="inlineStr">
        <is>
          <t>02-GEN-10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996466</v>
      </c>
      <c r="C52" s="73" t="n">
        <v>31</v>
      </c>
      <c r="D52" s="73" t="inlineStr">
        <is>
          <t>Inventario Cat. 1</t>
        </is>
      </c>
      <c r="E52" s="73" t="inlineStr">
        <is>
          <t>BAAAAAHAAA</t>
        </is>
      </c>
      <c r="F52" s="73" t="n"/>
      <c r="G52" s="73">
        <f>IF(F52="","",VLOOKUP(F52,Codici!$A$2:$B$38,2,FALSE()))</f>
        <v/>
      </c>
      <c r="H52" s="73" t="inlineStr">
        <is>
          <t>Poltrona visitatore in pelle, schienale basso con braccioli</t>
        </is>
      </c>
      <c r="I52" s="73" t="n">
        <v>0</v>
      </c>
      <c r="J52" s="73" t="n">
        <v>763.96</v>
      </c>
      <c r="K52" s="73" t="n"/>
      <c r="L52" s="73" t="n"/>
      <c r="M52" s="73" t="n"/>
      <c r="N52" s="73" t="inlineStr">
        <is>
          <t>02-GEN-10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996467</v>
      </c>
      <c r="C53" s="73" t="n">
        <v>32</v>
      </c>
      <c r="D53" s="73" t="inlineStr">
        <is>
          <t>Inventario Cat. 1</t>
        </is>
      </c>
      <c r="E53" s="73" t="inlineStr">
        <is>
          <t>BAAAAAHAAA</t>
        </is>
      </c>
      <c r="F53" s="73" t="n"/>
      <c r="G53" s="73">
        <f>IF(F53="","",VLOOKUP(F53,Codici!$A$2:$B$38,2,FALSE()))</f>
        <v/>
      </c>
      <c r="H53" s="73" t="inlineStr">
        <is>
          <t>Poltrona visitatore in pelle, schienale basso con braccioli</t>
        </is>
      </c>
      <c r="I53" s="73" t="n">
        <v>0</v>
      </c>
      <c r="J53" s="73" t="n">
        <v>763.96</v>
      </c>
      <c r="K53" s="73" t="n"/>
      <c r="L53" s="73" t="n"/>
      <c r="M53" s="73" t="n"/>
      <c r="N53" s="73" t="inlineStr">
        <is>
          <t>02-GEN-10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996468</v>
      </c>
      <c r="C54" s="73" t="n">
        <v>33</v>
      </c>
      <c r="D54" s="73" t="inlineStr">
        <is>
          <t>Inventario Cat. 1</t>
        </is>
      </c>
      <c r="E54" s="73" t="inlineStr">
        <is>
          <t>BAAAAAHAAA</t>
        </is>
      </c>
      <c r="F54" s="73" t="n"/>
      <c r="G54" s="73">
        <f>IF(F54="","",VLOOKUP(F54,Codici!$A$2:$B$38,2,FALSE()))</f>
        <v/>
      </c>
      <c r="H54" s="73" t="inlineStr">
        <is>
          <t>Poltrona visitatore in pelle, schienale basso con braccioli</t>
        </is>
      </c>
      <c r="I54" s="73" t="n">
        <v>0</v>
      </c>
      <c r="J54" s="73" t="n">
        <v>763.96</v>
      </c>
      <c r="K54" s="73" t="n"/>
      <c r="L54" s="73" t="n"/>
      <c r="M54" s="73" t="n"/>
      <c r="N54" s="73" t="inlineStr">
        <is>
          <t>02-GEN-10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996469</v>
      </c>
      <c r="C55" s="73" t="n">
        <v>34</v>
      </c>
      <c r="D55" s="73" t="inlineStr">
        <is>
          <t>Inventario Cat. 1</t>
        </is>
      </c>
      <c r="E55" s="73" t="inlineStr">
        <is>
          <t>BAAAAAHAAA</t>
        </is>
      </c>
      <c r="F55" s="73" t="n"/>
      <c r="G55" s="73">
        <f>IF(F55="","",VLOOKUP(F55,Codici!$A$2:$B$38,2,FALSE()))</f>
        <v/>
      </c>
      <c r="H55" s="73" t="inlineStr">
        <is>
          <t>Poltrona visitatore in pelle, schienale basso con braccioli</t>
        </is>
      </c>
      <c r="I55" s="73" t="n">
        <v>0</v>
      </c>
      <c r="J55" s="73" t="n">
        <v>763.96</v>
      </c>
      <c r="K55" s="73" t="n"/>
      <c r="L55" s="73" t="n"/>
      <c r="M55" s="73" t="n"/>
      <c r="N55" s="73" t="inlineStr">
        <is>
          <t>02-GEN-10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996494</v>
      </c>
      <c r="C56" s="73" t="n">
        <v>35</v>
      </c>
      <c r="D56" s="73" t="inlineStr">
        <is>
          <t>Inventario Cat. 1</t>
        </is>
      </c>
      <c r="E56" s="73" t="inlineStr">
        <is>
          <t>BAAAAAHAAA</t>
        </is>
      </c>
      <c r="F56" s="73" t="n"/>
      <c r="G56" s="73">
        <f>IF(F56="","",VLOOKUP(F56,Codici!$A$2:$B$38,2,FALSE()))</f>
        <v/>
      </c>
      <c r="H56" s="73" t="inlineStr">
        <is>
          <t>Sedia visitatore in pelle, schienale basso, struttura a slitta in acciaio cromato con braccioli</t>
        </is>
      </c>
      <c r="I56" s="73" t="n">
        <v>0</v>
      </c>
      <c r="J56" s="73" t="n">
        <v>582.95</v>
      </c>
      <c r="K56" s="73" t="n"/>
      <c r="L56" s="73" t="n"/>
      <c r="M56" s="73" t="n"/>
      <c r="N56" s="73" t="inlineStr">
        <is>
          <t>02-GEN-10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996495</v>
      </c>
      <c r="C57" s="73" t="n">
        <v>36</v>
      </c>
      <c r="D57" s="73" t="inlineStr">
        <is>
          <t>Inventario Cat. 1</t>
        </is>
      </c>
      <c r="E57" s="73" t="inlineStr">
        <is>
          <t>BAAAAAHAAA</t>
        </is>
      </c>
      <c r="F57" s="73" t="n"/>
      <c r="G57" s="73">
        <f>IF(F57="","",VLOOKUP(F57,Codici!$A$2:$B$38,2,FALSE()))</f>
        <v/>
      </c>
      <c r="H57" s="73" t="inlineStr">
        <is>
          <t>Sedia visitatore in pelle, schienale basso, struttura a slitta in acciaio cromato con braccioli</t>
        </is>
      </c>
      <c r="I57" s="73" t="n">
        <v>0</v>
      </c>
      <c r="J57" s="73" t="n">
        <v>582.95</v>
      </c>
      <c r="K57" s="73" t="n"/>
      <c r="L57" s="73" t="n"/>
      <c r="M57" s="73" t="n"/>
      <c r="N57" s="73" t="inlineStr">
        <is>
          <t>02-GEN-10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996546</v>
      </c>
      <c r="C58" s="73" t="n">
        <v>37</v>
      </c>
      <c r="D58" s="73" t="inlineStr">
        <is>
          <t>Inventario Cat. 1</t>
        </is>
      </c>
      <c r="E58" s="73" t="inlineStr">
        <is>
          <t>BAAAAAHAAA</t>
        </is>
      </c>
      <c r="F58" s="73" t="n"/>
      <c r="G58" s="73">
        <f>IF(F58="","",VLOOKUP(F58,Codici!$A$2:$B$38,2,FALSE()))</f>
        <v/>
      </c>
      <c r="H58" s="73" t="inlineStr">
        <is>
          <t>Mobile-libreria alto, struttura in nobilitato antigraffio, quattro ante in legno cm.200x45x201h</t>
        </is>
      </c>
      <c r="I58" s="73" t="n">
        <v>0.03</v>
      </c>
      <c r="J58" s="73" t="n">
        <v>1280.73</v>
      </c>
      <c r="K58" s="73" t="n"/>
      <c r="L58" s="73" t="n"/>
      <c r="M58" s="73" t="n"/>
      <c r="N58" s="73" t="inlineStr">
        <is>
          <t>02-GEN-10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996547</v>
      </c>
      <c r="C59" s="73" t="n">
        <v>38</v>
      </c>
      <c r="D59" s="73" t="inlineStr">
        <is>
          <t>Inventario Cat. 1</t>
        </is>
      </c>
      <c r="E59" s="73" t="inlineStr">
        <is>
          <t>BAAAAAHAAA</t>
        </is>
      </c>
      <c r="F59" s="73" t="n"/>
      <c r="G59" s="73">
        <f>IF(F59="","",VLOOKUP(F59,Codici!$A$2:$B$38,2,FALSE()))</f>
        <v/>
      </c>
      <c r="H59" s="73" t="inlineStr">
        <is>
          <t>Mobile-libreria alto, struttura in nobilitato antigraffio, quattro ante in legno cm.200x45x201h</t>
        </is>
      </c>
      <c r="I59" s="73" t="n">
        <v>0.03</v>
      </c>
      <c r="J59" s="73" t="n">
        <v>1280.73</v>
      </c>
      <c r="K59" s="73" t="n"/>
      <c r="L59" s="73" t="n"/>
      <c r="M59" s="73" t="n"/>
      <c r="N59" s="73" t="inlineStr">
        <is>
          <t>02-GEN-10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996548</v>
      </c>
      <c r="C60" s="73" t="n">
        <v>39</v>
      </c>
      <c r="D60" s="73" t="inlineStr">
        <is>
          <t>Inventario Cat. 1</t>
        </is>
      </c>
      <c r="E60" s="73" t="inlineStr">
        <is>
          <t>BAAAAAHAAA</t>
        </is>
      </c>
      <c r="F60" s="73" t="n"/>
      <c r="G60" s="73">
        <f>IF(F60="","",VLOOKUP(F60,Codici!$A$2:$B$38,2,FALSE()))</f>
        <v/>
      </c>
      <c r="H60" s="73" t="inlineStr">
        <is>
          <t>Mobile-libreria alto, struttura in nobilitato antigraffio, quattro ante in legno cm.200x45x201h</t>
        </is>
      </c>
      <c r="I60" s="73" t="n">
        <v>0.03</v>
      </c>
      <c r="J60" s="73" t="n">
        <v>1280.73</v>
      </c>
      <c r="K60" s="73" t="n"/>
      <c r="L60" s="73" t="n"/>
      <c r="M60" s="73" t="n"/>
      <c r="N60" s="73" t="inlineStr">
        <is>
          <t>02-GEN-10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996549</v>
      </c>
      <c r="C61" s="73" t="n">
        <v>40</v>
      </c>
      <c r="D61" s="73" t="inlineStr">
        <is>
          <t>Inventario Cat. 1</t>
        </is>
      </c>
      <c r="E61" s="73" t="inlineStr">
        <is>
          <t>BAAAAAHAAA</t>
        </is>
      </c>
      <c r="F61" s="73" t="n"/>
      <c r="G61" s="73">
        <f>IF(F61="","",VLOOKUP(F61,Codici!$A$2:$B$38,2,FALSE()))</f>
        <v/>
      </c>
      <c r="H61" s="73" t="inlineStr">
        <is>
          <t>Mobile-libreria alto, struttura in nobilitato antigraffio, quattro ante in legno cm.200x45x201h</t>
        </is>
      </c>
      <c r="I61" s="73" t="n">
        <v>0.03</v>
      </c>
      <c r="J61" s="73" t="n">
        <v>1280.73</v>
      </c>
      <c r="K61" s="73" t="n"/>
      <c r="L61" s="73" t="n"/>
      <c r="M61" s="73" t="n"/>
      <c r="N61" s="73" t="inlineStr">
        <is>
          <t>02-GEN-10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996550</v>
      </c>
      <c r="C62" s="73" t="n">
        <v>41</v>
      </c>
      <c r="D62" s="73" t="inlineStr">
        <is>
          <t>Inventario Cat. 1</t>
        </is>
      </c>
      <c r="E62" s="73" t="inlineStr">
        <is>
          <t>BAAAAAHAAA</t>
        </is>
      </c>
      <c r="F62" s="73" t="n"/>
      <c r="G62" s="73">
        <f>IF(F62="","",VLOOKUP(F62,Codici!$A$2:$B$38,2,FALSE()))</f>
        <v/>
      </c>
      <c r="H62" s="73" t="inlineStr">
        <is>
          <t>Mobile-libreria alto, struttura in nobilitato antigraffio, quattro ante in legno cm.200x45x201h</t>
        </is>
      </c>
      <c r="I62" s="73" t="n">
        <v>0.03</v>
      </c>
      <c r="J62" s="73" t="n">
        <v>1280.73</v>
      </c>
      <c r="K62" s="73" t="n"/>
      <c r="L62" s="73" t="n"/>
      <c r="M62" s="73" t="n"/>
      <c r="N62" s="73" t="inlineStr">
        <is>
          <t>02-GEN-10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996551</v>
      </c>
      <c r="C63" s="73" t="n">
        <v>42</v>
      </c>
      <c r="D63" s="73" t="inlineStr">
        <is>
          <t>Inventario Cat. 1</t>
        </is>
      </c>
      <c r="E63" s="73" t="inlineStr">
        <is>
          <t>BAAAAAHAAA</t>
        </is>
      </c>
      <c r="F63" s="73" t="n"/>
      <c r="G63" s="73">
        <f>IF(F63="","",VLOOKUP(F63,Codici!$A$2:$B$38,2,FALSE()))</f>
        <v/>
      </c>
      <c r="H63" s="73" t="inlineStr">
        <is>
          <t>Mobile-libreria alto, struttura in nobilitato antigraffio, quattro ante in legno cm.200x45x201h</t>
        </is>
      </c>
      <c r="I63" s="73" t="n">
        <v>0.03</v>
      </c>
      <c r="J63" s="73" t="n">
        <v>1280.73</v>
      </c>
      <c r="K63" s="73" t="n"/>
      <c r="L63" s="73" t="n"/>
      <c r="M63" s="73" t="n"/>
      <c r="N63" s="73" t="inlineStr">
        <is>
          <t>02-GEN-10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996552</v>
      </c>
      <c r="C64" s="73" t="n">
        <v>43</v>
      </c>
      <c r="D64" s="73" t="inlineStr">
        <is>
          <t>Inventario Cat. 1</t>
        </is>
      </c>
      <c r="E64" s="73" t="inlineStr">
        <is>
          <t>BAAAAAHAAA</t>
        </is>
      </c>
      <c r="F64" s="73" t="n"/>
      <c r="G64" s="73">
        <f>IF(F64="","",VLOOKUP(F64,Codici!$A$2:$B$38,2,FALSE()))</f>
        <v/>
      </c>
      <c r="H64" s="73" t="inlineStr">
        <is>
          <t>Mobile-libreria alto, struttura in nobilitato antigraffio, quattro ante in legno cm.200x45x201h</t>
        </is>
      </c>
      <c r="I64" s="73" t="n">
        <v>0.03</v>
      </c>
      <c r="J64" s="73" t="n">
        <v>1280.73</v>
      </c>
      <c r="K64" s="73" t="n"/>
      <c r="L64" s="73" t="n"/>
      <c r="M64" s="73" t="n"/>
      <c r="N64" s="73" t="inlineStr">
        <is>
          <t>02-GEN-10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996553</v>
      </c>
      <c r="C65" s="73" t="n">
        <v>44</v>
      </c>
      <c r="D65" s="73" t="inlineStr">
        <is>
          <t>Inventario Cat. 1</t>
        </is>
      </c>
      <c r="E65" s="73" t="inlineStr">
        <is>
          <t>BAAAAAHAAA</t>
        </is>
      </c>
      <c r="F65" s="73" t="n"/>
      <c r="G65" s="73">
        <f>IF(F65="","",VLOOKUP(F65,Codici!$A$2:$B$38,2,FALSE()))</f>
        <v/>
      </c>
      <c r="H65" s="73" t="inlineStr">
        <is>
          <t>Mobile-libreria alto, struttura in nobilitato antigraffio, quattro ante in legno cm.200x45x201h</t>
        </is>
      </c>
      <c r="I65" s="73" t="n">
        <v>0.03</v>
      </c>
      <c r="J65" s="73" t="n">
        <v>1280.73</v>
      </c>
      <c r="K65" s="73" t="n"/>
      <c r="L65" s="73" t="n"/>
      <c r="M65" s="73" t="n"/>
      <c r="N65" s="73" t="inlineStr">
        <is>
          <t>02-GEN-10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996554</v>
      </c>
      <c r="C66" s="73" t="n">
        <v>45</v>
      </c>
      <c r="D66" s="73" t="inlineStr">
        <is>
          <t>Inventario Cat. 1</t>
        </is>
      </c>
      <c r="E66" s="73" t="inlineStr">
        <is>
          <t>BAAAAAHAAA</t>
        </is>
      </c>
      <c r="F66" s="73" t="n"/>
      <c r="G66" s="73">
        <f>IF(F66="","",VLOOKUP(F66,Codici!$A$2:$B$38,2,FALSE()))</f>
        <v/>
      </c>
      <c r="H66" s="73" t="inlineStr">
        <is>
          <t>Mobile-libreria alto, struttura in nobilitato antigraffio, quattro ante in legno cm.200x45x201h</t>
        </is>
      </c>
      <c r="I66" s="73" t="n">
        <v>0.03</v>
      </c>
      <c r="J66" s="73" t="n">
        <v>1280.73</v>
      </c>
      <c r="K66" s="73" t="n"/>
      <c r="L66" s="73" t="n"/>
      <c r="M66" s="73" t="n"/>
      <c r="N66" s="73" t="inlineStr">
        <is>
          <t>02-GEN-10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996555</v>
      </c>
      <c r="C67" s="73" t="n">
        <v>46</v>
      </c>
      <c r="D67" s="73" t="inlineStr">
        <is>
          <t>Inventario Cat. 1</t>
        </is>
      </c>
      <c r="E67" s="73" t="inlineStr">
        <is>
          <t>BAAAAAHAAA</t>
        </is>
      </c>
      <c r="F67" s="73" t="n"/>
      <c r="G67" s="73">
        <f>IF(F67="","",VLOOKUP(F67,Codici!$A$2:$B$38,2,FALSE()))</f>
        <v/>
      </c>
      <c r="H67" s="73" t="inlineStr">
        <is>
          <t>Mobile-libreria alto, struttura in nobilitato antigraffio, quattro ante in legno cm.200x45x201h</t>
        </is>
      </c>
      <c r="I67" s="73" t="n">
        <v>0.03</v>
      </c>
      <c r="J67" s="73" t="n">
        <v>1280.73</v>
      </c>
      <c r="K67" s="73" t="n"/>
      <c r="L67" s="73" t="n"/>
      <c r="M67" s="73" t="n"/>
      <c r="N67" s="73" t="inlineStr">
        <is>
          <t>02-GEN-10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996556</v>
      </c>
      <c r="C68" s="73" t="n">
        <v>47</v>
      </c>
      <c r="D68" s="73" t="inlineStr">
        <is>
          <t>Inventario Cat. 1</t>
        </is>
      </c>
      <c r="E68" s="73" t="inlineStr">
        <is>
          <t>BAAAAAHAAA</t>
        </is>
      </c>
      <c r="F68" s="73" t="n"/>
      <c r="G68" s="73">
        <f>IF(F68="","",VLOOKUP(F68,Codici!$A$2:$B$38,2,FALSE()))</f>
        <v/>
      </c>
      <c r="H68" s="73" t="inlineStr">
        <is>
          <t>Mobile-libreria alto, struttura in nobilitato antigraffio, quattro ante in legno cm.200x45x201h</t>
        </is>
      </c>
      <c r="I68" s="73" t="n">
        <v>0.03</v>
      </c>
      <c r="J68" s="73" t="n">
        <v>1280.73</v>
      </c>
      <c r="K68" s="73" t="n"/>
      <c r="L68" s="73" t="n"/>
      <c r="M68" s="73" t="n"/>
      <c r="N68" s="73" t="inlineStr">
        <is>
          <t>02-GEN-10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996701</v>
      </c>
      <c r="C69" s="73" t="n">
        <v>48</v>
      </c>
      <c r="D69" s="73" t="inlineStr">
        <is>
          <t>Inventario Cat. 1</t>
        </is>
      </c>
      <c r="E69" s="73" t="inlineStr">
        <is>
          <t>BAAAAAHAAA</t>
        </is>
      </c>
      <c r="F69" s="73" t="n"/>
      <c r="G69" s="73">
        <f>IF(F69="","",VLOOKUP(F69,Codici!$A$2:$B$38,2,FALSE()))</f>
        <v/>
      </c>
      <c r="H69" s="73" t="inlineStr">
        <is>
          <t>Tavolo riunioni sagomato, struttura metallica, top in nobilitato melamminico antigraffio cm. 370x180x73h</t>
        </is>
      </c>
      <c r="I69" s="73" t="n">
        <v>0.01</v>
      </c>
      <c r="J69" s="73" t="n">
        <v>1510.41</v>
      </c>
      <c r="K69" s="73" t="n"/>
      <c r="L69" s="73" t="n"/>
      <c r="M69" s="73" t="n"/>
      <c r="N69" s="73" t="inlineStr">
        <is>
          <t>02-GEN-10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996703</v>
      </c>
      <c r="C70" s="73" t="n">
        <v>49</v>
      </c>
      <c r="D70" s="73" t="inlineStr">
        <is>
          <t>Inventario Cat. 1</t>
        </is>
      </c>
      <c r="E70" s="73" t="inlineStr">
        <is>
          <t>BAAAAAHAAA</t>
        </is>
      </c>
      <c r="F70" s="73" t="n"/>
      <c r="G70" s="73">
        <f>IF(F70="","",VLOOKUP(F70,Codici!$A$2:$B$38,2,FALSE()))</f>
        <v/>
      </c>
      <c r="H70" s="73" t="inlineStr">
        <is>
          <t>Sedia visitatore schienale basso in rete, struttura a base cantilever in acciaio cromato con braccioli</t>
        </is>
      </c>
      <c r="I70" s="73" t="n">
        <v>0.03</v>
      </c>
      <c r="J70" s="73" t="n">
        <v>670.53</v>
      </c>
      <c r="K70" s="73" t="n"/>
      <c r="L70" s="73" t="n"/>
      <c r="M70" s="73" t="n"/>
      <c r="N70" s="73" t="inlineStr">
        <is>
          <t>02-GEN-10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996704</v>
      </c>
      <c r="C71" s="73" t="n">
        <v>50</v>
      </c>
      <c r="D71" s="73" t="inlineStr">
        <is>
          <t>Inventario Cat. 1</t>
        </is>
      </c>
      <c r="E71" s="73" t="inlineStr">
        <is>
          <t>BAAAAAHAAA</t>
        </is>
      </c>
      <c r="F71" s="73" t="n"/>
      <c r="G71" s="73">
        <f>IF(F71="","",VLOOKUP(F71,Codici!$A$2:$B$38,2,FALSE()))</f>
        <v/>
      </c>
      <c r="H71" s="73" t="inlineStr">
        <is>
          <t>Sedia visitatore schienale basso in rete, struttura a base cantilever in acciaio cromato con braccioli</t>
        </is>
      </c>
      <c r="I71" s="73" t="n">
        <v>0.03</v>
      </c>
      <c r="J71" s="73" t="n">
        <v>670.53</v>
      </c>
      <c r="K71" s="73" t="n"/>
      <c r="L71" s="73" t="n"/>
      <c r="M71" s="73" t="n"/>
      <c r="N71" s="73" t="inlineStr">
        <is>
          <t>02-GEN-10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996705</v>
      </c>
      <c r="C72" s="73" t="n">
        <v>51</v>
      </c>
      <c r="D72" s="73" t="inlineStr">
        <is>
          <t>Inventario Cat. 1</t>
        </is>
      </c>
      <c r="E72" s="73" t="inlineStr">
        <is>
          <t>BAAAAAHAAA</t>
        </is>
      </c>
      <c r="F72" s="73" t="n"/>
      <c r="G72" s="73">
        <f>IF(F72="","",VLOOKUP(F72,Codici!$A$2:$B$38,2,FALSE()))</f>
        <v/>
      </c>
      <c r="H72" s="73" t="inlineStr">
        <is>
          <t>Sedia visitatore schienale basso in rete, struttura a base cantilever in acciaio cromato con braccioli</t>
        </is>
      </c>
      <c r="I72" s="73" t="n">
        <v>0.03</v>
      </c>
      <c r="J72" s="73" t="n">
        <v>670.53</v>
      </c>
      <c r="K72" s="73" t="n"/>
      <c r="L72" s="73" t="n"/>
      <c r="M72" s="73" t="n"/>
      <c r="N72" s="73" t="inlineStr">
        <is>
          <t>02-GEN-10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996706</v>
      </c>
      <c r="C73" s="73" t="n">
        <v>52</v>
      </c>
      <c r="D73" s="73" t="inlineStr">
        <is>
          <t>Inventario Cat. 1</t>
        </is>
      </c>
      <c r="E73" s="73" t="inlineStr">
        <is>
          <t>BAAAAAHAAA</t>
        </is>
      </c>
      <c r="F73" s="73" t="n"/>
      <c r="G73" s="73">
        <f>IF(F73="","",VLOOKUP(F73,Codici!$A$2:$B$38,2,FALSE()))</f>
        <v/>
      </c>
      <c r="H73" s="73" t="inlineStr">
        <is>
          <t>Sedia visitatore schienale basso in rete, struttura a base cantilever in acciaio cromato con braccioli</t>
        </is>
      </c>
      <c r="I73" s="73" t="n">
        <v>0.03</v>
      </c>
      <c r="J73" s="73" t="n">
        <v>670.53</v>
      </c>
      <c r="K73" s="73" t="n"/>
      <c r="L73" s="73" t="n"/>
      <c r="M73" s="73" t="n"/>
      <c r="N73" s="73" t="inlineStr">
        <is>
          <t>02-GEN-10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996707</v>
      </c>
      <c r="C74" s="73" t="n">
        <v>53</v>
      </c>
      <c r="D74" s="73" t="inlineStr">
        <is>
          <t>Inventario Cat. 1</t>
        </is>
      </c>
      <c r="E74" s="73" t="inlineStr">
        <is>
          <t>BAAAAAHAAA</t>
        </is>
      </c>
      <c r="F74" s="73" t="n"/>
      <c r="G74" s="73">
        <f>IF(F74="","",VLOOKUP(F74,Codici!$A$2:$B$38,2,FALSE()))</f>
        <v/>
      </c>
      <c r="H74" s="73" t="inlineStr">
        <is>
          <t>Sedia visitatore schienale basso in rete, struttura a base cantilever in acciaio cromato con braccioli</t>
        </is>
      </c>
      <c r="I74" s="73" t="n">
        <v>0.03</v>
      </c>
      <c r="J74" s="73" t="n">
        <v>670.53</v>
      </c>
      <c r="K74" s="73" t="n"/>
      <c r="L74" s="73" t="n"/>
      <c r="M74" s="73" t="n"/>
      <c r="N74" s="73" t="inlineStr">
        <is>
          <t>02-GEN-10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996708</v>
      </c>
      <c r="C75" s="73" t="n">
        <v>54</v>
      </c>
      <c r="D75" s="73" t="inlineStr">
        <is>
          <t>Inventario Cat. 1</t>
        </is>
      </c>
      <c r="E75" s="73" t="inlineStr">
        <is>
          <t>BAAAAAHAAA</t>
        </is>
      </c>
      <c r="F75" s="73" t="n"/>
      <c r="G75" s="73">
        <f>IF(F75="","",VLOOKUP(F75,Codici!$A$2:$B$38,2,FALSE()))</f>
        <v/>
      </c>
      <c r="H75" s="73" t="inlineStr">
        <is>
          <t>Sedia visitatore schienale basso in rete, struttura a base cantilever in acciaio cromato con braccioli</t>
        </is>
      </c>
      <c r="I75" s="73" t="n">
        <v>0.03</v>
      </c>
      <c r="J75" s="73" t="n">
        <v>670.53</v>
      </c>
      <c r="K75" s="73" t="n"/>
      <c r="L75" s="73" t="n"/>
      <c r="M75" s="73" t="n"/>
      <c r="N75" s="73" t="inlineStr">
        <is>
          <t>02-GEN-10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996709</v>
      </c>
      <c r="C76" s="73" t="n">
        <v>55</v>
      </c>
      <c r="D76" s="73" t="inlineStr">
        <is>
          <t>Inventario Cat. 1</t>
        </is>
      </c>
      <c r="E76" s="73" t="inlineStr">
        <is>
          <t>BAAAAAHAAA</t>
        </is>
      </c>
      <c r="F76" s="73" t="n"/>
      <c r="G76" s="73">
        <f>IF(F76="","",VLOOKUP(F76,Codici!$A$2:$B$38,2,FALSE()))</f>
        <v/>
      </c>
      <c r="H76" s="73" t="inlineStr">
        <is>
          <t>Sedia visitatore schienale basso in rete, struttura a base cantilever in acciaio cromato con braccioli</t>
        </is>
      </c>
      <c r="I76" s="73" t="n">
        <v>0.03</v>
      </c>
      <c r="J76" s="73" t="n">
        <v>670.53</v>
      </c>
      <c r="K76" s="73" t="n"/>
      <c r="L76" s="73" t="n"/>
      <c r="M76" s="73" t="n"/>
      <c r="N76" s="73" t="inlineStr">
        <is>
          <t>02-GEN-10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996710</v>
      </c>
      <c r="C77" s="73" t="n">
        <v>56</v>
      </c>
      <c r="D77" s="73" t="inlineStr">
        <is>
          <t>Inventario Cat. 1</t>
        </is>
      </c>
      <c r="E77" s="73" t="inlineStr">
        <is>
          <t>BAAAAAHAAA</t>
        </is>
      </c>
      <c r="F77" s="73" t="n"/>
      <c r="G77" s="73">
        <f>IF(F77="","",VLOOKUP(F77,Codici!$A$2:$B$38,2,FALSE()))</f>
        <v/>
      </c>
      <c r="H77" s="73" t="inlineStr">
        <is>
          <t>Sedia visitatore schienale basso in rete, struttura a base cantilever in acciaio cromato con braccioli</t>
        </is>
      </c>
      <c r="I77" s="73" t="n">
        <v>0.03</v>
      </c>
      <c r="J77" s="73" t="n">
        <v>670.53</v>
      </c>
      <c r="K77" s="73" t="n"/>
      <c r="L77" s="73" t="n"/>
      <c r="M77" s="73" t="n"/>
      <c r="N77" s="73" t="inlineStr">
        <is>
          <t>02-GEN-10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996711</v>
      </c>
      <c r="C78" s="73" t="n">
        <v>57</v>
      </c>
      <c r="D78" s="73" t="inlineStr">
        <is>
          <t>Inventario Cat. 1</t>
        </is>
      </c>
      <c r="E78" s="73" t="inlineStr">
        <is>
          <t>BAAAAAHAAA</t>
        </is>
      </c>
      <c r="F78" s="73" t="n"/>
      <c r="G78" s="73">
        <f>IF(F78="","",VLOOKUP(F78,Codici!$A$2:$B$38,2,FALSE()))</f>
        <v/>
      </c>
      <c r="H78" s="73" t="inlineStr">
        <is>
          <t>Sedia visitatore schienale basso in rete, struttura a base cantilever in acciaio cromato con braccioli</t>
        </is>
      </c>
      <c r="I78" s="73" t="n">
        <v>0.03</v>
      </c>
      <c r="J78" s="73" t="n">
        <v>670.53</v>
      </c>
      <c r="K78" s="73" t="n"/>
      <c r="L78" s="73" t="n"/>
      <c r="M78" s="73" t="n"/>
      <c r="N78" s="73" t="inlineStr">
        <is>
          <t>02-GEN-10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1145921</v>
      </c>
      <c r="C79" s="73" t="n">
        <v>58</v>
      </c>
      <c r="D79" s="73" t="inlineStr">
        <is>
          <t>Inventario Cat. 1</t>
        </is>
      </c>
      <c r="E79" s="73" t="inlineStr">
        <is>
          <t>BAAAAAGAAA</t>
        </is>
      </c>
      <c r="F79" s="73" t="n"/>
      <c r="G79" s="73">
        <f>IF(F79="","",VLOOKUP(F79,Codici!$A$2:$B$38,2,FALSE()))</f>
        <v/>
      </c>
      <c r="H79" s="73" t="inlineStr">
        <is>
          <t>PC PORTATILE LENOVO THINK BOOK 15 IIL</t>
        </is>
      </c>
      <c r="I79" s="73" t="n">
        <v>204.7</v>
      </c>
      <c r="J79" s="73" t="n">
        <v>1023.58</v>
      </c>
      <c r="K79" s="73" t="n"/>
      <c r="L79" s="73" t="n"/>
      <c r="M79" s="73" t="n"/>
      <c r="N79" s="73" t="inlineStr">
        <is>
          <t>28-SET-20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1150196</v>
      </c>
      <c r="C80" s="73" t="n">
        <v>59</v>
      </c>
      <c r="D80" s="73" t="inlineStr">
        <is>
          <t>Inventario Cat. 1</t>
        </is>
      </c>
      <c r="E80" s="73" t="inlineStr">
        <is>
          <t>BAAAAAGAAA</t>
        </is>
      </c>
      <c r="F80" s="73" t="n"/>
      <c r="G80" s="73">
        <f>IF(F80="","",VLOOKUP(F80,Codici!$A$2:$B$38,2,FALSE()))</f>
        <v/>
      </c>
      <c r="H80" s="73" t="inlineStr">
        <is>
          <t>HP PROBOOK  G8   S/N  5CD0511MZ2</t>
        </is>
      </c>
      <c r="I80" s="73" t="n">
        <v>192.76</v>
      </c>
      <c r="J80" s="73" t="n">
        <v>963.8</v>
      </c>
      <c r="K80" s="73" t="n"/>
      <c r="L80" s="73" t="n"/>
      <c r="M80" s="73" t="n"/>
      <c r="N80" s="73" t="inlineStr">
        <is>
          <t>05-MAG-21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1150208</v>
      </c>
      <c r="C81" s="73" t="n">
        <v>60</v>
      </c>
      <c r="D81" s="73" t="inlineStr">
        <is>
          <t>Inventario Cat. 1</t>
        </is>
      </c>
      <c r="E81" s="73" t="inlineStr">
        <is>
          <t>BAAAAAGAAA</t>
        </is>
      </c>
      <c r="F81" s="73" t="n"/>
      <c r="G81" s="73">
        <f>IF(F81="","",VLOOKUP(F81,Codici!$A$2:$B$38,2,FALSE()))</f>
        <v/>
      </c>
      <c r="H81" s="73" t="inlineStr">
        <is>
          <t>HP PROBOOK  G8   S/N  5CD0511NBM</t>
        </is>
      </c>
      <c r="I81" s="73" t="n">
        <v>192.76</v>
      </c>
      <c r="J81" s="73" t="n">
        <v>963.8</v>
      </c>
      <c r="K81" s="73" t="n"/>
      <c r="L81" s="73" t="n"/>
      <c r="M81" s="73" t="n"/>
      <c r="N81" s="73" t="inlineStr">
        <is>
          <t>05-MAG-21</t>
        </is>
      </c>
      <c r="O81" s="73" t="n"/>
      <c r="P81" s="73" t="n"/>
      <c r="Q81" s="73" t="n"/>
      <c r="R81" s="73" t="n"/>
      <c r="S81" s="73" t="n"/>
    </row>
    <row r="82">
      <c r="A82" s="73" t="n"/>
      <c r="B82" s="73" t="n"/>
      <c r="C82" s="73" t="n"/>
      <c r="D82" s="73" t="n"/>
      <c r="E82" s="73" t="n"/>
      <c r="F82" s="73" t="n"/>
      <c r="G82" s="73" t="n"/>
      <c r="H82" s="73" t="inlineStr">
        <is>
          <t>TOTALI</t>
        </is>
      </c>
      <c r="I82" s="73">
        <f>SUM(I22:I81)</f>
        <v/>
      </c>
      <c r="J82" s="73">
        <f>SUM(J22:J81)</f>
        <v/>
      </c>
      <c r="K82" s="73" t="n"/>
      <c r="L82" s="73" t="n"/>
      <c r="M82" s="73" t="n"/>
      <c r="N82" s="73" t="n"/>
      <c r="O82" s="73" t="n"/>
      <c r="P82" s="73" t="n"/>
      <c r="Q82" s="73" t="n"/>
      <c r="R82" s="73" t="n"/>
      <c r="S82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8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2025-04-28T09:48:13Z</dcterms:modified>
  <cp:lastModifiedBy>Costantino_Emmanuele</cp:lastModifiedBy>
  <cp:revision>4</cp:revision>
</cp:coreProperties>
</file>