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6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0805003700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URC di Caltanissetta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765012</v>
      </c>
      <c r="C22" s="73" t="n">
        <v>39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Acer Aspire 5633WLMI+mouse+borsa</t>
        </is>
      </c>
      <c r="I22" s="73" t="n">
        <v>0</v>
      </c>
      <c r="J22" s="73" t="n">
        <v>1100</v>
      </c>
      <c r="K22" s="73" t="n"/>
      <c r="L22" s="73" t="n"/>
      <c r="M22" s="73" t="n"/>
      <c r="N22" s="73" t="inlineStr">
        <is>
          <t>18-GEN-07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764980</v>
      </c>
      <c r="C23" s="73" t="n">
        <v>40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Armadio di sicurezza cm 100</t>
        </is>
      </c>
      <c r="I23" s="73" t="n">
        <v>0</v>
      </c>
      <c r="J23" s="73" t="n">
        <v>1140</v>
      </c>
      <c r="K23" s="73" t="n"/>
      <c r="L23" s="73" t="n"/>
      <c r="M23" s="73" t="n"/>
      <c r="N23" s="73" t="inlineStr">
        <is>
          <t>30-LUG-07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765033</v>
      </c>
      <c r="C24" s="73" t="n">
        <v>41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Fotocopiatore Kiocera KM 1635</t>
        </is>
      </c>
      <c r="I24" s="73" t="n">
        <v>0</v>
      </c>
      <c r="J24" s="73" t="n">
        <v>1700</v>
      </c>
      <c r="K24" s="73" t="n"/>
      <c r="L24" s="73" t="n"/>
      <c r="M24" s="73" t="n"/>
      <c r="N24" s="73" t="inlineStr">
        <is>
          <t>18-GEN-07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764957</v>
      </c>
      <c r="C25" s="73" t="n">
        <v>42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libreria a 4 ante di cui 2centrali a vetro</t>
        </is>
      </c>
      <c r="I25" s="73" t="n">
        <v>0</v>
      </c>
      <c r="J25" s="73" t="n">
        <v>507.06</v>
      </c>
      <c r="K25" s="73" t="n"/>
      <c r="L25" s="73" t="n"/>
      <c r="M25" s="73" t="n"/>
      <c r="N25" s="73" t="inlineStr">
        <is>
          <t>23-FEB-07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764862</v>
      </c>
      <c r="C26" s="73" t="n">
        <v>43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Acer Aspire 5633+borsa+mouse</t>
        </is>
      </c>
      <c r="I26" s="73" t="n">
        <v>0</v>
      </c>
      <c r="J26" s="73" t="n">
        <v>1100</v>
      </c>
      <c r="K26" s="73" t="n"/>
      <c r="L26" s="73" t="n"/>
      <c r="M26" s="73" t="n"/>
      <c r="N26" s="73" t="inlineStr">
        <is>
          <t>16-GEN-07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764981</v>
      </c>
      <c r="C27" s="73" t="n">
        <v>44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libreria quattro ante con 2 centrali a vetro</t>
        </is>
      </c>
      <c r="I27" s="73" t="n">
        <v>0</v>
      </c>
      <c r="J27" s="73" t="n">
        <v>507.06</v>
      </c>
      <c r="K27" s="73" t="n"/>
      <c r="L27" s="73" t="n"/>
      <c r="M27" s="73" t="n"/>
      <c r="N27" s="73" t="inlineStr">
        <is>
          <t>23-FEB-07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764985</v>
      </c>
      <c r="C28" s="73" t="n">
        <v>45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Acer AZ5520-G25</t>
        </is>
      </c>
      <c r="I28" s="73" t="n">
        <v>0</v>
      </c>
      <c r="J28" s="73" t="n">
        <v>599</v>
      </c>
      <c r="K28" s="73" t="n"/>
      <c r="L28" s="73" t="n"/>
      <c r="M28" s="73" t="n"/>
      <c r="N28" s="73" t="inlineStr">
        <is>
          <t>09-APR-08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765037</v>
      </c>
      <c r="C29" s="73" t="n">
        <v>46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Acer AZ5520-G25</t>
        </is>
      </c>
      <c r="I29" s="73" t="n">
        <v>0</v>
      </c>
      <c r="J29" s="73" t="n">
        <v>599</v>
      </c>
      <c r="K29" s="73" t="n"/>
      <c r="L29" s="73" t="n"/>
      <c r="M29" s="73" t="n"/>
      <c r="N29" s="73" t="inlineStr">
        <is>
          <t>09-APR-08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830816</v>
      </c>
      <c r="C30" s="73" t="n">
        <v>47</v>
      </c>
      <c r="D30" s="73" t="inlineStr">
        <is>
          <t>Inventario Cat. 1</t>
        </is>
      </c>
      <c r="E30" s="73" t="inlineStr">
        <is>
          <t>BAAAAAHAAA</t>
        </is>
      </c>
      <c r="F30" s="73" t="n"/>
      <c r="G30" s="73">
        <f>IF(F30="","",VLOOKUP(F30,Codici!$A$2:$B$38,2,FALSE()))</f>
        <v/>
      </c>
      <c r="H30" s="73" t="inlineStr">
        <is>
          <t>Poltrona Dirigente</t>
        </is>
      </c>
      <c r="I30" s="73" t="n">
        <v>0</v>
      </c>
      <c r="J30" s="73" t="n">
        <v>391.2</v>
      </c>
      <c r="K30" s="73" t="n"/>
      <c r="L30" s="73" t="n"/>
      <c r="M30" s="73" t="n"/>
      <c r="N30" s="73" t="inlineStr">
        <is>
          <t>12-FEB-07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830862</v>
      </c>
      <c r="C31" s="73" t="n">
        <v>48</v>
      </c>
      <c r="D31" s="73" t="inlineStr">
        <is>
          <t>Inventario Cat. 1</t>
        </is>
      </c>
      <c r="E31" s="73" t="inlineStr">
        <is>
          <t>BAAAAAHAAA</t>
        </is>
      </c>
      <c r="F31" s="73" t="n"/>
      <c r="G31" s="73">
        <f>IF(F31="","",VLOOKUP(F31,Codici!$A$2:$B$38,2,FALSE()))</f>
        <v/>
      </c>
      <c r="H31" s="73" t="inlineStr">
        <is>
          <t>Poltrona Visitatore</t>
        </is>
      </c>
      <c r="I31" s="73" t="n">
        <v>0</v>
      </c>
      <c r="J31" s="73" t="n">
        <v>356.4</v>
      </c>
      <c r="K31" s="73" t="n"/>
      <c r="L31" s="73" t="n"/>
      <c r="M31" s="73" t="n"/>
      <c r="N31" s="73" t="inlineStr">
        <is>
          <t>12-FEB-07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831014</v>
      </c>
      <c r="C32" s="73" t="n">
        <v>49</v>
      </c>
      <c r="D32" s="73" t="inlineStr">
        <is>
          <t>Inventario Cat. 1</t>
        </is>
      </c>
      <c r="E32" s="73" t="inlineStr">
        <is>
          <t>BAAAAAHAAA</t>
        </is>
      </c>
      <c r="F32" s="73" t="n"/>
      <c r="G32" s="73">
        <f>IF(F32="","",VLOOKUP(F32,Codici!$A$2:$B$38,2,FALSE()))</f>
        <v/>
      </c>
      <c r="H32" s="73" t="inlineStr">
        <is>
          <t>Poltrona Visitatore</t>
        </is>
      </c>
      <c r="I32" s="73" t="n">
        <v>0</v>
      </c>
      <c r="J32" s="73" t="n">
        <v>356.4</v>
      </c>
      <c r="K32" s="73" t="n"/>
      <c r="L32" s="73" t="n"/>
      <c r="M32" s="73" t="n"/>
      <c r="N32" s="73" t="inlineStr">
        <is>
          <t>12-FEB-07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830861</v>
      </c>
      <c r="C33" s="73" t="n">
        <v>50</v>
      </c>
      <c r="D33" s="73" t="inlineStr">
        <is>
          <t>Inventario Cat. 1</t>
        </is>
      </c>
      <c r="E33" s="73" t="inlineStr">
        <is>
          <t>BAAAAAHAAA</t>
        </is>
      </c>
      <c r="F33" s="73" t="n"/>
      <c r="G33" s="73">
        <f>IF(F33="","",VLOOKUP(F33,Codici!$A$2:$B$38,2,FALSE()))</f>
        <v/>
      </c>
      <c r="H33" s="73" t="inlineStr">
        <is>
          <t>Scrivania Dirigente Preposto</t>
        </is>
      </c>
      <c r="I33" s="73" t="n">
        <v>0</v>
      </c>
      <c r="J33" s="73" t="n">
        <v>856.8</v>
      </c>
      <c r="K33" s="73" t="n"/>
      <c r="L33" s="73" t="n"/>
      <c r="M33" s="73" t="n"/>
      <c r="N33" s="73" t="inlineStr">
        <is>
          <t>12-FEB-07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830917</v>
      </c>
      <c r="C34" s="73" t="n">
        <v>51</v>
      </c>
      <c r="D34" s="73" t="inlineStr">
        <is>
          <t>Inventario Cat. 1</t>
        </is>
      </c>
      <c r="E34" s="73" t="inlineStr">
        <is>
          <t>BAAAAAHAAA</t>
        </is>
      </c>
      <c r="F34" s="73" t="n"/>
      <c r="G34" s="73">
        <f>IF(F34="","",VLOOKUP(F34,Codici!$A$2:$B$38,2,FALSE()))</f>
        <v/>
      </c>
      <c r="H34" s="73" t="inlineStr">
        <is>
          <t>Libreria</t>
        </is>
      </c>
      <c r="I34" s="73" t="n">
        <v>0</v>
      </c>
      <c r="J34" s="73" t="n">
        <v>584.4</v>
      </c>
      <c r="K34" s="73" t="n"/>
      <c r="L34" s="73" t="n"/>
      <c r="M34" s="73" t="n"/>
      <c r="N34" s="73" t="inlineStr">
        <is>
          <t>12-FEB-07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830722</v>
      </c>
      <c r="C35" s="73" t="n">
        <v>52</v>
      </c>
      <c r="D35" s="73" t="inlineStr">
        <is>
          <t>Inventario Cat. 1</t>
        </is>
      </c>
      <c r="E35" s="73" t="inlineStr">
        <is>
          <t>BAAAAAHAAA</t>
        </is>
      </c>
      <c r="F35" s="73" t="n"/>
      <c r="G35" s="73">
        <f>IF(F35="","",VLOOKUP(F35,Codici!$A$2:$B$38,2,FALSE()))</f>
        <v/>
      </c>
      <c r="H35" s="73" t="inlineStr">
        <is>
          <t>Scrivania Dirigente</t>
        </is>
      </c>
      <c r="I35" s="73" t="n">
        <v>0</v>
      </c>
      <c r="J35" s="73" t="n">
        <v>856.8</v>
      </c>
      <c r="K35" s="73" t="n"/>
      <c r="L35" s="73" t="n"/>
      <c r="M35" s="73" t="n"/>
      <c r="N35" s="73" t="inlineStr">
        <is>
          <t>12-FEB-07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830774</v>
      </c>
      <c r="C36" s="73" t="n">
        <v>53</v>
      </c>
      <c r="D36" s="73" t="inlineStr">
        <is>
          <t>Inventario Cat. 1</t>
        </is>
      </c>
      <c r="E36" s="73" t="inlineStr">
        <is>
          <t>BAAAAAHAAA</t>
        </is>
      </c>
      <c r="F36" s="73" t="n"/>
      <c r="G36" s="73">
        <f>IF(F36="","",VLOOKUP(F36,Codici!$A$2:$B$38,2,FALSE()))</f>
        <v/>
      </c>
      <c r="H36" s="73" t="inlineStr">
        <is>
          <t>Poltrona Visitatore</t>
        </is>
      </c>
      <c r="I36" s="73" t="n">
        <v>0</v>
      </c>
      <c r="J36" s="73" t="n">
        <v>356.4</v>
      </c>
      <c r="K36" s="73" t="n"/>
      <c r="L36" s="73" t="n"/>
      <c r="M36" s="73" t="n"/>
      <c r="N36" s="73" t="inlineStr">
        <is>
          <t>12-FEB-07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830863</v>
      </c>
      <c r="C37" s="73" t="n">
        <v>54</v>
      </c>
      <c r="D37" s="73" t="inlineStr">
        <is>
          <t>Inventario Cat. 1</t>
        </is>
      </c>
      <c r="E37" s="73" t="inlineStr">
        <is>
          <t>BAAAAAHAAA</t>
        </is>
      </c>
      <c r="F37" s="73" t="n"/>
      <c r="G37" s="73">
        <f>IF(F37="","",VLOOKUP(F37,Codici!$A$2:$B$38,2,FALSE()))</f>
        <v/>
      </c>
      <c r="H37" s="73" t="inlineStr">
        <is>
          <t>Poltrona Dirigente</t>
        </is>
      </c>
      <c r="I37" s="73" t="n">
        <v>0</v>
      </c>
      <c r="J37" s="73" t="n">
        <v>391.2</v>
      </c>
      <c r="K37" s="73" t="n"/>
      <c r="L37" s="73" t="n"/>
      <c r="M37" s="73" t="n"/>
      <c r="N37" s="73" t="inlineStr">
        <is>
          <t>12-FEB-07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830670</v>
      </c>
      <c r="C38" s="73" t="n">
        <v>55</v>
      </c>
      <c r="D38" s="73" t="inlineStr">
        <is>
          <t>Inventario Cat. 1</t>
        </is>
      </c>
      <c r="E38" s="73" t="inlineStr">
        <is>
          <t>BAAAAAHAAA</t>
        </is>
      </c>
      <c r="F38" s="73" t="n"/>
      <c r="G38" s="73">
        <f>IF(F38="","",VLOOKUP(F38,Codici!$A$2:$B$38,2,FALSE()))</f>
        <v/>
      </c>
      <c r="H38" s="73" t="inlineStr">
        <is>
          <t>Poltrona Visitatore</t>
        </is>
      </c>
      <c r="I38" s="73" t="n">
        <v>0</v>
      </c>
      <c r="J38" s="73" t="n">
        <v>356.4</v>
      </c>
      <c r="K38" s="73" t="n"/>
      <c r="L38" s="73" t="n"/>
      <c r="M38" s="73" t="n"/>
      <c r="N38" s="73" t="inlineStr">
        <is>
          <t>12-FEB-07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831015</v>
      </c>
      <c r="C39" s="73" t="n">
        <v>56</v>
      </c>
      <c r="D39" s="73" t="inlineStr">
        <is>
          <t>Inventario Cat. 1</t>
        </is>
      </c>
      <c r="E39" s="73" t="inlineStr">
        <is>
          <t>BAAAAAHAAA</t>
        </is>
      </c>
      <c r="F39" s="73" t="n"/>
      <c r="G39" s="73">
        <f>IF(F39="","",VLOOKUP(F39,Codici!$A$2:$B$38,2,FALSE()))</f>
        <v/>
      </c>
      <c r="H39" s="73" t="inlineStr">
        <is>
          <t>Tavolo Riunione</t>
        </is>
      </c>
      <c r="I39" s="73" t="n">
        <v>0</v>
      </c>
      <c r="J39" s="73" t="n">
        <v>824.4</v>
      </c>
      <c r="K39" s="73" t="n"/>
      <c r="L39" s="73" t="n"/>
      <c r="M39" s="73" t="n"/>
      <c r="N39" s="73" t="inlineStr">
        <is>
          <t>12-FEB-07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830960</v>
      </c>
      <c r="C40" s="73" t="n">
        <v>57</v>
      </c>
      <c r="D40" s="73" t="inlineStr">
        <is>
          <t>Inventario Cat. 1</t>
        </is>
      </c>
      <c r="E40" s="73" t="inlineStr">
        <is>
          <t>BAAAAAHAAA</t>
        </is>
      </c>
      <c r="F40" s="73" t="n"/>
      <c r="G40" s="73">
        <f>IF(F40="","",VLOOKUP(F40,Codici!$A$2:$B$38,2,FALSE()))</f>
        <v/>
      </c>
      <c r="H40" s="73" t="inlineStr">
        <is>
          <t>Armadio di sicurezza</t>
        </is>
      </c>
      <c r="I40" s="73" t="n">
        <v>0</v>
      </c>
      <c r="J40" s="73" t="n">
        <v>1716</v>
      </c>
      <c r="K40" s="73" t="n"/>
      <c r="L40" s="73" t="n"/>
      <c r="M40" s="73" t="n"/>
      <c r="N40" s="73" t="inlineStr">
        <is>
          <t>12-FEB-07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1011013</v>
      </c>
      <c r="C41" s="73" t="n">
        <v>58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pc LENOVO THINK CENTER M92p TOWER</t>
        </is>
      </c>
      <c r="I41" s="73" t="n">
        <v>0.02</v>
      </c>
      <c r="J41" s="73" t="n">
        <v>525.8200000000001</v>
      </c>
      <c r="K41" s="73" t="n"/>
      <c r="L41" s="73" t="n"/>
      <c r="M41" s="73" t="n"/>
      <c r="N41" s="73" t="inlineStr">
        <is>
          <t>03-DIC-13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1011014</v>
      </c>
      <c r="C42" s="73" t="n">
        <v>59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pc LENOVO THINK CENTER M92p TOWER</t>
        </is>
      </c>
      <c r="I42" s="73" t="n">
        <v>0.02</v>
      </c>
      <c r="J42" s="73" t="n">
        <v>525.8200000000001</v>
      </c>
      <c r="K42" s="73" t="n"/>
      <c r="L42" s="73" t="n"/>
      <c r="M42" s="73" t="n"/>
      <c r="N42" s="73" t="inlineStr">
        <is>
          <t>03-DIC-13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1011015</v>
      </c>
      <c r="C43" s="73" t="n">
        <v>60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pc LENOVO THINK CENTER M92p TOWER</t>
        </is>
      </c>
      <c r="I43" s="73" t="n">
        <v>0.02</v>
      </c>
      <c r="J43" s="73" t="n">
        <v>525.8200000000001</v>
      </c>
      <c r="K43" s="73" t="n"/>
      <c r="L43" s="73" t="n"/>
      <c r="M43" s="73" t="n"/>
      <c r="N43" s="73" t="inlineStr">
        <is>
          <t>03-DIC-13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1011016</v>
      </c>
      <c r="C44" s="73" t="n">
        <v>61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pc LENOVO THINK CENTER M92p TOWER</t>
        </is>
      </c>
      <c r="I44" s="73" t="n">
        <v>0.02</v>
      </c>
      <c r="J44" s="73" t="n">
        <v>525.8200000000001</v>
      </c>
      <c r="K44" s="73" t="n"/>
      <c r="L44" s="73" t="n"/>
      <c r="M44" s="73" t="n"/>
      <c r="N44" s="73" t="inlineStr">
        <is>
          <t>03-DIC-13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1011017</v>
      </c>
      <c r="C45" s="73" t="n">
        <v>62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pc LENOVO THINK CENTER M92p TOWER</t>
        </is>
      </c>
      <c r="I45" s="73" t="n">
        <v>0.02</v>
      </c>
      <c r="J45" s="73" t="n">
        <v>525.8200000000001</v>
      </c>
      <c r="K45" s="73" t="n"/>
      <c r="L45" s="73" t="n"/>
      <c r="M45" s="73" t="n"/>
      <c r="N45" s="73" t="inlineStr">
        <is>
          <t>03-DIC-13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1011018</v>
      </c>
      <c r="C46" s="73" t="n">
        <v>63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pc LENOVO THINK CENTER M92p TOWER</t>
        </is>
      </c>
      <c r="I46" s="73" t="n">
        <v>0.02</v>
      </c>
      <c r="J46" s="73" t="n">
        <v>525.8200000000001</v>
      </c>
      <c r="K46" s="73" t="n"/>
      <c r="L46" s="73" t="n"/>
      <c r="M46" s="73" t="n"/>
      <c r="N46" s="73" t="inlineStr">
        <is>
          <t>03-DIC-13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1011019</v>
      </c>
      <c r="C47" s="73" t="n">
        <v>64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pc LENOVO THINK CENTER M92p TOWER</t>
        </is>
      </c>
      <c r="I47" s="73" t="n">
        <v>0.02</v>
      </c>
      <c r="J47" s="73" t="n">
        <v>525.8200000000001</v>
      </c>
      <c r="K47" s="73" t="n"/>
      <c r="L47" s="73" t="n"/>
      <c r="M47" s="73" t="n"/>
      <c r="N47" s="73" t="inlineStr">
        <is>
          <t>03-DIC-13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1011020</v>
      </c>
      <c r="C48" s="73" t="n">
        <v>65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pc LENOVO THINK CENTER M92p TOWER</t>
        </is>
      </c>
      <c r="I48" s="73" t="n">
        <v>0.02</v>
      </c>
      <c r="J48" s="73" t="n">
        <v>525.8200000000001</v>
      </c>
      <c r="K48" s="73" t="n"/>
      <c r="L48" s="73" t="n"/>
      <c r="M48" s="73" t="n"/>
      <c r="N48" s="73" t="inlineStr">
        <is>
          <t>03-DIC-13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1011021</v>
      </c>
      <c r="C49" s="73" t="n">
        <v>66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pc LENOVO THINK CENTER M92p TOWER</t>
        </is>
      </c>
      <c r="I49" s="73" t="n">
        <v>0.02</v>
      </c>
      <c r="J49" s="73" t="n">
        <v>525.8200000000001</v>
      </c>
      <c r="K49" s="73" t="n"/>
      <c r="L49" s="73" t="n"/>
      <c r="M49" s="73" t="n"/>
      <c r="N49" s="73" t="inlineStr">
        <is>
          <t>03-DIC-13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1011022</v>
      </c>
      <c r="C50" s="73" t="n">
        <v>67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pc LENOVO THINK CENTER M92p TOWER</t>
        </is>
      </c>
      <c r="I50" s="73" t="n">
        <v>0.02</v>
      </c>
      <c r="J50" s="73" t="n">
        <v>525.8200000000001</v>
      </c>
      <c r="K50" s="73" t="n"/>
      <c r="L50" s="73" t="n"/>
      <c r="M50" s="73" t="n"/>
      <c r="N50" s="73" t="inlineStr">
        <is>
          <t>03-DIC-13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1011023</v>
      </c>
      <c r="C51" s="73" t="n">
        <v>68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pc LENOVO THINK CENTER M92p TOWER</t>
        </is>
      </c>
      <c r="I51" s="73" t="n">
        <v>0.02</v>
      </c>
      <c r="J51" s="73" t="n">
        <v>525.8200000000001</v>
      </c>
      <c r="K51" s="73" t="n"/>
      <c r="L51" s="73" t="n"/>
      <c r="M51" s="73" t="n"/>
      <c r="N51" s="73" t="inlineStr">
        <is>
          <t>03-DIC-13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1011024</v>
      </c>
      <c r="C52" s="73" t="n">
        <v>69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pc LENOVO THINK CENTER M92p TOWER</t>
        </is>
      </c>
      <c r="I52" s="73" t="n">
        <v>0.02</v>
      </c>
      <c r="J52" s="73" t="n">
        <v>525.8200000000001</v>
      </c>
      <c r="K52" s="73" t="n"/>
      <c r="L52" s="73" t="n"/>
      <c r="M52" s="73" t="n"/>
      <c r="N52" s="73" t="inlineStr">
        <is>
          <t>03-DIC-13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1011025</v>
      </c>
      <c r="C53" s="73" t="n">
        <v>70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pc LENOVO THINK CENTER M92p TOWER</t>
        </is>
      </c>
      <c r="I53" s="73" t="n">
        <v>0.02</v>
      </c>
      <c r="J53" s="73" t="n">
        <v>525.8200000000001</v>
      </c>
      <c r="K53" s="73" t="n"/>
      <c r="L53" s="73" t="n"/>
      <c r="M53" s="73" t="n"/>
      <c r="N53" s="73" t="inlineStr">
        <is>
          <t>03-DIC-13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1011026</v>
      </c>
      <c r="C54" s="73" t="n">
        <v>71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pc LENOVO THINK CENTER M92p TOWER</t>
        </is>
      </c>
      <c r="I54" s="73" t="n">
        <v>0.02</v>
      </c>
      <c r="J54" s="73" t="n">
        <v>525.8200000000001</v>
      </c>
      <c r="K54" s="73" t="n"/>
      <c r="L54" s="73" t="n"/>
      <c r="M54" s="73" t="n"/>
      <c r="N54" s="73" t="inlineStr">
        <is>
          <t>03-DIC-13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1011027</v>
      </c>
      <c r="C55" s="73" t="n">
        <v>72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pc LENOVO THINK CENTER M92p TOWER</t>
        </is>
      </c>
      <c r="I55" s="73" t="n">
        <v>0.02</v>
      </c>
      <c r="J55" s="73" t="n">
        <v>525.8200000000001</v>
      </c>
      <c r="K55" s="73" t="n"/>
      <c r="L55" s="73" t="n"/>
      <c r="M55" s="73" t="n"/>
      <c r="N55" s="73" t="inlineStr">
        <is>
          <t>03-DIC-13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1011028</v>
      </c>
      <c r="C56" s="73" t="n">
        <v>73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pc LENOVO THINK CENTER M92p TOWER</t>
        </is>
      </c>
      <c r="I56" s="73" t="n">
        <v>0.02</v>
      </c>
      <c r="J56" s="73" t="n">
        <v>525.8200000000001</v>
      </c>
      <c r="K56" s="73" t="n"/>
      <c r="L56" s="73" t="n"/>
      <c r="M56" s="73" t="n"/>
      <c r="N56" s="73" t="inlineStr">
        <is>
          <t>03-DIC-13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1149538</v>
      </c>
      <c r="C57" s="73" t="n">
        <v>74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Stampante multifunzione a colori mod. LEXMARK CX 522</t>
        </is>
      </c>
      <c r="I57" s="73" t="n">
        <v>63.44</v>
      </c>
      <c r="J57" s="73" t="n">
        <v>317.2</v>
      </c>
      <c r="K57" s="73" t="n"/>
      <c r="L57" s="73" t="n"/>
      <c r="M57" s="73" t="n"/>
      <c r="N57" s="73" t="inlineStr">
        <is>
          <t>10-MAR-21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830981</v>
      </c>
      <c r="C58" s="73" t="n">
        <v>1</v>
      </c>
      <c r="D58" s="73" t="inlineStr">
        <is>
          <t>Inventario Cat. 3</t>
        </is>
      </c>
      <c r="E58" s="73" t="inlineStr">
        <is>
          <t>BAAABABAAA</t>
        </is>
      </c>
      <c r="F58" s="73" t="n"/>
      <c r="G58" s="73">
        <f>IF(F58="","",VLOOKUP(F58,Codici!$A$2:$B$38,2,FALSE()))</f>
        <v/>
      </c>
      <c r="H58" s="73" t="inlineStr">
        <is>
          <t>Client procedure appalti</t>
        </is>
      </c>
      <c r="I58" s="73" t="n">
        <v>0</v>
      </c>
      <c r="J58" s="73" t="n">
        <v>2397</v>
      </c>
      <c r="K58" s="73" t="n"/>
      <c r="L58" s="73" t="n"/>
      <c r="M58" s="73" t="n"/>
      <c r="N58" s="73" t="inlineStr">
        <is>
          <t>19-APR-06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830743</v>
      </c>
      <c r="C59" s="73" t="n">
        <v>2</v>
      </c>
      <c r="D59" s="73" t="inlineStr">
        <is>
          <t>Inventario Cat. 3</t>
        </is>
      </c>
      <c r="E59" s="73" t="inlineStr">
        <is>
          <t>BAAABABAAA</t>
        </is>
      </c>
      <c r="F59" s="73" t="n"/>
      <c r="G59" s="73">
        <f>IF(F59="","",VLOOKUP(F59,Codici!$A$2:$B$38,2,FALSE()))</f>
        <v/>
      </c>
      <c r="H59" s="73" t="inlineStr">
        <is>
          <t>Client procedure appalti</t>
        </is>
      </c>
      <c r="I59" s="73" t="n">
        <v>0</v>
      </c>
      <c r="J59" s="73" t="n">
        <v>2397</v>
      </c>
      <c r="K59" s="73" t="n"/>
      <c r="L59" s="73" t="n"/>
      <c r="M59" s="73" t="n"/>
      <c r="N59" s="73" t="inlineStr">
        <is>
          <t>19-APR-06</t>
        </is>
      </c>
      <c r="O59" s="73" t="n"/>
      <c r="P59" s="73" t="n"/>
      <c r="Q59" s="73" t="n"/>
      <c r="R59" s="73" t="n"/>
      <c r="S59" s="73" t="n"/>
    </row>
    <row r="60">
      <c r="A60" s="73" t="n"/>
      <c r="B60" s="73" t="n"/>
      <c r="C60" s="73" t="n"/>
      <c r="D60" s="73" t="n"/>
      <c r="E60" s="73" t="n"/>
      <c r="F60" s="73" t="n"/>
      <c r="G60" s="73" t="n"/>
      <c r="H60" s="73" t="inlineStr">
        <is>
          <t>TOTALI</t>
        </is>
      </c>
      <c r="I60" s="73">
        <f>SUM(I22:I59)</f>
        <v/>
      </c>
      <c r="J60" s="73">
        <f>SUM(J22:J59)</f>
        <v/>
      </c>
      <c r="K60" s="73" t="n"/>
      <c r="L60" s="73" t="n"/>
      <c r="M60" s="73" t="n"/>
      <c r="N60" s="73" t="n"/>
      <c r="O60" s="73" t="n"/>
      <c r="P60" s="73" t="n"/>
      <c r="Q60" s="73" t="n"/>
      <c r="R60" s="73" t="n"/>
      <c r="S60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5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2025-04-28T09:48:26Z</dcterms:modified>
  <cp:lastModifiedBy>Costantino_Emmanuele</cp:lastModifiedBy>
  <cp:revision>4</cp:revision>
</cp:coreProperties>
</file>