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29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0802000300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Servizio Provinciale Motorizzazione Civile di  Ragusa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1171533</v>
      </c>
      <c r="C22" s="73" t="n">
        <v>266</v>
      </c>
      <c r="D22" s="73" t="inlineStr">
        <is>
          <t>Inventario Cat. 1</t>
        </is>
      </c>
      <c r="E22" s="73" t="inlineStr">
        <is>
          <t>BAAAAAGAAA</t>
        </is>
      </c>
      <c r="F22" s="74" t="n"/>
      <c r="G22" s="73">
        <f>IF(F22="","",VLOOKUP(F22,Codici!$A$2:$B$38,2,FALSE()))</f>
        <v/>
      </c>
      <c r="H22" s="73" t="inlineStr">
        <is>
          <t>Personal computer tastiera e mouse</t>
        </is>
      </c>
      <c r="I22" s="73" t="n">
        <v>585.6</v>
      </c>
      <c r="J22" s="73" t="n">
        <v>732</v>
      </c>
      <c r="K22" s="73" t="n"/>
      <c r="L22" s="73" t="n"/>
      <c r="M22" s="73" t="n"/>
      <c r="N22" s="73" t="inlineStr">
        <is>
          <t>03-GIU-24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>
        <v>1171534</v>
      </c>
      <c r="C23" s="73" t="n">
        <v>267</v>
      </c>
      <c r="D23" s="73" t="inlineStr">
        <is>
          <t>Inventario Cat. 1</t>
        </is>
      </c>
      <c r="E23" s="73" t="inlineStr">
        <is>
          <t>BAAAAAGAAA</t>
        </is>
      </c>
      <c r="F23" s="74" t="n"/>
      <c r="G23" s="73">
        <f>IF(F23="","",VLOOKUP(F23,Codici!$A$2:$B$38,2,FALSE()))</f>
        <v/>
      </c>
      <c r="H23" s="73" t="inlineStr">
        <is>
          <t>Personal computer tastiera e mouse</t>
        </is>
      </c>
      <c r="I23" s="73" t="n">
        <v>585.6</v>
      </c>
      <c r="J23" s="73" t="n">
        <v>732</v>
      </c>
      <c r="K23" s="73" t="n"/>
      <c r="L23" s="73" t="n"/>
      <c r="M23" s="73" t="n"/>
      <c r="N23" s="73" t="inlineStr">
        <is>
          <t>03-GIU-24</t>
        </is>
      </c>
      <c r="O23" s="73" t="n"/>
      <c r="P23" s="73" t="n"/>
      <c r="Q23" s="73" t="n"/>
      <c r="R23" s="73" t="n"/>
      <c r="S23" s="73" t="n"/>
    </row>
    <row r="24">
      <c r="A24" s="73" t="n">
        <v>2025</v>
      </c>
      <c r="B24" s="73" t="n">
        <v>1171535</v>
      </c>
      <c r="C24" s="73" t="n">
        <v>268</v>
      </c>
      <c r="D24" s="73" t="inlineStr">
        <is>
          <t>Inventario Cat. 1</t>
        </is>
      </c>
      <c r="E24" s="73" t="inlineStr">
        <is>
          <t>BAAAAAGAAA</t>
        </is>
      </c>
      <c r="F24" s="73" t="n"/>
      <c r="G24" s="73">
        <f>IF(F24="","",VLOOKUP(F24,Codici!$A$2:$B$38,2,FALSE()))</f>
        <v/>
      </c>
      <c r="H24" s="73" t="inlineStr">
        <is>
          <t>Personal computer tastiera e mouse</t>
        </is>
      </c>
      <c r="I24" s="73" t="n">
        <v>585.6</v>
      </c>
      <c r="J24" s="73" t="n">
        <v>732</v>
      </c>
      <c r="K24" s="73" t="n"/>
      <c r="L24" s="73" t="n"/>
      <c r="M24" s="73" t="n"/>
      <c r="N24" s="73" t="inlineStr">
        <is>
          <t>03-GIU-24</t>
        </is>
      </c>
      <c r="O24" s="73" t="n"/>
      <c r="P24" s="73" t="n"/>
      <c r="Q24" s="73" t="n"/>
      <c r="R24" s="73" t="n"/>
      <c r="S24" s="73" t="n"/>
    </row>
    <row r="25">
      <c r="A25" s="73" t="n">
        <v>2025</v>
      </c>
      <c r="B25" s="73" t="n">
        <v>1171838</v>
      </c>
      <c r="C25" s="73" t="n">
        <v>269</v>
      </c>
      <c r="D25" s="73" t="inlineStr">
        <is>
          <t>Inventario Cat. 1</t>
        </is>
      </c>
      <c r="E25" s="73" t="inlineStr">
        <is>
          <t>BAAAAAGAAA</t>
        </is>
      </c>
      <c r="F25" s="73" t="n"/>
      <c r="G25" s="73">
        <f>IF(F25="","",VLOOKUP(F25,Codici!$A$2:$B$38,2,FALSE()))</f>
        <v/>
      </c>
      <c r="H25" s="73" t="inlineStr">
        <is>
          <t>stampante ad aghi Epson</t>
        </is>
      </c>
      <c r="I25" s="73" t="n">
        <v>1032</v>
      </c>
      <c r="J25" s="73" t="n">
        <v>1290</v>
      </c>
      <c r="K25" s="73" t="n"/>
      <c r="L25" s="73" t="n"/>
      <c r="M25" s="73" t="n"/>
      <c r="N25" s="73" t="inlineStr">
        <is>
          <t>27-GIU-24</t>
        </is>
      </c>
      <c r="O25" s="73" t="n"/>
      <c r="P25" s="73" t="n"/>
      <c r="Q25" s="73" t="n"/>
      <c r="R25" s="73" t="n"/>
      <c r="S25" s="73" t="n"/>
    </row>
    <row r="26">
      <c r="A26" s="73" t="n">
        <v>2025</v>
      </c>
      <c r="B26" s="73" t="n">
        <v>1173744</v>
      </c>
      <c r="C26" s="73" t="n">
        <v>270</v>
      </c>
      <c r="D26" s="73" t="inlineStr">
        <is>
          <t>Inventario Cat. 1</t>
        </is>
      </c>
      <c r="E26" s="73" t="inlineStr">
        <is>
          <t>BAZZZZZZZA</t>
        </is>
      </c>
      <c r="F26" s="73" t="n"/>
      <c r="G26" s="73">
        <f>IF(F26="","",VLOOKUP(F26,Codici!$A$2:$B$38,2,FALSE()))</f>
        <v/>
      </c>
      <c r="H26" s="73" t="inlineStr">
        <is>
          <t>Climatizzatore Innovita 9000 BTU</t>
        </is>
      </c>
      <c r="I26" s="73" t="n">
        <v>1220</v>
      </c>
      <c r="J26" s="73" t="n">
        <v>1220</v>
      </c>
      <c r="K26" s="73" t="n"/>
      <c r="L26" s="73" t="n"/>
      <c r="M26" s="73" t="n"/>
      <c r="N26" s="73" t="inlineStr">
        <is>
          <t>21-OTT-24</t>
        </is>
      </c>
      <c r="O26" s="73" t="n"/>
      <c r="P26" s="73" t="n"/>
      <c r="Q26" s="73" t="n"/>
      <c r="R26" s="73" t="n"/>
      <c r="S26" s="73" t="n"/>
    </row>
    <row r="27">
      <c r="A27" s="73" t="n">
        <v>2025</v>
      </c>
      <c r="B27" s="73" t="n">
        <v>1173745</v>
      </c>
      <c r="C27" s="73" t="n">
        <v>271</v>
      </c>
      <c r="D27" s="73" t="inlineStr">
        <is>
          <t>Inventario Cat. 1</t>
        </is>
      </c>
      <c r="E27" s="73" t="inlineStr">
        <is>
          <t>BAZZZZZZZA</t>
        </is>
      </c>
      <c r="F27" s="73" t="n"/>
      <c r="G27" s="73">
        <f>IF(F27="","",VLOOKUP(F27,Codici!$A$2:$B$38,2,FALSE()))</f>
        <v/>
      </c>
      <c r="H27" s="73" t="inlineStr">
        <is>
          <t>Climatizzatore Innovita 9000 BTU</t>
        </is>
      </c>
      <c r="I27" s="73" t="n">
        <v>1220</v>
      </c>
      <c r="J27" s="73" t="n">
        <v>1220</v>
      </c>
      <c r="K27" s="73" t="n"/>
      <c r="L27" s="73" t="n"/>
      <c r="M27" s="73" t="n"/>
      <c r="N27" s="73" t="inlineStr">
        <is>
          <t>21-OTT-24</t>
        </is>
      </c>
      <c r="O27" s="73" t="n"/>
      <c r="P27" s="73" t="n"/>
      <c r="Q27" s="73" t="n"/>
      <c r="R27" s="73" t="n"/>
      <c r="S27" s="73" t="n"/>
    </row>
    <row r="28">
      <c r="A28" s="73" t="n">
        <v>2025</v>
      </c>
      <c r="B28" s="73" t="n">
        <v>1173746</v>
      </c>
      <c r="C28" s="73" t="n">
        <v>272</v>
      </c>
      <c r="D28" s="73" t="inlineStr">
        <is>
          <t>Inventario Cat. 1</t>
        </is>
      </c>
      <c r="E28" s="73" t="inlineStr">
        <is>
          <t>BAZZZZZZZA</t>
        </is>
      </c>
      <c r="F28" s="73" t="n"/>
      <c r="G28" s="73">
        <f>IF(F28="","",VLOOKUP(F28,Codici!$A$2:$B$38,2,FALSE()))</f>
        <v/>
      </c>
      <c r="H28" s="73" t="inlineStr">
        <is>
          <t>Climatizzatore Innovita 9000 BTU</t>
        </is>
      </c>
      <c r="I28" s="73" t="n">
        <v>1220</v>
      </c>
      <c r="J28" s="73" t="n">
        <v>1220</v>
      </c>
      <c r="K28" s="73" t="n"/>
      <c r="L28" s="73" t="n"/>
      <c r="M28" s="73" t="n"/>
      <c r="N28" s="73" t="inlineStr">
        <is>
          <t>21-OTT-24</t>
        </is>
      </c>
      <c r="O28" s="73" t="n"/>
      <c r="P28" s="73" t="n"/>
      <c r="Q28" s="73" t="n"/>
      <c r="R28" s="73" t="n"/>
      <c r="S28" s="73" t="n"/>
    </row>
    <row r="29">
      <c r="A29" s="73" t="n"/>
      <c r="B29" s="73" t="n"/>
      <c r="C29" s="73" t="n"/>
      <c r="D29" s="73" t="n"/>
      <c r="E29" s="73" t="n"/>
      <c r="F29" s="73" t="n"/>
      <c r="G29" s="73" t="n"/>
      <c r="H29" s="73" t="inlineStr">
        <is>
          <t>TOTALI</t>
        </is>
      </c>
      <c r="I29" s="73">
        <f>SUM(I22:I28)</f>
        <v/>
      </c>
      <c r="J29" s="73">
        <f>SUM(J22:J28)</f>
        <v/>
      </c>
      <c r="K29" s="73" t="n"/>
      <c r="L29" s="73" t="n"/>
      <c r="M29" s="73" t="n"/>
      <c r="N29" s="73" t="n"/>
      <c r="O29" s="73" t="n"/>
      <c r="P29" s="73" t="n"/>
      <c r="Q29" s="73" t="n"/>
      <c r="R29" s="73" t="n"/>
      <c r="S29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:F28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2025-04-28T09:48:23Z</dcterms:modified>
  <cp:lastModifiedBy>Costantino_Emmanuele</cp:lastModifiedBy>
  <cp:revision>4</cp:revision>
</cp:coreProperties>
</file>