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8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1005014000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AG.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1168308</v>
      </c>
      <c r="C22" s="73" t="n">
        <v>265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Computer Note book Asus Expertbook B1 i7 512GB Matricola R5NXCV01B60618G</t>
        </is>
      </c>
      <c r="I22" s="73" t="n">
        <v>672</v>
      </c>
      <c r="J22" s="73" t="n">
        <v>840</v>
      </c>
      <c r="K22" s="73" t="n"/>
      <c r="L22" s="73" t="n"/>
      <c r="M22" s="73" t="n"/>
      <c r="N22" s="73" t="inlineStr">
        <is>
          <t>15-FEB-24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1168309</v>
      </c>
      <c r="C23" s="73" t="n">
        <v>266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Computer Note book Asus Expertbook B1 i7 512GB Matricola R5NXCV01B62018G</t>
        </is>
      </c>
      <c r="I23" s="73" t="n">
        <v>672</v>
      </c>
      <c r="J23" s="73" t="n">
        <v>840</v>
      </c>
      <c r="K23" s="73" t="n"/>
      <c r="L23" s="73" t="n"/>
      <c r="M23" s="73" t="n"/>
      <c r="N23" s="73" t="inlineStr">
        <is>
          <t>15-FEB-24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1168315</v>
      </c>
      <c r="C24" s="73" t="n">
        <v>267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Computer Pc Case i5 Vultec VCO A1699 Matricola A1699REV2113756</t>
        </is>
      </c>
      <c r="I24" s="73" t="n">
        <v>540.8</v>
      </c>
      <c r="J24" s="73" t="n">
        <v>676</v>
      </c>
      <c r="K24" s="73" t="n"/>
      <c r="L24" s="73" t="n"/>
      <c r="M24" s="73" t="n"/>
      <c r="N24" s="73" t="inlineStr">
        <is>
          <t>15-FEB-24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1168316</v>
      </c>
      <c r="C25" s="73" t="n">
        <v>268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Computer Pc Case i5 Vultec VCO A1699 Matricola A1699REV2113834</t>
        </is>
      </c>
      <c r="I25" s="73" t="n">
        <v>540.8</v>
      </c>
      <c r="J25" s="73" t="n">
        <v>676</v>
      </c>
      <c r="K25" s="73" t="n"/>
      <c r="L25" s="73" t="n"/>
      <c r="M25" s="73" t="n"/>
      <c r="N25" s="73" t="inlineStr">
        <is>
          <t>15-FEB-24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1168317</v>
      </c>
      <c r="C26" s="73" t="n">
        <v>269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Computer Pc Case i5 Vultec VCO A1699 Matricola A1699REV2113769</t>
        </is>
      </c>
      <c r="I26" s="73" t="n">
        <v>540.8</v>
      </c>
      <c r="J26" s="73" t="n">
        <v>676</v>
      </c>
      <c r="K26" s="73" t="n"/>
      <c r="L26" s="73" t="n"/>
      <c r="M26" s="73" t="n"/>
      <c r="N26" s="73" t="inlineStr">
        <is>
          <t>15-FEB-24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1172676</v>
      </c>
      <c r="C27" s="73" t="n">
        <v>270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Avviatore auto portatile Beta Truck compact litio 12/24 v matr. 23510324</t>
        </is>
      </c>
      <c r="I27" s="73" t="n">
        <v>1037</v>
      </c>
      <c r="J27" s="73" t="n">
        <v>1037</v>
      </c>
      <c r="K27" s="73" t="n"/>
      <c r="L27" s="73" t="n"/>
      <c r="M27" s="73" t="n"/>
      <c r="N27" s="73" t="inlineStr">
        <is>
          <t>28-AGO-24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1172677</v>
      </c>
      <c r="C28" s="73" t="n">
        <v>271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Avviatore auto portatile Beta Truck compact litio 12/24 v matr. 23510015</t>
        </is>
      </c>
      <c r="I28" s="73" t="n">
        <v>1037</v>
      </c>
      <c r="J28" s="73" t="n">
        <v>1037</v>
      </c>
      <c r="K28" s="73" t="n"/>
      <c r="L28" s="73" t="n"/>
      <c r="M28" s="73" t="n"/>
      <c r="N28" s="73" t="inlineStr">
        <is>
          <t>28-AGO-24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1172678</v>
      </c>
      <c r="C29" s="73" t="n">
        <v>272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Avviatore auto portatile Beta Truck compact litio 12/24 v matr. 23510320</t>
        </is>
      </c>
      <c r="I29" s="73" t="n">
        <v>1037</v>
      </c>
      <c r="J29" s="73" t="n">
        <v>1037</v>
      </c>
      <c r="K29" s="73" t="n"/>
      <c r="L29" s="73" t="n"/>
      <c r="M29" s="73" t="n"/>
      <c r="N29" s="73" t="inlineStr">
        <is>
          <t>28-AGO-24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1172679</v>
      </c>
      <c r="C30" s="73" t="n">
        <v>273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Avviatore auto portatile Beta Truck compact litio 12/24 v matr. 23510006</t>
        </is>
      </c>
      <c r="I30" s="73" t="n">
        <v>1037</v>
      </c>
      <c r="J30" s="73" t="n">
        <v>1037</v>
      </c>
      <c r="K30" s="73" t="n"/>
      <c r="L30" s="73" t="n"/>
      <c r="M30" s="73" t="n"/>
      <c r="N30" s="73" t="inlineStr">
        <is>
          <t>28-AGO-24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1172684</v>
      </c>
      <c r="C31" s="73" t="n">
        <v>274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Generatore benzina Dynamic FullPower HY 8.5KW 450cc</t>
        </is>
      </c>
      <c r="I31" s="73" t="n">
        <v>1403</v>
      </c>
      <c r="J31" s="73" t="n">
        <v>1403</v>
      </c>
      <c r="K31" s="73" t="n"/>
      <c r="L31" s="73" t="n"/>
      <c r="M31" s="73" t="n"/>
      <c r="N31" s="73" t="inlineStr">
        <is>
          <t>28-AGO-24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1172685</v>
      </c>
      <c r="C32" s="73" t="n">
        <v>275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Generatore benzina Dynamic FullPower HY 8.5KW 450cc</t>
        </is>
      </c>
      <c r="I32" s="73" t="n">
        <v>1403</v>
      </c>
      <c r="J32" s="73" t="n">
        <v>1403</v>
      </c>
      <c r="K32" s="73" t="n"/>
      <c r="L32" s="73" t="n"/>
      <c r="M32" s="73" t="n"/>
      <c r="N32" s="73" t="inlineStr">
        <is>
          <t>28-AGO-24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1172686</v>
      </c>
      <c r="C33" s="73" t="n">
        <v>276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Idropulitrice a caldo 5850 ARBC EM 230/50HZ matr. 10240256 + kit aria 5 pz all c/att GERM</t>
        </is>
      </c>
      <c r="I33" s="73" t="n">
        <v>1811.7</v>
      </c>
      <c r="J33" s="73" t="n">
        <v>1811.7</v>
      </c>
      <c r="K33" s="73" t="n"/>
      <c r="L33" s="73" t="n"/>
      <c r="M33" s="73" t="n"/>
      <c r="N33" s="73" t="inlineStr">
        <is>
          <t>28-AGO-24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1172687</v>
      </c>
      <c r="C34" s="73" t="n">
        <v>277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Idropulitrice a caldo 5850 ARBC EM 230/50HZ matr. 10240265 + kit aria 5 pz all c/att GERM</t>
        </is>
      </c>
      <c r="I34" s="73" t="n">
        <v>1811.7</v>
      </c>
      <c r="J34" s="73" t="n">
        <v>1811.7</v>
      </c>
      <c r="K34" s="73" t="n"/>
      <c r="L34" s="73" t="n"/>
      <c r="M34" s="73" t="n"/>
      <c r="N34" s="73" t="inlineStr">
        <is>
          <t>28-AGO-24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1172688</v>
      </c>
      <c r="C35" s="73" t="n">
        <v>278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Idropulitrice a caldo 5850 ARBC EM 230/50HZ matr. 10240248 + kit aria 5 pz all c/att GERM</t>
        </is>
      </c>
      <c r="I35" s="73" t="n">
        <v>1811.7</v>
      </c>
      <c r="J35" s="73" t="n">
        <v>1811.7</v>
      </c>
      <c r="K35" s="73" t="n"/>
      <c r="L35" s="73" t="n"/>
      <c r="M35" s="73" t="n"/>
      <c r="N35" s="73" t="inlineStr">
        <is>
          <t>28-AGO-24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1172689</v>
      </c>
      <c r="C36" s="73" t="n">
        <v>279</v>
      </c>
      <c r="D36" s="73" t="inlineStr">
        <is>
          <t>Inventario Cat. 1</t>
        </is>
      </c>
      <c r="E36" s="73" t="inlineStr">
        <is>
          <t>BAZZZZZZZA</t>
        </is>
      </c>
      <c r="F36" s="73" t="n"/>
      <c r="G36" s="73">
        <f>IF(F36="","",VLOOKUP(F36,Codici!$A$2:$B$38,2,FALSE()))</f>
        <v/>
      </c>
      <c r="H36" s="73" t="inlineStr">
        <is>
          <t>Idropulitrice a caldo 5850 ARBC EM 230/50HZ matr. 10240266 + kit aria 5 pz all c/att GERM</t>
        </is>
      </c>
      <c r="I36" s="73" t="n">
        <v>1811.7</v>
      </c>
      <c r="J36" s="73" t="n">
        <v>1811.7</v>
      </c>
      <c r="K36" s="73" t="n"/>
      <c r="L36" s="73" t="n"/>
      <c r="M36" s="73" t="n"/>
      <c r="N36" s="73" t="inlineStr">
        <is>
          <t>28-AGO-24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1118157</v>
      </c>
      <c r="C37" s="73" t="n">
        <v>280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STAMPANTE marca OKI modello 911 COLOR</t>
        </is>
      </c>
      <c r="I37" s="73" t="n">
        <v>0</v>
      </c>
      <c r="J37" s="73" t="n">
        <v>1490</v>
      </c>
      <c r="K37" s="73" t="n"/>
      <c r="L37" s="73" t="n"/>
      <c r="M37" s="73" t="n"/>
      <c r="N37" s="73" t="inlineStr">
        <is>
          <t>26-OTT-17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1161578</v>
      </c>
      <c r="C38" s="73" t="n">
        <v>281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Terminale ottico con due lettori MIFARE e lettore QRCode mod. LBX 2910 Ottico Green Pass</t>
        </is>
      </c>
      <c r="I38" s="73" t="n">
        <v>833.02</v>
      </c>
      <c r="J38" s="73" t="n">
        <v>1388.36</v>
      </c>
      <c r="K38" s="73" t="n"/>
      <c r="L38" s="73" t="n"/>
      <c r="M38" s="73" t="n"/>
      <c r="N38" s="73" t="inlineStr">
        <is>
          <t>05-GEN-22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1168983</v>
      </c>
      <c r="C39" s="73" t="n">
        <v>1397</v>
      </c>
      <c r="D39" s="73" t="inlineStr">
        <is>
          <t>Inventario Cat. 5</t>
        </is>
      </c>
      <c r="E39" s="73" t="inlineStr">
        <is>
          <t>BAAAAAGAFA</t>
        </is>
      </c>
      <c r="F39" s="73" t="n"/>
      <c r="G39" s="73">
        <f>IF(F39="","",VLOOKUP(F39,Codici!$A$2:$B$38,2,FALSE()))</f>
        <v/>
      </c>
      <c r="H39" s="73" t="inlineStr">
        <is>
          <t>Motosega Stihl MS 261 C-M 40 cm/16" matr. 195017830</t>
        </is>
      </c>
      <c r="I39" s="73" t="n">
        <v>792.17</v>
      </c>
      <c r="J39" s="73" t="n">
        <v>833.86</v>
      </c>
      <c r="K39" s="73" t="n"/>
      <c r="L39" s="73" t="n"/>
      <c r="M39" s="73" t="n"/>
      <c r="N39" s="73" t="inlineStr">
        <is>
          <t>20-MAR-24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1168984</v>
      </c>
      <c r="C40" s="73" t="n">
        <v>1398</v>
      </c>
      <c r="D40" s="73" t="inlineStr">
        <is>
          <t>Inventario Cat. 5</t>
        </is>
      </c>
      <c r="E40" s="73" t="inlineStr">
        <is>
          <t>BAAAAAGAFA</t>
        </is>
      </c>
      <c r="F40" s="73" t="n"/>
      <c r="G40" s="73">
        <f>IF(F40="","",VLOOKUP(F40,Codici!$A$2:$B$38,2,FALSE()))</f>
        <v/>
      </c>
      <c r="H40" s="73" t="inlineStr">
        <is>
          <t>Motosega Stihl MS 261 C-M 40 cm/16" matr. 195017832</t>
        </is>
      </c>
      <c r="I40" s="73" t="n">
        <v>792.17</v>
      </c>
      <c r="J40" s="73" t="n">
        <v>833.86</v>
      </c>
      <c r="K40" s="73" t="n"/>
      <c r="L40" s="73" t="n"/>
      <c r="M40" s="73" t="n"/>
      <c r="N40" s="73" t="inlineStr">
        <is>
          <t>20-MAR-24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1168985</v>
      </c>
      <c r="C41" s="73" t="n">
        <v>1399</v>
      </c>
      <c r="D41" s="73" t="inlineStr">
        <is>
          <t>Inventario Cat. 5</t>
        </is>
      </c>
      <c r="E41" s="73" t="inlineStr">
        <is>
          <t>BAAAAAGAFA</t>
        </is>
      </c>
      <c r="F41" s="73" t="n"/>
      <c r="G41" s="73">
        <f>IF(F41="","",VLOOKUP(F41,Codici!$A$2:$B$38,2,FALSE()))</f>
        <v/>
      </c>
      <c r="H41" s="73" t="inlineStr">
        <is>
          <t>Motosega Stihl MS 261 C-M 40 cm/16" matr. 195017869</t>
        </is>
      </c>
      <c r="I41" s="73" t="n">
        <v>792.17</v>
      </c>
      <c r="J41" s="73" t="n">
        <v>833.86</v>
      </c>
      <c r="K41" s="73" t="n"/>
      <c r="L41" s="73" t="n"/>
      <c r="M41" s="73" t="n"/>
      <c r="N41" s="73" t="inlineStr">
        <is>
          <t>20-MAR-24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1168986</v>
      </c>
      <c r="C42" s="73" t="n">
        <v>1400</v>
      </c>
      <c r="D42" s="73" t="inlineStr">
        <is>
          <t>Inventario Cat. 5</t>
        </is>
      </c>
      <c r="E42" s="73" t="inlineStr">
        <is>
          <t>BAAAAAGAFA</t>
        </is>
      </c>
      <c r="F42" s="73" t="n"/>
      <c r="G42" s="73">
        <f>IF(F42="","",VLOOKUP(F42,Codici!$A$2:$B$38,2,FALSE()))</f>
        <v/>
      </c>
      <c r="H42" s="73" t="inlineStr">
        <is>
          <t>Motosega Stihl MS 261 C-M 40 cm/16" matr. 195017862</t>
        </is>
      </c>
      <c r="I42" s="73" t="n">
        <v>792.17</v>
      </c>
      <c r="J42" s="73" t="n">
        <v>833.86</v>
      </c>
      <c r="K42" s="73" t="n"/>
      <c r="L42" s="73" t="n"/>
      <c r="M42" s="73" t="n"/>
      <c r="N42" s="73" t="inlineStr">
        <is>
          <t>20-MAR-24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1168987</v>
      </c>
      <c r="C43" s="73" t="n">
        <v>1401</v>
      </c>
      <c r="D43" s="73" t="inlineStr">
        <is>
          <t>Inventario Cat. 5</t>
        </is>
      </c>
      <c r="E43" s="73" t="inlineStr">
        <is>
          <t>BAAAAAGAFA</t>
        </is>
      </c>
      <c r="F43" s="73" t="n"/>
      <c r="G43" s="73">
        <f>IF(F43="","",VLOOKUP(F43,Codici!$A$2:$B$38,2,FALSE()))</f>
        <v/>
      </c>
      <c r="H43" s="73" t="inlineStr">
        <is>
          <t>Motosega Stihl MS 261 C-M 40 cm/16" matr. 195017857</t>
        </is>
      </c>
      <c r="I43" s="73" t="n">
        <v>792.17</v>
      </c>
      <c r="J43" s="73" t="n">
        <v>833.86</v>
      </c>
      <c r="K43" s="73" t="n"/>
      <c r="L43" s="73" t="n"/>
      <c r="M43" s="73" t="n"/>
      <c r="N43" s="73" t="inlineStr">
        <is>
          <t>20-MAR-24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1168988</v>
      </c>
      <c r="C44" s="73" t="n">
        <v>1402</v>
      </c>
      <c r="D44" s="73" t="inlineStr">
        <is>
          <t>Inventario Cat. 5</t>
        </is>
      </c>
      <c r="E44" s="73" t="inlineStr">
        <is>
          <t>BAAAAAGAFA</t>
        </is>
      </c>
      <c r="F44" s="73" t="n"/>
      <c r="G44" s="73">
        <f>IF(F44="","",VLOOKUP(F44,Codici!$A$2:$B$38,2,FALSE()))</f>
        <v/>
      </c>
      <c r="H44" s="73" t="inlineStr">
        <is>
          <t>Motosega Stihl MS 261 C-M 40 cm/16" matr. 195017818</t>
        </is>
      </c>
      <c r="I44" s="73" t="n">
        <v>792.17</v>
      </c>
      <c r="J44" s="73" t="n">
        <v>833.86</v>
      </c>
      <c r="K44" s="73" t="n"/>
      <c r="L44" s="73" t="n"/>
      <c r="M44" s="73" t="n"/>
      <c r="N44" s="73" t="inlineStr">
        <is>
          <t>20-MAR-24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1168989</v>
      </c>
      <c r="C45" s="73" t="n">
        <v>1403</v>
      </c>
      <c r="D45" s="73" t="inlineStr">
        <is>
          <t>Inventario Cat. 5</t>
        </is>
      </c>
      <c r="E45" s="73" t="inlineStr">
        <is>
          <t>BAAAAAGAFA</t>
        </is>
      </c>
      <c r="F45" s="73" t="n"/>
      <c r="G45" s="73">
        <f>IF(F45="","",VLOOKUP(F45,Codici!$A$2:$B$38,2,FALSE()))</f>
        <v/>
      </c>
      <c r="H45" s="73" t="inlineStr">
        <is>
          <t>Motosega Stihl MS 261 C-M 40 cm/16" matr. 195017989</t>
        </is>
      </c>
      <c r="I45" s="73" t="n">
        <v>792.17</v>
      </c>
      <c r="J45" s="73" t="n">
        <v>833.86</v>
      </c>
      <c r="K45" s="73" t="n"/>
      <c r="L45" s="73" t="n"/>
      <c r="M45" s="73" t="n"/>
      <c r="N45" s="73" t="inlineStr">
        <is>
          <t>20-MAR-24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1168990</v>
      </c>
      <c r="C46" s="73" t="n">
        <v>1404</v>
      </c>
      <c r="D46" s="73" t="inlineStr">
        <is>
          <t>Inventario Cat. 5</t>
        </is>
      </c>
      <c r="E46" s="73" t="inlineStr">
        <is>
          <t>BAAAAAGAFA</t>
        </is>
      </c>
      <c r="F46" s="73" t="n"/>
      <c r="G46" s="73">
        <f>IF(F46="","",VLOOKUP(F46,Codici!$A$2:$B$38,2,FALSE()))</f>
        <v/>
      </c>
      <c r="H46" s="73" t="inlineStr">
        <is>
          <t>Motosega Stihl MS 362 C-M 45cm/18",36RS matr. 194567960</t>
        </is>
      </c>
      <c r="I46" s="73" t="n">
        <v>977.29</v>
      </c>
      <c r="J46" s="73" t="n">
        <v>1028.73</v>
      </c>
      <c r="K46" s="73" t="n"/>
      <c r="L46" s="73" t="n"/>
      <c r="M46" s="73" t="n"/>
      <c r="N46" s="73" t="inlineStr">
        <is>
          <t>20-MAR-24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1168991</v>
      </c>
      <c r="C47" s="73" t="n">
        <v>1405</v>
      </c>
      <c r="D47" s="73" t="inlineStr">
        <is>
          <t>Inventario Cat. 5</t>
        </is>
      </c>
      <c r="E47" s="73" t="inlineStr">
        <is>
          <t>BAAAAAGAFA</t>
        </is>
      </c>
      <c r="F47" s="73" t="n"/>
      <c r="G47" s="73">
        <f>IF(F47="","",VLOOKUP(F47,Codici!$A$2:$B$38,2,FALSE()))</f>
        <v/>
      </c>
      <c r="H47" s="73" t="inlineStr">
        <is>
          <t>Motosega Stihl MS 362 C-M 45cm/18",36RS matr. 194567958</t>
        </is>
      </c>
      <c r="I47" s="73" t="n">
        <v>977.29</v>
      </c>
      <c r="J47" s="73" t="n">
        <v>1028.73</v>
      </c>
      <c r="K47" s="73" t="n"/>
      <c r="L47" s="73" t="n"/>
      <c r="M47" s="73" t="n"/>
      <c r="N47" s="73" t="inlineStr">
        <is>
          <t>20-MAR-24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1168998</v>
      </c>
      <c r="C48" s="73" t="n">
        <v>1406</v>
      </c>
      <c r="D48" s="73" t="inlineStr">
        <is>
          <t>Inventario Cat. 5</t>
        </is>
      </c>
      <c r="E48" s="73" t="inlineStr">
        <is>
          <t>BAAAAAGAFA</t>
        </is>
      </c>
      <c r="F48" s="73" t="n"/>
      <c r="G48" s="73">
        <f>IF(F48="","",VLOOKUP(F48,Codici!$A$2:$B$38,2,FALSE()))</f>
        <v/>
      </c>
      <c r="H48" s="73" t="inlineStr">
        <is>
          <t>Motosega Stihl 261 C-M 40cm/16" matr.195017825</t>
        </is>
      </c>
      <c r="I48" s="73" t="n">
        <v>792.17</v>
      </c>
      <c r="J48" s="73" t="n">
        <v>833.86</v>
      </c>
      <c r="K48" s="73" t="n"/>
      <c r="L48" s="73" t="n"/>
      <c r="M48" s="73" t="n"/>
      <c r="N48" s="73" t="inlineStr">
        <is>
          <t>20-MAR-24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1168999</v>
      </c>
      <c r="C49" s="73" t="n">
        <v>1407</v>
      </c>
      <c r="D49" s="73" t="inlineStr">
        <is>
          <t>Inventario Cat. 5</t>
        </is>
      </c>
      <c r="E49" s="73" t="inlineStr">
        <is>
          <t>BAAAAAGAFA</t>
        </is>
      </c>
      <c r="F49" s="73" t="n"/>
      <c r="G49" s="73">
        <f>IF(F49="","",VLOOKUP(F49,Codici!$A$2:$B$38,2,FALSE()))</f>
        <v/>
      </c>
      <c r="H49" s="73" t="inlineStr">
        <is>
          <t>Motosega Stihl 261 C-M 40cm/16" matr.195017845</t>
        </is>
      </c>
      <c r="I49" s="73" t="n">
        <v>792.17</v>
      </c>
      <c r="J49" s="73" t="n">
        <v>833.86</v>
      </c>
      <c r="K49" s="73" t="n"/>
      <c r="L49" s="73" t="n"/>
      <c r="M49" s="73" t="n"/>
      <c r="N49" s="73" t="inlineStr">
        <is>
          <t>20-MAR-24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1169000</v>
      </c>
      <c r="C50" s="73" t="n">
        <v>1408</v>
      </c>
      <c r="D50" s="73" t="inlineStr">
        <is>
          <t>Inventario Cat. 5</t>
        </is>
      </c>
      <c r="E50" s="73" t="inlineStr">
        <is>
          <t>BAAAAAGAFA</t>
        </is>
      </c>
      <c r="F50" s="73" t="n"/>
      <c r="G50" s="73">
        <f>IF(F50="","",VLOOKUP(F50,Codici!$A$2:$B$38,2,FALSE()))</f>
        <v/>
      </c>
      <c r="H50" s="73" t="inlineStr">
        <is>
          <t>Motosega Stihl 261 C-M 40cm/16" matr.195017868</t>
        </is>
      </c>
      <c r="I50" s="73" t="n">
        <v>792.17</v>
      </c>
      <c r="J50" s="73" t="n">
        <v>833.86</v>
      </c>
      <c r="K50" s="73" t="n"/>
      <c r="L50" s="73" t="n"/>
      <c r="M50" s="73" t="n"/>
      <c r="N50" s="73" t="inlineStr">
        <is>
          <t>20-MAR-24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1169001</v>
      </c>
      <c r="C51" s="73" t="n">
        <v>1409</v>
      </c>
      <c r="D51" s="73" t="inlineStr">
        <is>
          <t>Inventario Cat. 5</t>
        </is>
      </c>
      <c r="E51" s="73" t="inlineStr">
        <is>
          <t>BAAAAAGAFA</t>
        </is>
      </c>
      <c r="F51" s="73" t="n"/>
      <c r="G51" s="73">
        <f>IF(F51="","",VLOOKUP(F51,Codici!$A$2:$B$38,2,FALSE()))</f>
        <v/>
      </c>
      <c r="H51" s="73" t="inlineStr">
        <is>
          <t>Motosega Stihl 261 C-M 40cm/16" matr.195017956</t>
        </is>
      </c>
      <c r="I51" s="73" t="n">
        <v>792.17</v>
      </c>
      <c r="J51" s="73" t="n">
        <v>833.86</v>
      </c>
      <c r="K51" s="73" t="n"/>
      <c r="L51" s="73" t="n"/>
      <c r="M51" s="73" t="n"/>
      <c r="N51" s="73" t="inlineStr">
        <is>
          <t>20-MAR-24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1169002</v>
      </c>
      <c r="C52" s="73" t="n">
        <v>1410</v>
      </c>
      <c r="D52" s="73" t="inlineStr">
        <is>
          <t>Inventario Cat. 5</t>
        </is>
      </c>
      <c r="E52" s="73" t="inlineStr">
        <is>
          <t>BAAAAAGAFA</t>
        </is>
      </c>
      <c r="F52" s="73" t="n"/>
      <c r="G52" s="73">
        <f>IF(F52="","",VLOOKUP(F52,Codici!$A$2:$B$38,2,FALSE()))</f>
        <v/>
      </c>
      <c r="H52" s="73" t="inlineStr">
        <is>
          <t>Motosega Stihl 261 C-M 40cm/16" matr.195017826</t>
        </is>
      </c>
      <c r="I52" s="73" t="n">
        <v>792.17</v>
      </c>
      <c r="J52" s="73" t="n">
        <v>833.86</v>
      </c>
      <c r="K52" s="73" t="n"/>
      <c r="L52" s="73" t="n"/>
      <c r="M52" s="73" t="n"/>
      <c r="N52" s="73" t="inlineStr">
        <is>
          <t>20-MAR-24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1169003</v>
      </c>
      <c r="C53" s="73" t="n">
        <v>1411</v>
      </c>
      <c r="D53" s="73" t="inlineStr">
        <is>
          <t>Inventario Cat. 5</t>
        </is>
      </c>
      <c r="E53" s="73" t="inlineStr">
        <is>
          <t>BAAAAAGAFA</t>
        </is>
      </c>
      <c r="F53" s="73" t="n"/>
      <c r="G53" s="73">
        <f>IF(F53="","",VLOOKUP(F53,Codici!$A$2:$B$38,2,FALSE()))</f>
        <v/>
      </c>
      <c r="H53" s="73" t="inlineStr">
        <is>
          <t>Motosega Stihl MS 362 C-M 45cm/18", 36RS matr.194567952</t>
        </is>
      </c>
      <c r="I53" s="73" t="n">
        <v>977.29</v>
      </c>
      <c r="J53" s="73" t="n">
        <v>1028.73</v>
      </c>
      <c r="K53" s="73" t="n"/>
      <c r="L53" s="73" t="n"/>
      <c r="M53" s="73" t="n"/>
      <c r="N53" s="73" t="inlineStr">
        <is>
          <t>20-MAR-24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1169004</v>
      </c>
      <c r="C54" s="73" t="n">
        <v>1412</v>
      </c>
      <c r="D54" s="73" t="inlineStr">
        <is>
          <t>Inventario Cat. 5</t>
        </is>
      </c>
      <c r="E54" s="73" t="inlineStr">
        <is>
          <t>BAAAAAGAFA</t>
        </is>
      </c>
      <c r="F54" s="73" t="n"/>
      <c r="G54" s="73">
        <f>IF(F54="","",VLOOKUP(F54,Codici!$A$2:$B$38,2,FALSE()))</f>
        <v/>
      </c>
      <c r="H54" s="73" t="inlineStr">
        <is>
          <t>Motosega Stihl MS 362 C-M 45cm/18", 36RS matr.194567953</t>
        </is>
      </c>
      <c r="I54" s="73" t="n">
        <v>977.29</v>
      </c>
      <c r="J54" s="73" t="n">
        <v>1028.73</v>
      </c>
      <c r="K54" s="73" t="n"/>
      <c r="L54" s="73" t="n"/>
      <c r="M54" s="73" t="n"/>
      <c r="N54" s="73" t="inlineStr">
        <is>
          <t>20-MAR-24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1169007</v>
      </c>
      <c r="C55" s="73" t="n">
        <v>1413</v>
      </c>
      <c r="D55" s="73" t="inlineStr">
        <is>
          <t>Inventario Cat. 5</t>
        </is>
      </c>
      <c r="E55" s="73" t="inlineStr">
        <is>
          <t>BAAAAAGAFA</t>
        </is>
      </c>
      <c r="F55" s="73" t="n"/>
      <c r="G55" s="73">
        <f>IF(F55="","",VLOOKUP(F55,Codici!$A$2:$B$38,2,FALSE()))</f>
        <v/>
      </c>
      <c r="H55" s="73" t="inlineStr">
        <is>
          <t>Motosega Stihl MS 261 C-M 40cm/16" matr. 195017831</t>
        </is>
      </c>
      <c r="I55" s="73" t="n">
        <v>792.17</v>
      </c>
      <c r="J55" s="73" t="n">
        <v>833.86</v>
      </c>
      <c r="K55" s="73" t="n"/>
      <c r="L55" s="73" t="n"/>
      <c r="M55" s="73" t="n"/>
      <c r="N55" s="73" t="inlineStr">
        <is>
          <t>20-MAR-24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1169009</v>
      </c>
      <c r="C56" s="73" t="n">
        <v>1414</v>
      </c>
      <c r="D56" s="73" t="inlineStr">
        <is>
          <t>Inventario Cat. 5</t>
        </is>
      </c>
      <c r="E56" s="73" t="inlineStr">
        <is>
          <t>BAAAAAGAFA</t>
        </is>
      </c>
      <c r="F56" s="73" t="n"/>
      <c r="G56" s="73">
        <f>IF(F56="","",VLOOKUP(F56,Codici!$A$2:$B$38,2,FALSE()))</f>
        <v/>
      </c>
      <c r="H56" s="73" t="inlineStr">
        <is>
          <t>Motosega Stihl MS 362 C-M 45cm/18", 36RS matr.194567968</t>
        </is>
      </c>
      <c r="I56" s="73" t="n">
        <v>977.29</v>
      </c>
      <c r="J56" s="73" t="n">
        <v>1028.73</v>
      </c>
      <c r="K56" s="73" t="n"/>
      <c r="L56" s="73" t="n"/>
      <c r="M56" s="73" t="n"/>
      <c r="N56" s="73" t="inlineStr">
        <is>
          <t>20-MAR-24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1169010</v>
      </c>
      <c r="C57" s="73" t="n">
        <v>1415</v>
      </c>
      <c r="D57" s="73" t="inlineStr">
        <is>
          <t>Inventario Cat. 5</t>
        </is>
      </c>
      <c r="E57" s="73" t="inlineStr">
        <is>
          <t>BAAAAAGAFA</t>
        </is>
      </c>
      <c r="F57" s="73" t="n"/>
      <c r="G57" s="73">
        <f>IF(F57="","",VLOOKUP(F57,Codici!$A$2:$B$38,2,FALSE()))</f>
        <v/>
      </c>
      <c r="H57" s="73" t="inlineStr">
        <is>
          <t>Motosega Stihl MS 362 C-M 45cm/18", 36RS matr.194567982</t>
        </is>
      </c>
      <c r="I57" s="73" t="n">
        <v>977.29</v>
      </c>
      <c r="J57" s="73" t="n">
        <v>1028.73</v>
      </c>
      <c r="K57" s="73" t="n"/>
      <c r="L57" s="73" t="n"/>
      <c r="M57" s="73" t="n"/>
      <c r="N57" s="73" t="inlineStr">
        <is>
          <t>20-MAR-24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1169011</v>
      </c>
      <c r="C58" s="73" t="n">
        <v>1416</v>
      </c>
      <c r="D58" s="73" t="inlineStr">
        <is>
          <t>Inventario Cat. 5</t>
        </is>
      </c>
      <c r="E58" s="73" t="inlineStr">
        <is>
          <t>BAAAAAGAFA</t>
        </is>
      </c>
      <c r="F58" s="73" t="n"/>
      <c r="G58" s="73">
        <f>IF(F58="","",VLOOKUP(F58,Codici!$A$2:$B$38,2,FALSE()))</f>
        <v/>
      </c>
      <c r="H58" s="73" t="inlineStr">
        <is>
          <t>Motosega Stihl MS 261 C-M 40cm/16" matr. 195017824</t>
        </is>
      </c>
      <c r="I58" s="73" t="n">
        <v>792.17</v>
      </c>
      <c r="J58" s="73" t="n">
        <v>833.86</v>
      </c>
      <c r="K58" s="73" t="n"/>
      <c r="L58" s="73" t="n"/>
      <c r="M58" s="73" t="n"/>
      <c r="N58" s="73" t="inlineStr">
        <is>
          <t>20-MAR-24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1169012</v>
      </c>
      <c r="C59" s="73" t="n">
        <v>1417</v>
      </c>
      <c r="D59" s="73" t="inlineStr">
        <is>
          <t>Inventario Cat. 5</t>
        </is>
      </c>
      <c r="E59" s="73" t="inlineStr">
        <is>
          <t>BAAAAAGAFA</t>
        </is>
      </c>
      <c r="F59" s="73" t="n"/>
      <c r="G59" s="73">
        <f>IF(F59="","",VLOOKUP(F59,Codici!$A$2:$B$38,2,FALSE()))</f>
        <v/>
      </c>
      <c r="H59" s="73" t="inlineStr">
        <is>
          <t>Motosega Stihl MS 261 C-M 40cm/16" matr. 195017839</t>
        </is>
      </c>
      <c r="I59" s="73" t="n">
        <v>792.17</v>
      </c>
      <c r="J59" s="73" t="n">
        <v>833.86</v>
      </c>
      <c r="K59" s="73" t="n"/>
      <c r="L59" s="73" t="n"/>
      <c r="M59" s="73" t="n"/>
      <c r="N59" s="73" t="inlineStr">
        <is>
          <t>20-MAR-24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1169013</v>
      </c>
      <c r="C60" s="73" t="n">
        <v>1418</v>
      </c>
      <c r="D60" s="73" t="inlineStr">
        <is>
          <t>Inventario Cat. 5</t>
        </is>
      </c>
      <c r="E60" s="73" t="inlineStr">
        <is>
          <t>BAAAAAGAFA</t>
        </is>
      </c>
      <c r="F60" s="73" t="n"/>
      <c r="G60" s="73">
        <f>IF(F60="","",VLOOKUP(F60,Codici!$A$2:$B$38,2,FALSE()))</f>
        <v/>
      </c>
      <c r="H60" s="73" t="inlineStr">
        <is>
          <t>Soffiatore spalleggiato Stihl BR 800 C-E matr. 537812237</t>
        </is>
      </c>
      <c r="I60" s="73" t="n">
        <v>792.1799999999999</v>
      </c>
      <c r="J60" s="73" t="n">
        <v>833.87</v>
      </c>
      <c r="K60" s="73" t="n"/>
      <c r="L60" s="73" t="n"/>
      <c r="M60" s="73" t="n"/>
      <c r="N60" s="73" t="inlineStr">
        <is>
          <t>20-MAR-24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1169014</v>
      </c>
      <c r="C61" s="73" t="n">
        <v>1419</v>
      </c>
      <c r="D61" s="73" t="inlineStr">
        <is>
          <t>Inventario Cat. 5</t>
        </is>
      </c>
      <c r="E61" s="73" t="inlineStr">
        <is>
          <t>BAAAAAGAFA</t>
        </is>
      </c>
      <c r="F61" s="73" t="n"/>
      <c r="G61" s="73">
        <f>IF(F61="","",VLOOKUP(F61,Codici!$A$2:$B$38,2,FALSE()))</f>
        <v/>
      </c>
      <c r="H61" s="73" t="inlineStr">
        <is>
          <t>Motosega Stihl MS 261 C-M 40cm/16" matr. 195017842</t>
        </is>
      </c>
      <c r="I61" s="73" t="n">
        <v>792.17</v>
      </c>
      <c r="J61" s="73" t="n">
        <v>833.86</v>
      </c>
      <c r="K61" s="73" t="n"/>
      <c r="L61" s="73" t="n"/>
      <c r="M61" s="73" t="n"/>
      <c r="N61" s="73" t="inlineStr">
        <is>
          <t>20-MAR-24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1169015</v>
      </c>
      <c r="C62" s="73" t="n">
        <v>1420</v>
      </c>
      <c r="D62" s="73" t="inlineStr">
        <is>
          <t>Inventario Cat. 5</t>
        </is>
      </c>
      <c r="E62" s="73" t="inlineStr">
        <is>
          <t>BAAAAAGAFA</t>
        </is>
      </c>
      <c r="F62" s="73" t="n"/>
      <c r="G62" s="73">
        <f>IF(F62="","",VLOOKUP(F62,Codici!$A$2:$B$38,2,FALSE()))</f>
        <v/>
      </c>
      <c r="H62" s="73" t="inlineStr">
        <is>
          <t>Motosega Stihl MS 261 C-M 40cm/16" matr. 195017834</t>
        </is>
      </c>
      <c r="I62" s="73" t="n">
        <v>792.17</v>
      </c>
      <c r="J62" s="73" t="n">
        <v>833.86</v>
      </c>
      <c r="K62" s="73" t="n"/>
      <c r="L62" s="73" t="n"/>
      <c r="M62" s="73" t="n"/>
      <c r="N62" s="73" t="inlineStr">
        <is>
          <t>20-MAR-24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1169016</v>
      </c>
      <c r="C63" s="73" t="n">
        <v>1421</v>
      </c>
      <c r="D63" s="73" t="inlineStr">
        <is>
          <t>Inventario Cat. 5</t>
        </is>
      </c>
      <c r="E63" s="73" t="inlineStr">
        <is>
          <t>BAAAAAGAFA</t>
        </is>
      </c>
      <c r="F63" s="73" t="n"/>
      <c r="G63" s="73">
        <f>IF(F63="","",VLOOKUP(F63,Codici!$A$2:$B$38,2,FALSE()))</f>
        <v/>
      </c>
      <c r="H63" s="73" t="inlineStr">
        <is>
          <t>Motosega Stihl MS 261 C-M 40cm/16" matr. 195017835</t>
        </is>
      </c>
      <c r="I63" s="73" t="n">
        <v>792.17</v>
      </c>
      <c r="J63" s="73" t="n">
        <v>833.86</v>
      </c>
      <c r="K63" s="73" t="n"/>
      <c r="L63" s="73" t="n"/>
      <c r="M63" s="73" t="n"/>
      <c r="N63" s="73" t="inlineStr">
        <is>
          <t>20-MAR-24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1169017</v>
      </c>
      <c r="C64" s="73" t="n">
        <v>1422</v>
      </c>
      <c r="D64" s="73" t="inlineStr">
        <is>
          <t>Inventario Cat. 5</t>
        </is>
      </c>
      <c r="E64" s="73" t="inlineStr">
        <is>
          <t>BAAAAAGAFA</t>
        </is>
      </c>
      <c r="F64" s="73" t="n"/>
      <c r="G64" s="73">
        <f>IF(F64="","",VLOOKUP(F64,Codici!$A$2:$B$38,2,FALSE()))</f>
        <v/>
      </c>
      <c r="H64" s="73" t="inlineStr">
        <is>
          <t>Motosega Stihl MS 261 C-M 40cm/16" matr. 195017833</t>
        </is>
      </c>
      <c r="I64" s="73" t="n">
        <v>792.17</v>
      </c>
      <c r="J64" s="73" t="n">
        <v>833.86</v>
      </c>
      <c r="K64" s="73" t="n"/>
      <c r="L64" s="73" t="n"/>
      <c r="M64" s="73" t="n"/>
      <c r="N64" s="73" t="inlineStr">
        <is>
          <t>20-MAR-24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1169018</v>
      </c>
      <c r="C65" s="73" t="n">
        <v>1423</v>
      </c>
      <c r="D65" s="73" t="inlineStr">
        <is>
          <t>Inventario Cat. 5</t>
        </is>
      </c>
      <c r="E65" s="73" t="inlineStr">
        <is>
          <t>BAAAAAGAFA</t>
        </is>
      </c>
      <c r="F65" s="73" t="n"/>
      <c r="G65" s="73">
        <f>IF(F65="","",VLOOKUP(F65,Codici!$A$2:$B$38,2,FALSE()))</f>
        <v/>
      </c>
      <c r="H65" s="73" t="inlineStr">
        <is>
          <t>Motosega Stihl MS 261 C-M 40cm/16" matr. 195017828</t>
        </is>
      </c>
      <c r="I65" s="73" t="n">
        <v>792.17</v>
      </c>
      <c r="J65" s="73" t="n">
        <v>833.86</v>
      </c>
      <c r="K65" s="73" t="n"/>
      <c r="L65" s="73" t="n"/>
      <c r="M65" s="73" t="n"/>
      <c r="N65" s="73" t="inlineStr">
        <is>
          <t>20-MAR-24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1169019</v>
      </c>
      <c r="C66" s="73" t="n">
        <v>1424</v>
      </c>
      <c r="D66" s="73" t="inlineStr">
        <is>
          <t>Inventario Cat. 5</t>
        </is>
      </c>
      <c r="E66" s="73" t="inlineStr">
        <is>
          <t>BAAAAAGAFA</t>
        </is>
      </c>
      <c r="F66" s="73" t="n"/>
      <c r="G66" s="73">
        <f>IF(F66="","",VLOOKUP(F66,Codici!$A$2:$B$38,2,FALSE()))</f>
        <v/>
      </c>
      <c r="H66" s="73" t="inlineStr">
        <is>
          <t>Motosega Stihl MS 261 C-M 40cm/16" matr. 195017837</t>
        </is>
      </c>
      <c r="I66" s="73" t="n">
        <v>792.17</v>
      </c>
      <c r="J66" s="73" t="n">
        <v>833.86</v>
      </c>
      <c r="K66" s="73" t="n"/>
      <c r="L66" s="73" t="n"/>
      <c r="M66" s="73" t="n"/>
      <c r="N66" s="73" t="inlineStr">
        <is>
          <t>20-MAR-24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1169020</v>
      </c>
      <c r="C67" s="73" t="n">
        <v>1425</v>
      </c>
      <c r="D67" s="73" t="inlineStr">
        <is>
          <t>Inventario Cat. 5</t>
        </is>
      </c>
      <c r="E67" s="73" t="inlineStr">
        <is>
          <t>BAAAAAGAFA</t>
        </is>
      </c>
      <c r="F67" s="73" t="n"/>
      <c r="G67" s="73">
        <f>IF(F67="","",VLOOKUP(F67,Codici!$A$2:$B$38,2,FALSE()))</f>
        <v/>
      </c>
      <c r="H67" s="73" t="inlineStr">
        <is>
          <t>Motosega Stihl MS 261 C-M 40cm/16" matr. 195017973</t>
        </is>
      </c>
      <c r="I67" s="73" t="n">
        <v>792.17</v>
      </c>
      <c r="J67" s="73" t="n">
        <v>833.86</v>
      </c>
      <c r="K67" s="73" t="n"/>
      <c r="L67" s="73" t="n"/>
      <c r="M67" s="73" t="n"/>
      <c r="N67" s="73" t="inlineStr">
        <is>
          <t>20-MAR-24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1169021</v>
      </c>
      <c r="C68" s="73" t="n">
        <v>1426</v>
      </c>
      <c r="D68" s="73" t="inlineStr">
        <is>
          <t>Inventario Cat. 5</t>
        </is>
      </c>
      <c r="E68" s="73" t="inlineStr">
        <is>
          <t>BAAAAAGAFA</t>
        </is>
      </c>
      <c r="F68" s="73" t="n"/>
      <c r="G68" s="73">
        <f>IF(F68="","",VLOOKUP(F68,Codici!$A$2:$B$38,2,FALSE()))</f>
        <v/>
      </c>
      <c r="H68" s="73" t="inlineStr">
        <is>
          <t>Motosega Stihl MS 261 C-M 40cm/16" matr. 195017954</t>
        </is>
      </c>
      <c r="I68" s="73" t="n">
        <v>792.17</v>
      </c>
      <c r="J68" s="73" t="n">
        <v>833.86</v>
      </c>
      <c r="K68" s="73" t="n"/>
      <c r="L68" s="73" t="n"/>
      <c r="M68" s="73" t="n"/>
      <c r="N68" s="73" t="inlineStr">
        <is>
          <t>20-MAR-24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1169022</v>
      </c>
      <c r="C69" s="73" t="n">
        <v>1427</v>
      </c>
      <c r="D69" s="73" t="inlineStr">
        <is>
          <t>Inventario Cat. 5</t>
        </is>
      </c>
      <c r="E69" s="73" t="inlineStr">
        <is>
          <t>BAAAAAGAFA</t>
        </is>
      </c>
      <c r="F69" s="73" t="n"/>
      <c r="G69" s="73">
        <f>IF(F69="","",VLOOKUP(F69,Codici!$A$2:$B$38,2,FALSE()))</f>
        <v/>
      </c>
      <c r="H69" s="73" t="inlineStr">
        <is>
          <t>Motosega Stihl MS 261 C-M 40cm/16" matr. 195017864</t>
        </is>
      </c>
      <c r="I69" s="73" t="n">
        <v>792.17</v>
      </c>
      <c r="J69" s="73" t="n">
        <v>833.86</v>
      </c>
      <c r="K69" s="73" t="n"/>
      <c r="L69" s="73" t="n"/>
      <c r="M69" s="73" t="n"/>
      <c r="N69" s="73" t="inlineStr">
        <is>
          <t>20-MAR-24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1169023</v>
      </c>
      <c r="C70" s="73" t="n">
        <v>1428</v>
      </c>
      <c r="D70" s="73" t="inlineStr">
        <is>
          <t>Inventario Cat. 5</t>
        </is>
      </c>
      <c r="E70" s="73" t="inlineStr">
        <is>
          <t>BAAAAAGAFA</t>
        </is>
      </c>
      <c r="F70" s="73" t="n"/>
      <c r="G70" s="73">
        <f>IF(F70="","",VLOOKUP(F70,Codici!$A$2:$B$38,2,FALSE()))</f>
        <v/>
      </c>
      <c r="H70" s="73" t="inlineStr">
        <is>
          <t>Motosega Stihl MS 261 C-M 40cm/16" matr. 195017866</t>
        </is>
      </c>
      <c r="I70" s="73" t="n">
        <v>792.17</v>
      </c>
      <c r="J70" s="73" t="n">
        <v>833.86</v>
      </c>
      <c r="K70" s="73" t="n"/>
      <c r="L70" s="73" t="n"/>
      <c r="M70" s="73" t="n"/>
      <c r="N70" s="73" t="inlineStr">
        <is>
          <t>20-MAR-24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1169024</v>
      </c>
      <c r="C71" s="73" t="n">
        <v>1429</v>
      </c>
      <c r="D71" s="73" t="inlineStr">
        <is>
          <t>Inventario Cat. 5</t>
        </is>
      </c>
      <c r="E71" s="73" t="inlineStr">
        <is>
          <t>BAAAAAGAFA</t>
        </is>
      </c>
      <c r="F71" s="73" t="n"/>
      <c r="G71" s="73">
        <f>IF(F71="","",VLOOKUP(F71,Codici!$A$2:$B$38,2,FALSE()))</f>
        <v/>
      </c>
      <c r="H71" s="73" t="inlineStr">
        <is>
          <t>Motosega Stihl MS 261 C-M 40cm/16" matr. 195017836</t>
        </is>
      </c>
      <c r="I71" s="73" t="n">
        <v>792.17</v>
      </c>
      <c r="J71" s="73" t="n">
        <v>833.86</v>
      </c>
      <c r="K71" s="73" t="n"/>
      <c r="L71" s="73" t="n"/>
      <c r="M71" s="73" t="n"/>
      <c r="N71" s="73" t="inlineStr">
        <is>
          <t>20-MAR-24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1169025</v>
      </c>
      <c r="C72" s="73" t="n">
        <v>1430</v>
      </c>
      <c r="D72" s="73" t="inlineStr">
        <is>
          <t>Inventario Cat. 5</t>
        </is>
      </c>
      <c r="E72" s="73" t="inlineStr">
        <is>
          <t>BAAAAAGAFA</t>
        </is>
      </c>
      <c r="F72" s="73" t="n"/>
      <c r="G72" s="73">
        <f>IF(F72="","",VLOOKUP(F72,Codici!$A$2:$B$38,2,FALSE()))</f>
        <v/>
      </c>
      <c r="H72" s="73" t="inlineStr">
        <is>
          <t>Motosega Stihl MS 362 C-M 45cm/18", 36RS matr. 194567983</t>
        </is>
      </c>
      <c r="I72" s="73" t="n">
        <v>977.29</v>
      </c>
      <c r="J72" s="73" t="n">
        <v>1028.73</v>
      </c>
      <c r="K72" s="73" t="n"/>
      <c r="L72" s="73" t="n"/>
      <c r="M72" s="73" t="n"/>
      <c r="N72" s="73" t="inlineStr">
        <is>
          <t>20-MAR-24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1169026</v>
      </c>
      <c r="C73" s="73" t="n">
        <v>1431</v>
      </c>
      <c r="D73" s="73" t="inlineStr">
        <is>
          <t>Inventario Cat. 5</t>
        </is>
      </c>
      <c r="E73" s="73" t="inlineStr">
        <is>
          <t>BAAAAAGAFA</t>
        </is>
      </c>
      <c r="F73" s="73" t="n"/>
      <c r="G73" s="73">
        <f>IF(F73="","",VLOOKUP(F73,Codici!$A$2:$B$38,2,FALSE()))</f>
        <v/>
      </c>
      <c r="H73" s="73" t="inlineStr">
        <is>
          <t>Motosega Stihl MS 362 C-M 45cm/18", 36RS matr. 194567947</t>
        </is>
      </c>
      <c r="I73" s="73" t="n">
        <v>977.29</v>
      </c>
      <c r="J73" s="73" t="n">
        <v>1028.73</v>
      </c>
      <c r="K73" s="73" t="n"/>
      <c r="L73" s="73" t="n"/>
      <c r="M73" s="73" t="n"/>
      <c r="N73" s="73" t="inlineStr">
        <is>
          <t>20-MAR-24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1169030</v>
      </c>
      <c r="C74" s="73" t="n">
        <v>1432</v>
      </c>
      <c r="D74" s="73" t="inlineStr">
        <is>
          <t>Inventario Cat. 5</t>
        </is>
      </c>
      <c r="E74" s="73" t="inlineStr">
        <is>
          <t>BAAAAAGAFA</t>
        </is>
      </c>
      <c r="F74" s="73" t="n"/>
      <c r="G74" s="73">
        <f>IF(F74="","",VLOOKUP(F74,Codici!$A$2:$B$38,2,FALSE()))</f>
        <v/>
      </c>
      <c r="H74" s="73" t="inlineStr">
        <is>
          <t>Trattore cingolato New Holland mod. TK4.100 M Rops Stage V. accessoriato telaio HLRT10MJPK400428 motore 001038516 targa BY627V</t>
        </is>
      </c>
      <c r="I74" s="73" t="n">
        <v>71278.5</v>
      </c>
      <c r="J74" s="73" t="n">
        <v>75030</v>
      </c>
      <c r="K74" s="73" t="n"/>
      <c r="L74" s="73" t="n"/>
      <c r="M74" s="73" t="n"/>
      <c r="N74" s="73" t="inlineStr">
        <is>
          <t>20-MAR-24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1169031</v>
      </c>
      <c r="C75" s="73" t="n">
        <v>1433</v>
      </c>
      <c r="D75" s="73" t="inlineStr">
        <is>
          <t>Inventario Cat. 5</t>
        </is>
      </c>
      <c r="E75" s="73" t="inlineStr">
        <is>
          <t>BAAAAAGAFA</t>
        </is>
      </c>
      <c r="F75" s="73" t="n"/>
      <c r="G75" s="73">
        <f>IF(F75="","",VLOOKUP(F75,Codici!$A$2:$B$38,2,FALSE()))</f>
        <v/>
      </c>
      <c r="H75" s="73" t="inlineStr">
        <is>
          <t>Trattore cingolato New Holland mod. TK4.100 M Rops Stage V. Zavorra 500 accessoriato telaio HLRT10MTRK400007 motore 001046858 targa BY628V</t>
        </is>
      </c>
      <c r="I75" s="73" t="n">
        <v>71278.5</v>
      </c>
      <c r="J75" s="73" t="n">
        <v>75030</v>
      </c>
      <c r="K75" s="73" t="n"/>
      <c r="L75" s="73" t="n"/>
      <c r="M75" s="73" t="n"/>
      <c r="N75" s="73" t="inlineStr">
        <is>
          <t>20-MAR-24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1169032</v>
      </c>
      <c r="C76" s="73" t="n">
        <v>1434</v>
      </c>
      <c r="D76" s="73" t="inlineStr">
        <is>
          <t>Inventario Cat. 5</t>
        </is>
      </c>
      <c r="E76" s="73" t="inlineStr">
        <is>
          <t>BAAAAAGAFA</t>
        </is>
      </c>
      <c r="F76" s="73" t="n"/>
      <c r="G76" s="73">
        <f>IF(F76="","",VLOOKUP(F76,Codici!$A$2:$B$38,2,FALSE()))</f>
        <v/>
      </c>
      <c r="H76" s="73" t="inlineStr">
        <is>
          <t>Apripista per New Holland TK4.100M Stage V SG. R Velotak  matr. 23/70141/V765/1 per TK4.100MROPS-Stage</t>
        </is>
      </c>
      <c r="I76" s="73" t="n">
        <v>6606.3</v>
      </c>
      <c r="J76" s="73" t="n">
        <v>6954</v>
      </c>
      <c r="K76" s="73" t="n"/>
      <c r="L76" s="73" t="n"/>
      <c r="M76" s="73" t="n"/>
      <c r="N76" s="73" t="inlineStr">
        <is>
          <t>20-MAR-24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1169033</v>
      </c>
      <c r="C77" s="73" t="n">
        <v>1435</v>
      </c>
      <c r="D77" s="73" t="inlineStr">
        <is>
          <t>Inventario Cat. 5</t>
        </is>
      </c>
      <c r="E77" s="73" t="inlineStr">
        <is>
          <t>BAAAAAGAFA</t>
        </is>
      </c>
      <c r="F77" s="73" t="n"/>
      <c r="G77" s="73">
        <f>IF(F77="","",VLOOKUP(F77,Codici!$A$2:$B$38,2,FALSE()))</f>
        <v/>
      </c>
      <c r="H77" s="73" t="inlineStr">
        <is>
          <t>Apripista per New Holland TK4.100M Stage V SG. R Velotak  matr. 23/70141/V765/2 per TK4.100MROPS500</t>
        </is>
      </c>
      <c r="I77" s="73" t="n">
        <v>6606.3</v>
      </c>
      <c r="J77" s="73" t="n">
        <v>6954</v>
      </c>
      <c r="K77" s="73" t="n"/>
      <c r="L77" s="73" t="n"/>
      <c r="M77" s="73" t="n"/>
      <c r="N77" s="73" t="inlineStr">
        <is>
          <t>20-MAR-24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1169034</v>
      </c>
      <c r="C78" s="73" t="n">
        <v>1436</v>
      </c>
      <c r="D78" s="73" t="inlineStr">
        <is>
          <t>Inventario Cat. 5</t>
        </is>
      </c>
      <c r="E78" s="73" t="inlineStr">
        <is>
          <t>BAAAAAGAFA</t>
        </is>
      </c>
      <c r="F78" s="73" t="n"/>
      <c r="G78" s="73">
        <f>IF(F78="","",VLOOKUP(F78,Codici!$A$2:$B$38,2,FALSE()))</f>
        <v/>
      </c>
      <c r="H78" s="73" t="inlineStr">
        <is>
          <t>Trattore gommato New Holland mod. T5.120PS CAB 1.5 Stage V. accessoriaro telaio ELRT5120LPA700050-motore 710928 targa BY629V</t>
        </is>
      </c>
      <c r="I78" s="73" t="n">
        <v>70235.39999999999</v>
      </c>
      <c r="J78" s="73" t="n">
        <v>73932</v>
      </c>
      <c r="K78" s="73" t="n"/>
      <c r="L78" s="73" t="n"/>
      <c r="M78" s="73" t="n"/>
      <c r="N78" s="73" t="inlineStr">
        <is>
          <t>20-MAR-24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995169</v>
      </c>
      <c r="C79" s="73" t="n">
        <v>1437</v>
      </c>
      <c r="D79" s="73" t="inlineStr">
        <is>
          <t>Inventario Cat. 5</t>
        </is>
      </c>
      <c r="E79" s="73" t="inlineStr">
        <is>
          <t>BAAAAAGAFA</t>
        </is>
      </c>
      <c r="F79" s="73" t="n"/>
      <c r="G79" s="73">
        <f>IF(F79="","",VLOOKUP(F79,Codici!$A$2:$B$38,2,FALSE()))</f>
        <v/>
      </c>
      <c r="H79" s="73" t="inlineStr">
        <is>
          <t>TARGA AY281N + PALA GOMMATA</t>
        </is>
      </c>
      <c r="I79" s="73" t="n">
        <v>2982.63</v>
      </c>
      <c r="J79" s="73" t="n">
        <v>20878.83</v>
      </c>
      <c r="K79" s="73" t="n"/>
      <c r="L79" s="73" t="n"/>
      <c r="M79" s="73" t="n"/>
      <c r="N79" s="73" t="inlineStr">
        <is>
          <t>17-DIC-07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1170052</v>
      </c>
      <c r="C80" s="73" t="n">
        <v>1438</v>
      </c>
      <c r="D80" s="73" t="inlineStr">
        <is>
          <t>Inventario Cat. 5</t>
        </is>
      </c>
      <c r="E80" s="73" t="inlineStr">
        <is>
          <t>BAAAAAGAFA</t>
        </is>
      </c>
      <c r="F80" s="73" t="n"/>
      <c r="G80" s="73">
        <f>IF(F80="","",VLOOKUP(F80,Codici!$A$2:$B$38,2,FALSE()))</f>
        <v/>
      </c>
      <c r="H80" s="73" t="inlineStr">
        <is>
          <t>Rimorchio agricolo a pianale basculante CRG 610 Edil Lucania dim. 6.10x2.46 p.ta 60 q.li matr. *CRG610*0034* targa AT571S</t>
        </is>
      </c>
      <c r="I80" s="73" t="n">
        <v>9272</v>
      </c>
      <c r="J80" s="73" t="n">
        <v>9760</v>
      </c>
      <c r="K80" s="73" t="n"/>
      <c r="L80" s="73" t="n"/>
      <c r="M80" s="73" t="n"/>
      <c r="N80" s="73" t="inlineStr">
        <is>
          <t>06-MAG-24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1170053</v>
      </c>
      <c r="C81" s="73" t="n">
        <v>1439</v>
      </c>
      <c r="D81" s="73" t="inlineStr">
        <is>
          <t>Inventario Cat. 5</t>
        </is>
      </c>
      <c r="E81" s="73" t="inlineStr">
        <is>
          <t>BAAAAAGAFA</t>
        </is>
      </c>
      <c r="F81" s="73" t="n"/>
      <c r="G81" s="73">
        <f>IF(F81="","",VLOOKUP(F81,Codici!$A$2:$B$38,2,FALSE()))</f>
        <v/>
      </c>
      <c r="H81" s="73" t="inlineStr">
        <is>
          <t>Rimorchio agricolo a pianale basculante CRG 610 Edil Lucania dim. 6.10x2.46 p.ta 60 q.li matr. *CRG610*0030* targa AT572S</t>
        </is>
      </c>
      <c r="I81" s="73" t="n">
        <v>9272</v>
      </c>
      <c r="J81" s="73" t="n">
        <v>9760</v>
      </c>
      <c r="K81" s="73" t="n"/>
      <c r="L81" s="73" t="n"/>
      <c r="M81" s="73" t="n"/>
      <c r="N81" s="73" t="inlineStr">
        <is>
          <t>06-MAG-24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1171476</v>
      </c>
      <c r="C82" s="73" t="n">
        <v>1440</v>
      </c>
      <c r="D82" s="73" t="inlineStr">
        <is>
          <t>Inventario Cat. 5</t>
        </is>
      </c>
      <c r="E82" s="73" t="inlineStr">
        <is>
          <t>BAAAAAGAFA</t>
        </is>
      </c>
      <c r="F82" s="73" t="n"/>
      <c r="G82" s="73">
        <f>IF(F82="","",VLOOKUP(F82,Codici!$A$2:$B$38,2,FALSE()))</f>
        <v/>
      </c>
      <c r="H82" s="73" t="inlineStr">
        <is>
          <t>Rimorchio monoasse a pienale CRG 500 6,10x2.46 portata 60 q.li matr CRG500*0013 targa AT575S</t>
        </is>
      </c>
      <c r="I82" s="73" t="n">
        <v>8576.6</v>
      </c>
      <c r="J82" s="73" t="n">
        <v>9028</v>
      </c>
      <c r="K82" s="73" t="n"/>
      <c r="L82" s="73" t="n"/>
      <c r="M82" s="73" t="n"/>
      <c r="N82" s="73" t="inlineStr">
        <is>
          <t>08-MAG-24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1171477</v>
      </c>
      <c r="C83" s="73" t="n">
        <v>1441</v>
      </c>
      <c r="D83" s="73" t="inlineStr">
        <is>
          <t>Inventario Cat. 5</t>
        </is>
      </c>
      <c r="E83" s="73" t="inlineStr">
        <is>
          <t>BAAAAAGAFA</t>
        </is>
      </c>
      <c r="F83" s="73" t="n"/>
      <c r="G83" s="73">
        <f>IF(F83="","",VLOOKUP(F83,Codici!$A$2:$B$38,2,FALSE()))</f>
        <v/>
      </c>
      <c r="H83" s="73" t="inlineStr">
        <is>
          <t>Rimorchio monoasse a pienale CRG 500 6,10x2.46 portata 60 q.li matr CRG500*0014 targa AT574S</t>
        </is>
      </c>
      <c r="I83" s="73" t="n">
        <v>8576.6</v>
      </c>
      <c r="J83" s="73" t="n">
        <v>9028</v>
      </c>
      <c r="K83" s="73" t="n"/>
      <c r="L83" s="73" t="n"/>
      <c r="M83" s="73" t="n"/>
      <c r="N83" s="73" t="inlineStr">
        <is>
          <t>29-MAG-24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1171639</v>
      </c>
      <c r="C84" s="73" t="n">
        <v>1442</v>
      </c>
      <c r="D84" s="73" t="inlineStr">
        <is>
          <t>Inventario Cat. 5</t>
        </is>
      </c>
      <c r="E84" s="73" t="inlineStr">
        <is>
          <t>BAAAAAGAFA</t>
        </is>
      </c>
      <c r="F84" s="73" t="n"/>
      <c r="G84" s="73">
        <f>IF(F84="","",VLOOKUP(F84,Codici!$A$2:$B$38,2,FALSE()))</f>
        <v/>
      </c>
      <c r="H84" s="73" t="inlineStr">
        <is>
          <t>Trattore gommato Deutz Fahr mod. 5105 GS Stage completa di accessori matr. ZKDHX302W0TD51228 targa CA562J</t>
        </is>
      </c>
      <c r="I84" s="73" t="n">
        <v>69540</v>
      </c>
      <c r="J84" s="73" t="n">
        <v>73200</v>
      </c>
      <c r="K84" s="73" t="n"/>
      <c r="L84" s="73" t="n"/>
      <c r="M84" s="73" t="n"/>
      <c r="N84" s="73" t="inlineStr">
        <is>
          <t>06-GIU-24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1171640</v>
      </c>
      <c r="C85" s="73" t="n">
        <v>1443</v>
      </c>
      <c r="D85" s="73" t="inlineStr">
        <is>
          <t>Inventario Cat. 5</t>
        </is>
      </c>
      <c r="E85" s="73" t="inlineStr">
        <is>
          <t>BAAAAAGAFA</t>
        </is>
      </c>
      <c r="F85" s="73" t="n"/>
      <c r="G85" s="73">
        <f>IF(F85="","",VLOOKUP(F85,Codici!$A$2:$B$38,2,FALSE()))</f>
        <v/>
      </c>
      <c r="H85" s="73" t="inlineStr">
        <is>
          <t>Trattore gommato Deutz Fahr mod. 5105 GS Stage completa di accessori matr. ZKDHX302W0TD51214 targa CA561J</t>
        </is>
      </c>
      <c r="I85" s="73" t="n">
        <v>69540</v>
      </c>
      <c r="J85" s="73" t="n">
        <v>73200</v>
      </c>
      <c r="K85" s="73" t="n"/>
      <c r="L85" s="73" t="n"/>
      <c r="M85" s="73" t="n"/>
      <c r="N85" s="73" t="inlineStr">
        <is>
          <t>06-GIU-24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1171641</v>
      </c>
      <c r="C86" s="73" t="n">
        <v>1444</v>
      </c>
      <c r="D86" s="73" t="inlineStr">
        <is>
          <t>Inventario Cat. 5</t>
        </is>
      </c>
      <c r="E86" s="73" t="inlineStr">
        <is>
          <t>BAAAAAGAFA</t>
        </is>
      </c>
      <c r="F86" s="73" t="n"/>
      <c r="G86" s="73">
        <f>IF(F86="","",VLOOKUP(F86,Codici!$A$2:$B$38,2,FALSE()))</f>
        <v/>
      </c>
      <c r="H86" s="73" t="inlineStr">
        <is>
          <t>Motocompressore Campagnola New Hobby Air GP 160 completo di accessori matr 923751</t>
        </is>
      </c>
      <c r="I86" s="73" t="n">
        <v>968.92</v>
      </c>
      <c r="J86" s="73" t="n">
        <v>1019.92</v>
      </c>
      <c r="K86" s="73" t="n"/>
      <c r="L86" s="73" t="n"/>
      <c r="M86" s="73" t="n"/>
      <c r="N86" s="73" t="inlineStr">
        <is>
          <t>06-GIU-24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1171642</v>
      </c>
      <c r="C87" s="73" t="n">
        <v>1445</v>
      </c>
      <c r="D87" s="73" t="inlineStr">
        <is>
          <t>Inventario Cat. 5</t>
        </is>
      </c>
      <c r="E87" s="73" t="inlineStr">
        <is>
          <t>BAAAAAGAFA</t>
        </is>
      </c>
      <c r="F87" s="73" t="n"/>
      <c r="G87" s="73">
        <f>IF(F87="","",VLOOKUP(F87,Codici!$A$2:$B$38,2,FALSE()))</f>
        <v/>
      </c>
      <c r="H87" s="73" t="inlineStr">
        <is>
          <t>Motocompressore Campagnola New Hobby Air GP 160 completo di accessori matr 923734</t>
        </is>
      </c>
      <c r="I87" s="73" t="n">
        <v>968.92</v>
      </c>
      <c r="J87" s="73" t="n">
        <v>1019.92</v>
      </c>
      <c r="K87" s="73" t="n"/>
      <c r="L87" s="73" t="n"/>
      <c r="M87" s="73" t="n"/>
      <c r="N87" s="73" t="inlineStr">
        <is>
          <t>06-GIU-24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1171643</v>
      </c>
      <c r="C88" s="73" t="n">
        <v>1446</v>
      </c>
      <c r="D88" s="73" t="inlineStr">
        <is>
          <t>Inventario Cat. 5</t>
        </is>
      </c>
      <c r="E88" s="73" t="inlineStr">
        <is>
          <t>BAAAAAGAFA</t>
        </is>
      </c>
      <c r="F88" s="73" t="n"/>
      <c r="G88" s="73">
        <f>IF(F88="","",VLOOKUP(F88,Codici!$A$2:$B$38,2,FALSE()))</f>
        <v/>
      </c>
      <c r="H88" s="73" t="inlineStr">
        <is>
          <t>Motocompressore Campagnola New Hobby Air GP 160 completo di accessori matr 923733</t>
        </is>
      </c>
      <c r="I88" s="73" t="n">
        <v>968.92</v>
      </c>
      <c r="J88" s="73" t="n">
        <v>1019.92</v>
      </c>
      <c r="K88" s="73" t="n"/>
      <c r="L88" s="73" t="n"/>
      <c r="M88" s="73" t="n"/>
      <c r="N88" s="73" t="inlineStr">
        <is>
          <t>06-GIU-24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1171644</v>
      </c>
      <c r="C89" s="73" t="n">
        <v>1447</v>
      </c>
      <c r="D89" s="73" t="inlineStr">
        <is>
          <t>Inventario Cat. 5</t>
        </is>
      </c>
      <c r="E89" s="73" t="inlineStr">
        <is>
          <t>BAAAAAGAFA</t>
        </is>
      </c>
      <c r="F89" s="73" t="n"/>
      <c r="G89" s="73">
        <f>IF(F89="","",VLOOKUP(F89,Codici!$A$2:$B$38,2,FALSE()))</f>
        <v/>
      </c>
      <c r="H89" s="73" t="inlineStr">
        <is>
          <t>Motocompressore Campagnola New Hobby Air GP 160 completo di accessori matr 923750</t>
        </is>
      </c>
      <c r="I89" s="73" t="n">
        <v>968.92</v>
      </c>
      <c r="J89" s="73" t="n">
        <v>1019.92</v>
      </c>
      <c r="K89" s="73" t="n"/>
      <c r="L89" s="73" t="n"/>
      <c r="M89" s="73" t="n"/>
      <c r="N89" s="73" t="inlineStr">
        <is>
          <t>06-GIU-24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1171880</v>
      </c>
      <c r="C90" s="73" t="n">
        <v>1448</v>
      </c>
      <c r="D90" s="73" t="inlineStr">
        <is>
          <t>Inventario Cat. 5</t>
        </is>
      </c>
      <c r="E90" s="73" t="inlineStr">
        <is>
          <t>BAAAAAGAFA</t>
        </is>
      </c>
      <c r="F90" s="73" t="n"/>
      <c r="G90" s="73">
        <f>IF(F90="","",VLOOKUP(F90,Codici!$A$2:$B$38,2,FALSE()))</f>
        <v/>
      </c>
      <c r="H90" s="73" t="inlineStr">
        <is>
          <t>Coltivatore a 14 dischi indipendenti mod CDI14D</t>
        </is>
      </c>
      <c r="I90" s="73" t="n">
        <v>9760</v>
      </c>
      <c r="J90" s="73" t="n">
        <v>9760</v>
      </c>
      <c r="K90" s="73" t="n"/>
      <c r="L90" s="73" t="n"/>
      <c r="M90" s="73" t="n"/>
      <c r="N90" s="73" t="inlineStr">
        <is>
          <t>05-LUG-24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1171881</v>
      </c>
      <c r="C91" s="73" t="n">
        <v>1449</v>
      </c>
      <c r="D91" s="73" t="inlineStr">
        <is>
          <t>Inventario Cat. 5</t>
        </is>
      </c>
      <c r="E91" s="73" t="inlineStr">
        <is>
          <t>BAAAAAGAFA</t>
        </is>
      </c>
      <c r="F91" s="73" t="n"/>
      <c r="G91" s="73">
        <f>IF(F91="","",VLOOKUP(F91,Codici!$A$2:$B$38,2,FALSE()))</f>
        <v/>
      </c>
      <c r="H91" s="73" t="inlineStr">
        <is>
          <t>Coltivatore a 14 dischi indipendenti mod CDI14D matricola C24030</t>
        </is>
      </c>
      <c r="I91" s="73" t="n">
        <v>9760</v>
      </c>
      <c r="J91" s="73" t="n">
        <v>9760</v>
      </c>
      <c r="K91" s="73" t="n"/>
      <c r="L91" s="73" t="n"/>
      <c r="M91" s="73" t="n"/>
      <c r="N91" s="73" t="inlineStr">
        <is>
          <t>05-LUG-24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1172247</v>
      </c>
      <c r="C92" s="73" t="n">
        <v>1450</v>
      </c>
      <c r="D92" s="73" t="inlineStr">
        <is>
          <t>Inventario Cat. 5</t>
        </is>
      </c>
      <c r="E92" s="73" t="inlineStr">
        <is>
          <t>BAAAAAGAFA</t>
        </is>
      </c>
      <c r="F92" s="73" t="n"/>
      <c r="G92" s="73">
        <f>IF(F92="","",VLOOKUP(F92,Codici!$A$2:$B$38,2,FALSE()))</f>
        <v/>
      </c>
      <c r="H92" s="73" t="inlineStr">
        <is>
          <t>gancio traino</t>
        </is>
      </c>
      <c r="I92" s="73" t="n">
        <v>854</v>
      </c>
      <c r="J92" s="73" t="n">
        <v>854</v>
      </c>
      <c r="K92" s="73" t="n"/>
      <c r="L92" s="73" t="n"/>
      <c r="M92" s="73" t="n"/>
      <c r="N92" s="73" t="inlineStr">
        <is>
          <t>30-LUG-24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1173252</v>
      </c>
      <c r="C93" s="73" t="n">
        <v>1451</v>
      </c>
      <c r="D93" s="73" t="inlineStr">
        <is>
          <t>Inventario Cat. 5</t>
        </is>
      </c>
      <c r="E93" s="73" t="inlineStr">
        <is>
          <t>BAAAAAGAFA</t>
        </is>
      </c>
      <c r="F93" s="73" t="n"/>
      <c r="G93" s="73">
        <f>IF(F93="","",VLOOKUP(F93,Codici!$A$2:$B$38,2,FALSE()))</f>
        <v/>
      </c>
      <c r="H93" s="73" t="inlineStr">
        <is>
          <t>Decespugliatore Stihl FS 461 C-EM matr. 192606163</t>
        </is>
      </c>
      <c r="I93" s="73" t="n">
        <v>908.9</v>
      </c>
      <c r="J93" s="73" t="n">
        <v>908.9</v>
      </c>
      <c r="K93" s="73" t="n"/>
      <c r="L93" s="73" t="n"/>
      <c r="M93" s="73" t="n"/>
      <c r="N93" s="73" t="inlineStr">
        <is>
          <t>19-SET-24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1173253</v>
      </c>
      <c r="C94" s="73" t="n">
        <v>1452</v>
      </c>
      <c r="D94" s="73" t="inlineStr">
        <is>
          <t>Inventario Cat. 5</t>
        </is>
      </c>
      <c r="E94" s="73" t="inlineStr">
        <is>
          <t>BAAAAAGAFA</t>
        </is>
      </c>
      <c r="F94" s="73" t="n"/>
      <c r="G94" s="73">
        <f>IF(F94="","",VLOOKUP(F94,Codici!$A$2:$B$38,2,FALSE()))</f>
        <v/>
      </c>
      <c r="H94" s="73" t="inlineStr">
        <is>
          <t>Decespugliatore Stihl FS 461 C-EM matr. 192959744</t>
        </is>
      </c>
      <c r="I94" s="73" t="n">
        <v>908.9</v>
      </c>
      <c r="J94" s="73" t="n">
        <v>908.9</v>
      </c>
      <c r="K94" s="73" t="n"/>
      <c r="L94" s="73" t="n"/>
      <c r="M94" s="73" t="n"/>
      <c r="N94" s="73" t="inlineStr">
        <is>
          <t>19-SET-24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1173254</v>
      </c>
      <c r="C95" s="73" t="n">
        <v>1453</v>
      </c>
      <c r="D95" s="73" t="inlineStr">
        <is>
          <t>Inventario Cat. 5</t>
        </is>
      </c>
      <c r="E95" s="73" t="inlineStr">
        <is>
          <t>BAAAAAGAFA</t>
        </is>
      </c>
      <c r="F95" s="73" t="n"/>
      <c r="G95" s="73">
        <f>IF(F95="","",VLOOKUP(F95,Codici!$A$2:$B$38,2,FALSE()))</f>
        <v/>
      </c>
      <c r="H95" s="73" t="inlineStr">
        <is>
          <t>Decespugliatore Stihl FS 461 C-EM matr. 192959749</t>
        </is>
      </c>
      <c r="I95" s="73" t="n">
        <v>908.9</v>
      </c>
      <c r="J95" s="73" t="n">
        <v>908.9</v>
      </c>
      <c r="K95" s="73" t="n"/>
      <c r="L95" s="73" t="n"/>
      <c r="M95" s="73" t="n"/>
      <c r="N95" s="73" t="inlineStr">
        <is>
          <t>19-SET-24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1173255</v>
      </c>
      <c r="C96" s="73" t="n">
        <v>1454</v>
      </c>
      <c r="D96" s="73" t="inlineStr">
        <is>
          <t>Inventario Cat. 5</t>
        </is>
      </c>
      <c r="E96" s="73" t="inlineStr">
        <is>
          <t>BAAAAAGAFA</t>
        </is>
      </c>
      <c r="F96" s="73" t="n"/>
      <c r="G96" s="73">
        <f>IF(F96="","",VLOOKUP(F96,Codici!$A$2:$B$38,2,FALSE()))</f>
        <v/>
      </c>
      <c r="H96" s="73" t="inlineStr">
        <is>
          <t>Decespugliatore Stihl FS 461 C-EM matr. 192959721</t>
        </is>
      </c>
      <c r="I96" s="73" t="n">
        <v>908.9</v>
      </c>
      <c r="J96" s="73" t="n">
        <v>908.9</v>
      </c>
      <c r="K96" s="73" t="n"/>
      <c r="L96" s="73" t="n"/>
      <c r="M96" s="73" t="n"/>
      <c r="N96" s="73" t="inlineStr">
        <is>
          <t>19-SET-24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1173256</v>
      </c>
      <c r="C97" s="73" t="n">
        <v>1455</v>
      </c>
      <c r="D97" s="73" t="inlineStr">
        <is>
          <t>Inventario Cat. 5</t>
        </is>
      </c>
      <c r="E97" s="73" t="inlineStr">
        <is>
          <t>BAAAAAGAFA</t>
        </is>
      </c>
      <c r="F97" s="73" t="n"/>
      <c r="G97" s="73">
        <f>IF(F97="","",VLOOKUP(F97,Codici!$A$2:$B$38,2,FALSE()))</f>
        <v/>
      </c>
      <c r="H97" s="73" t="inlineStr">
        <is>
          <t>Decespugliatore Stihl FS 461 C-EM matr. 192606179</t>
        </is>
      </c>
      <c r="I97" s="73" t="n">
        <v>908.9</v>
      </c>
      <c r="J97" s="73" t="n">
        <v>908.9</v>
      </c>
      <c r="K97" s="73" t="n"/>
      <c r="L97" s="73" t="n"/>
      <c r="M97" s="73" t="n"/>
      <c r="N97" s="73" t="inlineStr">
        <is>
          <t>19-SET-24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1173257</v>
      </c>
      <c r="C98" s="73" t="n">
        <v>1456</v>
      </c>
      <c r="D98" s="73" t="inlineStr">
        <is>
          <t>Inventario Cat. 5</t>
        </is>
      </c>
      <c r="E98" s="73" t="inlineStr">
        <is>
          <t>BAAAAAGAFA</t>
        </is>
      </c>
      <c r="F98" s="73" t="n"/>
      <c r="G98" s="73">
        <f>IF(F98="","",VLOOKUP(F98,Codici!$A$2:$B$38,2,FALSE()))</f>
        <v/>
      </c>
      <c r="H98" s="73" t="inlineStr">
        <is>
          <t>Decespugliatore Stihl FS 461 C-EM matr. 193555244</t>
        </is>
      </c>
      <c r="I98" s="73" t="n">
        <v>908.9</v>
      </c>
      <c r="J98" s="73" t="n">
        <v>908.9</v>
      </c>
      <c r="K98" s="73" t="n"/>
      <c r="L98" s="73" t="n"/>
      <c r="M98" s="73" t="n"/>
      <c r="N98" s="73" t="inlineStr">
        <is>
          <t>19-SET-24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1173258</v>
      </c>
      <c r="C99" s="73" t="n">
        <v>1457</v>
      </c>
      <c r="D99" s="73" t="inlineStr">
        <is>
          <t>Inventario Cat. 5</t>
        </is>
      </c>
      <c r="E99" s="73" t="inlineStr">
        <is>
          <t>BAAAAAGAFA</t>
        </is>
      </c>
      <c r="F99" s="73" t="n"/>
      <c r="G99" s="73">
        <f>IF(F99="","",VLOOKUP(F99,Codici!$A$2:$B$38,2,FALSE()))</f>
        <v/>
      </c>
      <c r="H99" s="73" t="inlineStr">
        <is>
          <t>Decespugliatore Stihl FS 461 C-EM matr. 193555247</t>
        </is>
      </c>
      <c r="I99" s="73" t="n">
        <v>908.9</v>
      </c>
      <c r="J99" s="73" t="n">
        <v>908.9</v>
      </c>
      <c r="K99" s="73" t="n"/>
      <c r="L99" s="73" t="n"/>
      <c r="M99" s="73" t="n"/>
      <c r="N99" s="73" t="inlineStr">
        <is>
          <t>19-SET-24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1173259</v>
      </c>
      <c r="C100" s="73" t="n">
        <v>1458</v>
      </c>
      <c r="D100" s="73" t="inlineStr">
        <is>
          <t>Inventario Cat. 5</t>
        </is>
      </c>
      <c r="E100" s="73" t="inlineStr">
        <is>
          <t>BAAAAAGAFA</t>
        </is>
      </c>
      <c r="F100" s="73" t="n"/>
      <c r="G100" s="73">
        <f>IF(F100="","",VLOOKUP(F100,Codici!$A$2:$B$38,2,FALSE()))</f>
        <v/>
      </c>
      <c r="H100" s="73" t="inlineStr">
        <is>
          <t>Decespugliatore Stihl FS 461 C-EM matr. 192608415</t>
        </is>
      </c>
      <c r="I100" s="73" t="n">
        <v>908.9</v>
      </c>
      <c r="J100" s="73" t="n">
        <v>908.9</v>
      </c>
      <c r="K100" s="73" t="n"/>
      <c r="L100" s="73" t="n"/>
      <c r="M100" s="73" t="n"/>
      <c r="N100" s="73" t="inlineStr">
        <is>
          <t>19-SET-24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1173260</v>
      </c>
      <c r="C101" s="73" t="n">
        <v>1459</v>
      </c>
      <c r="D101" s="73" t="inlineStr">
        <is>
          <t>Inventario Cat. 5</t>
        </is>
      </c>
      <c r="E101" s="73" t="inlineStr">
        <is>
          <t>BAAAAAGAFA</t>
        </is>
      </c>
      <c r="F101" s="73" t="n"/>
      <c r="G101" s="73">
        <f>IF(F101="","",VLOOKUP(F101,Codici!$A$2:$B$38,2,FALSE()))</f>
        <v/>
      </c>
      <c r="H101" s="73" t="inlineStr">
        <is>
          <t>Decespugliatore Stihl FS 461 C-EM matr. 195399273</t>
        </is>
      </c>
      <c r="I101" s="73" t="n">
        <v>908.9</v>
      </c>
      <c r="J101" s="73" t="n">
        <v>908.9</v>
      </c>
      <c r="K101" s="73" t="n"/>
      <c r="L101" s="73" t="n"/>
      <c r="M101" s="73" t="n"/>
      <c r="N101" s="73" t="inlineStr">
        <is>
          <t>19-SET-24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1173261</v>
      </c>
      <c r="C102" s="73" t="n">
        <v>1460</v>
      </c>
      <c r="D102" s="73" t="inlineStr">
        <is>
          <t>Inventario Cat. 5</t>
        </is>
      </c>
      <c r="E102" s="73" t="inlineStr">
        <is>
          <t>BAAAAAGAFA</t>
        </is>
      </c>
      <c r="F102" s="73" t="n"/>
      <c r="G102" s="73">
        <f>IF(F102="","",VLOOKUP(F102,Codici!$A$2:$B$38,2,FALSE()))</f>
        <v/>
      </c>
      <c r="H102" s="73" t="inlineStr">
        <is>
          <t>Decespugliatore Stihl FS 461 C-EM matr. 195399268</t>
        </is>
      </c>
      <c r="I102" s="73" t="n">
        <v>908.9</v>
      </c>
      <c r="J102" s="73" t="n">
        <v>908.9</v>
      </c>
      <c r="K102" s="73" t="n"/>
      <c r="L102" s="73" t="n"/>
      <c r="M102" s="73" t="n"/>
      <c r="N102" s="73" t="inlineStr">
        <is>
          <t>19-SET-24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1173262</v>
      </c>
      <c r="C103" s="73" t="n">
        <v>1461</v>
      </c>
      <c r="D103" s="73" t="inlineStr">
        <is>
          <t>Inventario Cat. 5</t>
        </is>
      </c>
      <c r="E103" s="73" t="inlineStr">
        <is>
          <t>BAAAAAGAFA</t>
        </is>
      </c>
      <c r="F103" s="73" t="n"/>
      <c r="G103" s="73">
        <f>IF(F103="","",VLOOKUP(F103,Codici!$A$2:$B$38,2,FALSE()))</f>
        <v/>
      </c>
      <c r="H103" s="73" t="inlineStr">
        <is>
          <t>Decespugliatore Stihl FS 461 C-EM matr. 195399281</t>
        </is>
      </c>
      <c r="I103" s="73" t="n">
        <v>908.9</v>
      </c>
      <c r="J103" s="73" t="n">
        <v>908.9</v>
      </c>
      <c r="K103" s="73" t="n"/>
      <c r="L103" s="73" t="n"/>
      <c r="M103" s="73" t="n"/>
      <c r="N103" s="73" t="inlineStr">
        <is>
          <t>19-SET-24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1173263</v>
      </c>
      <c r="C104" s="73" t="n">
        <v>1462</v>
      </c>
      <c r="D104" s="73" t="inlineStr">
        <is>
          <t>Inventario Cat. 5</t>
        </is>
      </c>
      <c r="E104" s="73" t="inlineStr">
        <is>
          <t>BAAAAAGAFA</t>
        </is>
      </c>
      <c r="F104" s="73" t="n"/>
      <c r="G104" s="73">
        <f>IF(F104="","",VLOOKUP(F104,Codici!$A$2:$B$38,2,FALSE()))</f>
        <v/>
      </c>
      <c r="H104" s="73" t="inlineStr">
        <is>
          <t>Decespugliatore Stihl FS 461 C-EM matr. 195400597</t>
        </is>
      </c>
      <c r="I104" s="73" t="n">
        <v>908.9</v>
      </c>
      <c r="J104" s="73" t="n">
        <v>908.9</v>
      </c>
      <c r="K104" s="73" t="n"/>
      <c r="L104" s="73" t="n"/>
      <c r="M104" s="73" t="n"/>
      <c r="N104" s="73" t="inlineStr">
        <is>
          <t>19-SET-24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1173264</v>
      </c>
      <c r="C105" s="73" t="n">
        <v>1463</v>
      </c>
      <c r="D105" s="73" t="inlineStr">
        <is>
          <t>Inventario Cat. 5</t>
        </is>
      </c>
      <c r="E105" s="73" t="inlineStr">
        <is>
          <t>BAAAAAGAFA</t>
        </is>
      </c>
      <c r="F105" s="73" t="n"/>
      <c r="G105" s="73">
        <f>IF(F105="","",VLOOKUP(F105,Codici!$A$2:$B$38,2,FALSE()))</f>
        <v/>
      </c>
      <c r="H105" s="73" t="inlineStr">
        <is>
          <t>Decespugliatore Stihl FS 461 C-EM matr. 195400591</t>
        </is>
      </c>
      <c r="I105" s="73" t="n">
        <v>908.9</v>
      </c>
      <c r="J105" s="73" t="n">
        <v>908.9</v>
      </c>
      <c r="K105" s="73" t="n"/>
      <c r="L105" s="73" t="n"/>
      <c r="M105" s="73" t="n"/>
      <c r="N105" s="73" t="inlineStr">
        <is>
          <t>19-SET-24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1173265</v>
      </c>
      <c r="C106" s="73" t="n">
        <v>1464</v>
      </c>
      <c r="D106" s="73" t="inlineStr">
        <is>
          <t>Inventario Cat. 5</t>
        </is>
      </c>
      <c r="E106" s="73" t="inlineStr">
        <is>
          <t>BAAAAAGAFA</t>
        </is>
      </c>
      <c r="F106" s="73" t="n"/>
      <c r="G106" s="73">
        <f>IF(F106="","",VLOOKUP(F106,Codici!$A$2:$B$38,2,FALSE()))</f>
        <v/>
      </c>
      <c r="H106" s="73" t="inlineStr">
        <is>
          <t>Decespugliatore Stihl FS 461 C-EM matr. 195400586</t>
        </is>
      </c>
      <c r="I106" s="73" t="n">
        <v>908.9</v>
      </c>
      <c r="J106" s="73" t="n">
        <v>908.9</v>
      </c>
      <c r="K106" s="73" t="n"/>
      <c r="L106" s="73" t="n"/>
      <c r="M106" s="73" t="n"/>
      <c r="N106" s="73" t="inlineStr">
        <is>
          <t>19-SET-24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1173266</v>
      </c>
      <c r="C107" s="73" t="n">
        <v>1465</v>
      </c>
      <c r="D107" s="73" t="inlineStr">
        <is>
          <t>Inventario Cat. 5</t>
        </is>
      </c>
      <c r="E107" s="73" t="inlineStr">
        <is>
          <t>BAAAAAGAFA</t>
        </is>
      </c>
      <c r="F107" s="73" t="n"/>
      <c r="G107" s="73">
        <f>IF(F107="","",VLOOKUP(F107,Codici!$A$2:$B$38,2,FALSE()))</f>
        <v/>
      </c>
      <c r="H107" s="73" t="inlineStr">
        <is>
          <t>Decespugliatore Stihl FS 461 C-EM matr. 195400598</t>
        </is>
      </c>
      <c r="I107" s="73" t="n">
        <v>908.9</v>
      </c>
      <c r="J107" s="73" t="n">
        <v>908.9</v>
      </c>
      <c r="K107" s="73" t="n"/>
      <c r="L107" s="73" t="n"/>
      <c r="M107" s="73" t="n"/>
      <c r="N107" s="73" t="inlineStr">
        <is>
          <t>19-SET-24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1173267</v>
      </c>
      <c r="C108" s="73" t="n">
        <v>1466</v>
      </c>
      <c r="D108" s="73" t="inlineStr">
        <is>
          <t>Inventario Cat. 5</t>
        </is>
      </c>
      <c r="E108" s="73" t="inlineStr">
        <is>
          <t>BAAAAAGAFA</t>
        </is>
      </c>
      <c r="F108" s="73" t="n"/>
      <c r="G108" s="73">
        <f>IF(F108="","",VLOOKUP(F108,Codici!$A$2:$B$38,2,FALSE()))</f>
        <v/>
      </c>
      <c r="H108" s="73" t="inlineStr">
        <is>
          <t>Decespugliatore Stihl FS 461 C-EM matr. 195400584</t>
        </is>
      </c>
      <c r="I108" s="73" t="n">
        <v>908.9</v>
      </c>
      <c r="J108" s="73" t="n">
        <v>908.9</v>
      </c>
      <c r="K108" s="73" t="n"/>
      <c r="L108" s="73" t="n"/>
      <c r="M108" s="73" t="n"/>
      <c r="N108" s="73" t="inlineStr">
        <is>
          <t>19-SET-24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1173268</v>
      </c>
      <c r="C109" s="73" t="n">
        <v>1467</v>
      </c>
      <c r="D109" s="73" t="inlineStr">
        <is>
          <t>Inventario Cat. 5</t>
        </is>
      </c>
      <c r="E109" s="73" t="inlineStr">
        <is>
          <t>BAAAAAGAFA</t>
        </is>
      </c>
      <c r="F109" s="73" t="n"/>
      <c r="G109" s="73">
        <f>IF(F109="","",VLOOKUP(F109,Codici!$A$2:$B$38,2,FALSE()))</f>
        <v/>
      </c>
      <c r="H109" s="73" t="inlineStr">
        <is>
          <t>Decespugliatore Stihl FS 461 C-EM matr. 195400600</t>
        </is>
      </c>
      <c r="I109" s="73" t="n">
        <v>908.9</v>
      </c>
      <c r="J109" s="73" t="n">
        <v>908.9</v>
      </c>
      <c r="K109" s="73" t="n"/>
      <c r="L109" s="73" t="n"/>
      <c r="M109" s="73" t="n"/>
      <c r="N109" s="73" t="inlineStr">
        <is>
          <t>19-SET-24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1173269</v>
      </c>
      <c r="C110" s="73" t="n">
        <v>1468</v>
      </c>
      <c r="D110" s="73" t="inlineStr">
        <is>
          <t>Inventario Cat. 5</t>
        </is>
      </c>
      <c r="E110" s="73" t="inlineStr">
        <is>
          <t>BAAAAAGAFA</t>
        </is>
      </c>
      <c r="F110" s="73" t="n"/>
      <c r="G110" s="73">
        <f>IF(F110="","",VLOOKUP(F110,Codici!$A$2:$B$38,2,FALSE()))</f>
        <v/>
      </c>
      <c r="H110" s="73" t="inlineStr">
        <is>
          <t>Decespugliatore Stihl FS 461 C-EM matr. 195400590</t>
        </is>
      </c>
      <c r="I110" s="73" t="n">
        <v>908.9</v>
      </c>
      <c r="J110" s="73" t="n">
        <v>908.9</v>
      </c>
      <c r="K110" s="73" t="n"/>
      <c r="L110" s="73" t="n"/>
      <c r="M110" s="73" t="n"/>
      <c r="N110" s="73" t="inlineStr">
        <is>
          <t>19-SET-24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1173270</v>
      </c>
      <c r="C111" s="73" t="n">
        <v>1469</v>
      </c>
      <c r="D111" s="73" t="inlineStr">
        <is>
          <t>Inventario Cat. 5</t>
        </is>
      </c>
      <c r="E111" s="73" t="inlineStr">
        <is>
          <t>BAAAAAGAFA</t>
        </is>
      </c>
      <c r="F111" s="73" t="n"/>
      <c r="G111" s="73">
        <f>IF(F111="","",VLOOKUP(F111,Codici!$A$2:$B$38,2,FALSE()))</f>
        <v/>
      </c>
      <c r="H111" s="73" t="inlineStr">
        <is>
          <t>Decespugliatore Stihl FS 461 C-EM matr. 195400445</t>
        </is>
      </c>
      <c r="I111" s="73" t="n">
        <v>908.9</v>
      </c>
      <c r="J111" s="73" t="n">
        <v>908.9</v>
      </c>
      <c r="K111" s="73" t="n"/>
      <c r="L111" s="73" t="n"/>
      <c r="M111" s="73" t="n"/>
      <c r="N111" s="73" t="inlineStr">
        <is>
          <t>19-SET-24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1173271</v>
      </c>
      <c r="C112" s="73" t="n">
        <v>1470</v>
      </c>
      <c r="D112" s="73" t="inlineStr">
        <is>
          <t>Inventario Cat. 5</t>
        </is>
      </c>
      <c r="E112" s="73" t="inlineStr">
        <is>
          <t>BAAAAAGAFA</t>
        </is>
      </c>
      <c r="F112" s="73" t="n"/>
      <c r="G112" s="73">
        <f>IF(F112="","",VLOOKUP(F112,Codici!$A$2:$B$38,2,FALSE()))</f>
        <v/>
      </c>
      <c r="H112" s="73" t="inlineStr">
        <is>
          <t>Decespugliatore Stihl FS 461 C-EM matr. 195400558</t>
        </is>
      </c>
      <c r="I112" s="73" t="n">
        <v>908.9</v>
      </c>
      <c r="J112" s="73" t="n">
        <v>908.9</v>
      </c>
      <c r="K112" s="73" t="n"/>
      <c r="L112" s="73" t="n"/>
      <c r="M112" s="73" t="n"/>
      <c r="N112" s="73" t="inlineStr">
        <is>
          <t>19-SET-24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1173272</v>
      </c>
      <c r="C113" s="73" t="n">
        <v>1471</v>
      </c>
      <c r="D113" s="73" t="inlineStr">
        <is>
          <t>Inventario Cat. 5</t>
        </is>
      </c>
      <c r="E113" s="73" t="inlineStr">
        <is>
          <t>BAAAAAGAFA</t>
        </is>
      </c>
      <c r="F113" s="73" t="n"/>
      <c r="G113" s="73">
        <f>IF(F113="","",VLOOKUP(F113,Codici!$A$2:$B$38,2,FALSE()))</f>
        <v/>
      </c>
      <c r="H113" s="73" t="inlineStr">
        <is>
          <t>Decespugliatore Stihl FR 460 TC-EM (Spallegg.).Avv. Elettrico matr. 195423239</t>
        </is>
      </c>
      <c r="I113" s="73" t="n">
        <v>918.9400000000001</v>
      </c>
      <c r="J113" s="73" t="n">
        <v>918.9400000000001</v>
      </c>
      <c r="K113" s="73" t="n"/>
      <c r="L113" s="73" t="n"/>
      <c r="M113" s="73" t="n"/>
      <c r="N113" s="73" t="inlineStr">
        <is>
          <t>19-SET-24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1173273</v>
      </c>
      <c r="C114" s="73" t="n">
        <v>1472</v>
      </c>
      <c r="D114" s="73" t="inlineStr">
        <is>
          <t>Inventario Cat. 5</t>
        </is>
      </c>
      <c r="E114" s="73" t="inlineStr">
        <is>
          <t>BAAAAAGAFA</t>
        </is>
      </c>
      <c r="F114" s="73" t="n"/>
      <c r="G114" s="73">
        <f>IF(F114="","",VLOOKUP(F114,Codici!$A$2:$B$38,2,FALSE()))</f>
        <v/>
      </c>
      <c r="H114" s="73" t="inlineStr">
        <is>
          <t>Decespugliatore Stihl FR 460 TC-EM (Spallegg.).Avv. Elettrico matr. 195423315</t>
        </is>
      </c>
      <c r="I114" s="73" t="n">
        <v>918.9400000000001</v>
      </c>
      <c r="J114" s="73" t="n">
        <v>918.9400000000001</v>
      </c>
      <c r="K114" s="73" t="n"/>
      <c r="L114" s="73" t="n"/>
      <c r="M114" s="73" t="n"/>
      <c r="N114" s="73" t="inlineStr">
        <is>
          <t>19-SET-24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1173274</v>
      </c>
      <c r="C115" s="73" t="n">
        <v>1473</v>
      </c>
      <c r="D115" s="73" t="inlineStr">
        <is>
          <t>Inventario Cat. 5</t>
        </is>
      </c>
      <c r="E115" s="73" t="inlineStr">
        <is>
          <t>BAAAAAGAFA</t>
        </is>
      </c>
      <c r="F115" s="73" t="n"/>
      <c r="G115" s="73">
        <f>IF(F115="","",VLOOKUP(F115,Codici!$A$2:$B$38,2,FALSE()))</f>
        <v/>
      </c>
      <c r="H115" s="73" t="inlineStr">
        <is>
          <t>Decespugliatore Stihl FR 460 TC-EM (Spallegg.).Avv. Elettrico matr. 195423353</t>
        </is>
      </c>
      <c r="I115" s="73" t="n">
        <v>918.9400000000001</v>
      </c>
      <c r="J115" s="73" t="n">
        <v>918.9400000000001</v>
      </c>
      <c r="K115" s="73" t="n"/>
      <c r="L115" s="73" t="n"/>
      <c r="M115" s="73" t="n"/>
      <c r="N115" s="73" t="inlineStr">
        <is>
          <t>19-SET-24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1173275</v>
      </c>
      <c r="C116" s="73" t="n">
        <v>1474</v>
      </c>
      <c r="D116" s="73" t="inlineStr">
        <is>
          <t>Inventario Cat. 5</t>
        </is>
      </c>
      <c r="E116" s="73" t="inlineStr">
        <is>
          <t>BAAAAAGAFA</t>
        </is>
      </c>
      <c r="F116" s="73" t="n"/>
      <c r="G116" s="73">
        <f>IF(F116="","",VLOOKUP(F116,Codici!$A$2:$B$38,2,FALSE()))</f>
        <v/>
      </c>
      <c r="H116" s="73" t="inlineStr">
        <is>
          <t>Decespugliatore Stihl FR 460 TC-EM (Spallegg.).Avv. Elettrico matr. 195423393</t>
        </is>
      </c>
      <c r="I116" s="73" t="n">
        <v>918.9400000000001</v>
      </c>
      <c r="J116" s="73" t="n">
        <v>918.9400000000001</v>
      </c>
      <c r="K116" s="73" t="n"/>
      <c r="L116" s="73" t="n"/>
      <c r="M116" s="73" t="n"/>
      <c r="N116" s="73" t="inlineStr">
        <is>
          <t>19-SET-24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1173276</v>
      </c>
      <c r="C117" s="73" t="n">
        <v>1475</v>
      </c>
      <c r="D117" s="73" t="inlineStr">
        <is>
          <t>Inventario Cat. 5</t>
        </is>
      </c>
      <c r="E117" s="73" t="inlineStr">
        <is>
          <t>BAAAAAGAFA</t>
        </is>
      </c>
      <c r="F117" s="73" t="n"/>
      <c r="G117" s="73">
        <f>IF(F117="","",VLOOKUP(F117,Codici!$A$2:$B$38,2,FALSE()))</f>
        <v/>
      </c>
      <c r="H117" s="73" t="inlineStr">
        <is>
          <t>Decespugliatore Stihl FR 460 TC-EM (Spallegg.).Avv. Elettrico matr. 195423416</t>
        </is>
      </c>
      <c r="I117" s="73" t="n">
        <v>918.9400000000001</v>
      </c>
      <c r="J117" s="73" t="n">
        <v>918.9400000000001</v>
      </c>
      <c r="K117" s="73" t="n"/>
      <c r="L117" s="73" t="n"/>
      <c r="M117" s="73" t="n"/>
      <c r="N117" s="73" t="inlineStr">
        <is>
          <t>19-SET-24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1173277</v>
      </c>
      <c r="C118" s="73" t="n">
        <v>1476</v>
      </c>
      <c r="D118" s="73" t="inlineStr">
        <is>
          <t>Inventario Cat. 5</t>
        </is>
      </c>
      <c r="E118" s="73" t="inlineStr">
        <is>
          <t>BAAAAAGAFA</t>
        </is>
      </c>
      <c r="F118" s="73" t="n"/>
      <c r="G118" s="73">
        <f>IF(F118="","",VLOOKUP(F118,Codici!$A$2:$B$38,2,FALSE()))</f>
        <v/>
      </c>
      <c r="H118" s="73" t="inlineStr">
        <is>
          <t>Decespugliatore Stihl FR 460 TC-EM (Spallegg.).Avv. Elettrico matr. 195423417</t>
        </is>
      </c>
      <c r="I118" s="73" t="n">
        <v>918.9400000000001</v>
      </c>
      <c r="J118" s="73" t="n">
        <v>918.9400000000001</v>
      </c>
      <c r="K118" s="73" t="n"/>
      <c r="L118" s="73" t="n"/>
      <c r="M118" s="73" t="n"/>
      <c r="N118" s="73" t="inlineStr">
        <is>
          <t>19-SET-24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1173278</v>
      </c>
      <c r="C119" s="73" t="n">
        <v>1477</v>
      </c>
      <c r="D119" s="73" t="inlineStr">
        <is>
          <t>Inventario Cat. 5</t>
        </is>
      </c>
      <c r="E119" s="73" t="inlineStr">
        <is>
          <t>BAAAAAGAFA</t>
        </is>
      </c>
      <c r="F119" s="73" t="n"/>
      <c r="G119" s="73">
        <f>IF(F119="","",VLOOKUP(F119,Codici!$A$2:$B$38,2,FALSE()))</f>
        <v/>
      </c>
      <c r="H119" s="73" t="inlineStr">
        <is>
          <t>Decespugliatore Stihl FR 460 TC-EM (Spallegg.).Avv. Elettrico matr. 195423418</t>
        </is>
      </c>
      <c r="I119" s="73" t="n">
        <v>918.9400000000001</v>
      </c>
      <c r="J119" s="73" t="n">
        <v>918.9400000000001</v>
      </c>
      <c r="K119" s="73" t="n"/>
      <c r="L119" s="73" t="n"/>
      <c r="M119" s="73" t="n"/>
      <c r="N119" s="73" t="inlineStr">
        <is>
          <t>19-SET-24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1173279</v>
      </c>
      <c r="C120" s="73" t="n">
        <v>1478</v>
      </c>
      <c r="D120" s="73" t="inlineStr">
        <is>
          <t>Inventario Cat. 5</t>
        </is>
      </c>
      <c r="E120" s="73" t="inlineStr">
        <is>
          <t>BAAAAAGAFA</t>
        </is>
      </c>
      <c r="F120" s="73" t="n"/>
      <c r="G120" s="73">
        <f>IF(F120="","",VLOOKUP(F120,Codici!$A$2:$B$38,2,FALSE()))</f>
        <v/>
      </c>
      <c r="H120" s="73" t="inlineStr">
        <is>
          <t>Decespugliatore Stihl FR 460 TC-EM (Spallegg.).Avv. Elettrico matr. 195423419</t>
        </is>
      </c>
      <c r="I120" s="73" t="n">
        <v>918.9400000000001</v>
      </c>
      <c r="J120" s="73" t="n">
        <v>918.9400000000001</v>
      </c>
      <c r="K120" s="73" t="n"/>
      <c r="L120" s="73" t="n"/>
      <c r="M120" s="73" t="n"/>
      <c r="N120" s="73" t="inlineStr">
        <is>
          <t>19-SET-24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1173280</v>
      </c>
      <c r="C121" s="73" t="n">
        <v>1479</v>
      </c>
      <c r="D121" s="73" t="inlineStr">
        <is>
          <t>Inventario Cat. 5</t>
        </is>
      </c>
      <c r="E121" s="73" t="inlineStr">
        <is>
          <t>BAAAAAGAFA</t>
        </is>
      </c>
      <c r="F121" s="73" t="n"/>
      <c r="G121" s="73">
        <f>IF(F121="","",VLOOKUP(F121,Codici!$A$2:$B$38,2,FALSE()))</f>
        <v/>
      </c>
      <c r="H121" s="73" t="inlineStr">
        <is>
          <t>Decespugliatore Stihl FR 460 TC-EM (Spallegg.).Avv. Elettrico matr. 195423420</t>
        </is>
      </c>
      <c r="I121" s="73" t="n">
        <v>918.9400000000001</v>
      </c>
      <c r="J121" s="73" t="n">
        <v>918.9400000000001</v>
      </c>
      <c r="K121" s="73" t="n"/>
      <c r="L121" s="73" t="n"/>
      <c r="M121" s="73" t="n"/>
      <c r="N121" s="73" t="inlineStr">
        <is>
          <t>19-SET-24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1173281</v>
      </c>
      <c r="C122" s="73" t="n">
        <v>1480</v>
      </c>
      <c r="D122" s="73" t="inlineStr">
        <is>
          <t>Inventario Cat. 5</t>
        </is>
      </c>
      <c r="E122" s="73" t="inlineStr">
        <is>
          <t>BAAAAAGAFA</t>
        </is>
      </c>
      <c r="F122" s="73" t="n"/>
      <c r="G122" s="73">
        <f>IF(F122="","",VLOOKUP(F122,Codici!$A$2:$B$38,2,FALSE()))</f>
        <v/>
      </c>
      <c r="H122" s="73" t="inlineStr">
        <is>
          <t>Decespugliatore Stihl FR 460 TC-EM (Spallegg.).Avv. Elettrico matr. 195423425</t>
        </is>
      </c>
      <c r="I122" s="73" t="n">
        <v>918.9400000000001</v>
      </c>
      <c r="J122" s="73" t="n">
        <v>918.9400000000001</v>
      </c>
      <c r="K122" s="73" t="n"/>
      <c r="L122" s="73" t="n"/>
      <c r="M122" s="73" t="n"/>
      <c r="N122" s="73" t="inlineStr">
        <is>
          <t>19-SET-24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1173282</v>
      </c>
      <c r="C123" s="73" t="n">
        <v>1481</v>
      </c>
      <c r="D123" s="73" t="inlineStr">
        <is>
          <t>Inventario Cat. 5</t>
        </is>
      </c>
      <c r="E123" s="73" t="inlineStr">
        <is>
          <t>BAAAAAGAFA</t>
        </is>
      </c>
      <c r="F123" s="73" t="n"/>
      <c r="G123" s="73">
        <f>IF(F123="","",VLOOKUP(F123,Codici!$A$2:$B$38,2,FALSE()))</f>
        <v/>
      </c>
      <c r="H123" s="73" t="inlineStr">
        <is>
          <t>Decespugliatore Stihl FR 460 TC-EM (Spallegg.).Avv. Elettrico matr. 195423428</t>
        </is>
      </c>
      <c r="I123" s="73" t="n">
        <v>918.9400000000001</v>
      </c>
      <c r="J123" s="73" t="n">
        <v>918.9400000000001</v>
      </c>
      <c r="K123" s="73" t="n"/>
      <c r="L123" s="73" t="n"/>
      <c r="M123" s="73" t="n"/>
      <c r="N123" s="73" t="inlineStr">
        <is>
          <t>19-SET-24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1173283</v>
      </c>
      <c r="C124" s="73" t="n">
        <v>1482</v>
      </c>
      <c r="D124" s="73" t="inlineStr">
        <is>
          <t>Inventario Cat. 5</t>
        </is>
      </c>
      <c r="E124" s="73" t="inlineStr">
        <is>
          <t>BAAAAAGAFA</t>
        </is>
      </c>
      <c r="F124" s="73" t="n"/>
      <c r="G124" s="73">
        <f>IF(F124="","",VLOOKUP(F124,Codici!$A$2:$B$38,2,FALSE()))</f>
        <v/>
      </c>
      <c r="H124" s="73" t="inlineStr">
        <is>
          <t>Decespugliatore Stihl FR 460 TC-EM (Spallegg.).Avv. Elettrico matr. 195423429</t>
        </is>
      </c>
      <c r="I124" s="73" t="n">
        <v>918.9400000000001</v>
      </c>
      <c r="J124" s="73" t="n">
        <v>918.9400000000001</v>
      </c>
      <c r="K124" s="73" t="n"/>
      <c r="L124" s="73" t="n"/>
      <c r="M124" s="73" t="n"/>
      <c r="N124" s="73" t="inlineStr">
        <is>
          <t>19-SET-24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1173284</v>
      </c>
      <c r="C125" s="73" t="n">
        <v>1483</v>
      </c>
      <c r="D125" s="73" t="inlineStr">
        <is>
          <t>Inventario Cat. 5</t>
        </is>
      </c>
      <c r="E125" s="73" t="inlineStr">
        <is>
          <t>BAAAAAGAFA</t>
        </is>
      </c>
      <c r="F125" s="73" t="n"/>
      <c r="G125" s="73">
        <f>IF(F125="","",VLOOKUP(F125,Codici!$A$2:$B$38,2,FALSE()))</f>
        <v/>
      </c>
      <c r="H125" s="73" t="inlineStr">
        <is>
          <t>Decespugliatore Stihl FR 460 TC-EM (Spallegg.).Avv. Elettrico matr. 195423432</t>
        </is>
      </c>
      <c r="I125" s="73" t="n">
        <v>918.9400000000001</v>
      </c>
      <c r="J125" s="73" t="n">
        <v>918.9400000000001</v>
      </c>
      <c r="K125" s="73" t="n"/>
      <c r="L125" s="73" t="n"/>
      <c r="M125" s="73" t="n"/>
      <c r="N125" s="73" t="inlineStr">
        <is>
          <t>19-SET-24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1173285</v>
      </c>
      <c r="C126" s="73" t="n">
        <v>1484</v>
      </c>
      <c r="D126" s="73" t="inlineStr">
        <is>
          <t>Inventario Cat. 5</t>
        </is>
      </c>
      <c r="E126" s="73" t="inlineStr">
        <is>
          <t>BAAAAAGAFA</t>
        </is>
      </c>
      <c r="F126" s="73" t="n"/>
      <c r="G126" s="73">
        <f>IF(F126="","",VLOOKUP(F126,Codici!$A$2:$B$38,2,FALSE()))</f>
        <v/>
      </c>
      <c r="H126" s="73" t="inlineStr">
        <is>
          <t>Decespugliatore Stihl FR 460 TC-EM (Spallegg.).Avv. Elettrico matr. 195423436</t>
        </is>
      </c>
      <c r="I126" s="73" t="n">
        <v>918.9400000000001</v>
      </c>
      <c r="J126" s="73" t="n">
        <v>918.9400000000001</v>
      </c>
      <c r="K126" s="73" t="n"/>
      <c r="L126" s="73" t="n"/>
      <c r="M126" s="73" t="n"/>
      <c r="N126" s="73" t="inlineStr">
        <is>
          <t>19-SET-24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1173286</v>
      </c>
      <c r="C127" s="73" t="n">
        <v>1485</v>
      </c>
      <c r="D127" s="73" t="inlineStr">
        <is>
          <t>Inventario Cat. 5</t>
        </is>
      </c>
      <c r="E127" s="73" t="inlineStr">
        <is>
          <t>BAAAAAGAFA</t>
        </is>
      </c>
      <c r="F127" s="73" t="n"/>
      <c r="G127" s="73">
        <f>IF(F127="","",VLOOKUP(F127,Codici!$A$2:$B$38,2,FALSE()))</f>
        <v/>
      </c>
      <c r="H127" s="73" t="inlineStr">
        <is>
          <t>Decespugliatore Stihl FR 460 TC-EM (Spallegg.).Avv. Elettrico matr. 195423439</t>
        </is>
      </c>
      <c r="I127" s="73" t="n">
        <v>918.9400000000001</v>
      </c>
      <c r="J127" s="73" t="n">
        <v>918.9400000000001</v>
      </c>
      <c r="K127" s="73" t="n"/>
      <c r="L127" s="73" t="n"/>
      <c r="M127" s="73" t="n"/>
      <c r="N127" s="73" t="inlineStr">
        <is>
          <t>19-SET-24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1173287</v>
      </c>
      <c r="C128" s="73" t="n">
        <v>1486</v>
      </c>
      <c r="D128" s="73" t="inlineStr">
        <is>
          <t>Inventario Cat. 5</t>
        </is>
      </c>
      <c r="E128" s="73" t="inlineStr">
        <is>
          <t>BAAAAAGAFA</t>
        </is>
      </c>
      <c r="F128" s="73" t="n"/>
      <c r="G128" s="73">
        <f>IF(F128="","",VLOOKUP(F128,Codici!$A$2:$B$38,2,FALSE()))</f>
        <v/>
      </c>
      <c r="H128" s="73" t="inlineStr">
        <is>
          <t>Decespugliatore Stihl FR 460 TC-EM (Spallegg.).Avv. Elettrico matr. 195423444</t>
        </is>
      </c>
      <c r="I128" s="73" t="n">
        <v>918.9400000000001</v>
      </c>
      <c r="J128" s="73" t="n">
        <v>918.9400000000001</v>
      </c>
      <c r="K128" s="73" t="n"/>
      <c r="L128" s="73" t="n"/>
      <c r="M128" s="73" t="n"/>
      <c r="N128" s="73" t="inlineStr">
        <is>
          <t>19-SET-24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1173288</v>
      </c>
      <c r="C129" s="73" t="n">
        <v>1487</v>
      </c>
      <c r="D129" s="73" t="inlineStr">
        <is>
          <t>Inventario Cat. 5</t>
        </is>
      </c>
      <c r="E129" s="73" t="inlineStr">
        <is>
          <t>BAAAAAGAFA</t>
        </is>
      </c>
      <c r="F129" s="73" t="n"/>
      <c r="G129" s="73">
        <f>IF(F129="","",VLOOKUP(F129,Codici!$A$2:$B$38,2,FALSE()))</f>
        <v/>
      </c>
      <c r="H129" s="73" t="inlineStr">
        <is>
          <t>Decespugliatore Stihl FR 460 TC-EM (Spallegg.).Avv. Elettrico matr. 195423447</t>
        </is>
      </c>
      <c r="I129" s="73" t="n">
        <v>918.9400000000001</v>
      </c>
      <c r="J129" s="73" t="n">
        <v>918.9400000000001</v>
      </c>
      <c r="K129" s="73" t="n"/>
      <c r="L129" s="73" t="n"/>
      <c r="M129" s="73" t="n"/>
      <c r="N129" s="73" t="inlineStr">
        <is>
          <t>19-SET-24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1173289</v>
      </c>
      <c r="C130" s="73" t="n">
        <v>1488</v>
      </c>
      <c r="D130" s="73" t="inlineStr">
        <is>
          <t>Inventario Cat. 5</t>
        </is>
      </c>
      <c r="E130" s="73" t="inlineStr">
        <is>
          <t>BAAAAAGAFA</t>
        </is>
      </c>
      <c r="F130" s="73" t="n"/>
      <c r="G130" s="73">
        <f>IF(F130="","",VLOOKUP(F130,Codici!$A$2:$B$38,2,FALSE()))</f>
        <v/>
      </c>
      <c r="H130" s="73" t="inlineStr">
        <is>
          <t>Decespugliatore Stihl FR 460 TC-EM (Spallegg.).Avv. Elettrico matr. 195423452</t>
        </is>
      </c>
      <c r="I130" s="73" t="n">
        <v>918.9400000000001</v>
      </c>
      <c r="J130" s="73" t="n">
        <v>918.9400000000001</v>
      </c>
      <c r="K130" s="73" t="n"/>
      <c r="L130" s="73" t="n"/>
      <c r="M130" s="73" t="n"/>
      <c r="N130" s="73" t="inlineStr">
        <is>
          <t>19-SET-24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1173290</v>
      </c>
      <c r="C131" s="73" t="n">
        <v>1489</v>
      </c>
      <c r="D131" s="73" t="inlineStr">
        <is>
          <t>Inventario Cat. 5</t>
        </is>
      </c>
      <c r="E131" s="73" t="inlineStr">
        <is>
          <t>BAAAAAGAFA</t>
        </is>
      </c>
      <c r="F131" s="73" t="n"/>
      <c r="G131" s="73">
        <f>IF(F131="","",VLOOKUP(F131,Codici!$A$2:$B$38,2,FALSE()))</f>
        <v/>
      </c>
      <c r="H131" s="73" t="inlineStr">
        <is>
          <t>Decespugliatore Stihl FR 460 TC-EM (Spallegg.).Avv. Elettrico matr. 195423461</t>
        </is>
      </c>
      <c r="I131" s="73" t="n">
        <v>918.9400000000001</v>
      </c>
      <c r="J131" s="73" t="n">
        <v>918.9400000000001</v>
      </c>
      <c r="K131" s="73" t="n"/>
      <c r="L131" s="73" t="n"/>
      <c r="M131" s="73" t="n"/>
      <c r="N131" s="73" t="inlineStr">
        <is>
          <t>19-SET-24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1173291</v>
      </c>
      <c r="C132" s="73" t="n">
        <v>1490</v>
      </c>
      <c r="D132" s="73" t="inlineStr">
        <is>
          <t>Inventario Cat. 5</t>
        </is>
      </c>
      <c r="E132" s="73" t="inlineStr">
        <is>
          <t>BAAAAAGAFA</t>
        </is>
      </c>
      <c r="F132" s="73" t="n"/>
      <c r="G132" s="73">
        <f>IF(F132="","",VLOOKUP(F132,Codici!$A$2:$B$38,2,FALSE()))</f>
        <v/>
      </c>
      <c r="H132" s="73" t="inlineStr">
        <is>
          <t>Decespugliatore Stihl FR 460 TC-EM (Spallegg.).Avv. Elettrico matr. 195423462</t>
        </is>
      </c>
      <c r="I132" s="73" t="n">
        <v>918.9400000000001</v>
      </c>
      <c r="J132" s="73" t="n">
        <v>918.9400000000001</v>
      </c>
      <c r="K132" s="73" t="n"/>
      <c r="L132" s="73" t="n"/>
      <c r="M132" s="73" t="n"/>
      <c r="N132" s="73" t="inlineStr">
        <is>
          <t>19-SET-24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1173292</v>
      </c>
      <c r="C133" s="73" t="n">
        <v>1491</v>
      </c>
      <c r="D133" s="73" t="inlineStr">
        <is>
          <t>Inventario Cat. 5</t>
        </is>
      </c>
      <c r="E133" s="73" t="inlineStr">
        <is>
          <t>BAAAAAGAFA</t>
        </is>
      </c>
      <c r="F133" s="73" t="n"/>
      <c r="G133" s="73">
        <f>IF(F133="","",VLOOKUP(F133,Codici!$A$2:$B$38,2,FALSE()))</f>
        <v/>
      </c>
      <c r="H133" s="73" t="inlineStr">
        <is>
          <t>Decespugliatore Stihl FR 460 TC-EM (Spallegg.).Avv. Elettrico matr. 195423464</t>
        </is>
      </c>
      <c r="I133" s="73" t="n">
        <v>918.9400000000001</v>
      </c>
      <c r="J133" s="73" t="n">
        <v>918.9400000000001</v>
      </c>
      <c r="K133" s="73" t="n"/>
      <c r="L133" s="73" t="n"/>
      <c r="M133" s="73" t="n"/>
      <c r="N133" s="73" t="inlineStr">
        <is>
          <t>19-SET-24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1173293</v>
      </c>
      <c r="C134" s="73" t="n">
        <v>1492</v>
      </c>
      <c r="D134" s="73" t="inlineStr">
        <is>
          <t>Inventario Cat. 5</t>
        </is>
      </c>
      <c r="E134" s="73" t="inlineStr">
        <is>
          <t>BAAAAAGAFA</t>
        </is>
      </c>
      <c r="F134" s="73" t="n"/>
      <c r="G134" s="73">
        <f>IF(F134="","",VLOOKUP(F134,Codici!$A$2:$B$38,2,FALSE()))</f>
        <v/>
      </c>
      <c r="H134" s="73" t="inlineStr">
        <is>
          <t>Decespugliatore Stihl FR 460 TC-EM (Spallegg.).Avv. Elettrico matr. 195423467</t>
        </is>
      </c>
      <c r="I134" s="73" t="n">
        <v>918.9400000000001</v>
      </c>
      <c r="J134" s="73" t="n">
        <v>918.9400000000001</v>
      </c>
      <c r="K134" s="73" t="n"/>
      <c r="L134" s="73" t="n"/>
      <c r="M134" s="73" t="n"/>
      <c r="N134" s="73" t="inlineStr">
        <is>
          <t>19-SET-24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1173294</v>
      </c>
      <c r="C135" s="73" t="n">
        <v>1493</v>
      </c>
      <c r="D135" s="73" t="inlineStr">
        <is>
          <t>Inventario Cat. 5</t>
        </is>
      </c>
      <c r="E135" s="73" t="inlineStr">
        <is>
          <t>BAAAAAGAFA</t>
        </is>
      </c>
      <c r="F135" s="73" t="n"/>
      <c r="G135" s="73">
        <f>IF(F135="","",VLOOKUP(F135,Codici!$A$2:$B$38,2,FALSE()))</f>
        <v/>
      </c>
      <c r="H135" s="73" t="inlineStr">
        <is>
          <t>Decespugliatore Stihl FR 460 TC-EM (Spallegg.).Avv. Elettrico matr. 195423468</t>
        </is>
      </c>
      <c r="I135" s="73" t="n">
        <v>918.9400000000001</v>
      </c>
      <c r="J135" s="73" t="n">
        <v>918.9400000000001</v>
      </c>
      <c r="K135" s="73" t="n"/>
      <c r="L135" s="73" t="n"/>
      <c r="M135" s="73" t="n"/>
      <c r="N135" s="73" t="inlineStr">
        <is>
          <t>19-SET-24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1173295</v>
      </c>
      <c r="C136" s="73" t="n">
        <v>1494</v>
      </c>
      <c r="D136" s="73" t="inlineStr">
        <is>
          <t>Inventario Cat. 5</t>
        </is>
      </c>
      <c r="E136" s="73" t="inlineStr">
        <is>
          <t>BAAAAAGAFA</t>
        </is>
      </c>
      <c r="F136" s="73" t="n"/>
      <c r="G136" s="73">
        <f>IF(F136="","",VLOOKUP(F136,Codici!$A$2:$B$38,2,FALSE()))</f>
        <v/>
      </c>
      <c r="H136" s="73" t="inlineStr">
        <is>
          <t>Decespugliatore Stihl FR 460 TC-EM (Spallegg.).Avv. Elettrico matr. 195423469</t>
        </is>
      </c>
      <c r="I136" s="73" t="n">
        <v>918.9400000000001</v>
      </c>
      <c r="J136" s="73" t="n">
        <v>918.9400000000001</v>
      </c>
      <c r="K136" s="73" t="n"/>
      <c r="L136" s="73" t="n"/>
      <c r="M136" s="73" t="n"/>
      <c r="N136" s="73" t="inlineStr">
        <is>
          <t>19-SET-24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1173296</v>
      </c>
      <c r="C137" s="73" t="n">
        <v>1495</v>
      </c>
      <c r="D137" s="73" t="inlineStr">
        <is>
          <t>Inventario Cat. 5</t>
        </is>
      </c>
      <c r="E137" s="73" t="inlineStr">
        <is>
          <t>BAAAAAGAFA</t>
        </is>
      </c>
      <c r="F137" s="73" t="n"/>
      <c r="G137" s="73">
        <f>IF(F137="","",VLOOKUP(F137,Codici!$A$2:$B$38,2,FALSE()))</f>
        <v/>
      </c>
      <c r="H137" s="73" t="inlineStr">
        <is>
          <t>Decespugliatore Stihl FR 460 TC-EM (Spallegg.).Avv. Elettrico matr. 195423470</t>
        </is>
      </c>
      <c r="I137" s="73" t="n">
        <v>918.9400000000001</v>
      </c>
      <c r="J137" s="73" t="n">
        <v>918.9400000000001</v>
      </c>
      <c r="K137" s="73" t="n"/>
      <c r="L137" s="73" t="n"/>
      <c r="M137" s="73" t="n"/>
      <c r="N137" s="73" t="inlineStr">
        <is>
          <t>19-SET-24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1173297</v>
      </c>
      <c r="C138" s="73" t="n">
        <v>1496</v>
      </c>
      <c r="D138" s="73" t="inlineStr">
        <is>
          <t>Inventario Cat. 5</t>
        </is>
      </c>
      <c r="E138" s="73" t="inlineStr">
        <is>
          <t>BAAAAAGAFA</t>
        </is>
      </c>
      <c r="F138" s="73" t="n"/>
      <c r="G138" s="73">
        <f>IF(F138="","",VLOOKUP(F138,Codici!$A$2:$B$38,2,FALSE()))</f>
        <v/>
      </c>
      <c r="H138" s="73" t="inlineStr">
        <is>
          <t>Decespugliatore Stihl FR 460 TC-EM (Spallegg.).Avv. Elettrico matr. 195423471</t>
        </is>
      </c>
      <c r="I138" s="73" t="n">
        <v>918.9400000000001</v>
      </c>
      <c r="J138" s="73" t="n">
        <v>918.9400000000001</v>
      </c>
      <c r="K138" s="73" t="n"/>
      <c r="L138" s="73" t="n"/>
      <c r="M138" s="73" t="n"/>
      <c r="N138" s="73" t="inlineStr">
        <is>
          <t>19-SET-24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1173298</v>
      </c>
      <c r="C139" s="73" t="n">
        <v>1497</v>
      </c>
      <c r="D139" s="73" t="inlineStr">
        <is>
          <t>Inventario Cat. 5</t>
        </is>
      </c>
      <c r="E139" s="73" t="inlineStr">
        <is>
          <t>BAAAAAGAFA</t>
        </is>
      </c>
      <c r="F139" s="73" t="n"/>
      <c r="G139" s="73">
        <f>IF(F139="","",VLOOKUP(F139,Codici!$A$2:$B$38,2,FALSE()))</f>
        <v/>
      </c>
      <c r="H139" s="73" t="inlineStr">
        <is>
          <t>Decespugliatore Stihl FR 460 TC-EM (Spallegg.).Avv. Elettrico matr. 195423472</t>
        </is>
      </c>
      <c r="I139" s="73" t="n">
        <v>918.9400000000001</v>
      </c>
      <c r="J139" s="73" t="n">
        <v>918.9400000000001</v>
      </c>
      <c r="K139" s="73" t="n"/>
      <c r="L139" s="73" t="n"/>
      <c r="M139" s="73" t="n"/>
      <c r="N139" s="73" t="inlineStr">
        <is>
          <t>19-SET-24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1173299</v>
      </c>
      <c r="C140" s="73" t="n">
        <v>1498</v>
      </c>
      <c r="D140" s="73" t="inlineStr">
        <is>
          <t>Inventario Cat. 5</t>
        </is>
      </c>
      <c r="E140" s="73" t="inlineStr">
        <is>
          <t>BAAAAAGAFA</t>
        </is>
      </c>
      <c r="F140" s="73" t="n"/>
      <c r="G140" s="73">
        <f>IF(F140="","",VLOOKUP(F140,Codici!$A$2:$B$38,2,FALSE()))</f>
        <v/>
      </c>
      <c r="H140" s="73" t="inlineStr">
        <is>
          <t>Decespugliatore Stihl FR 460 TC-EM (Spallegg.).Avv. Elettrico matr. 195423479</t>
        </is>
      </c>
      <c r="I140" s="73" t="n">
        <v>918.9400000000001</v>
      </c>
      <c r="J140" s="73" t="n">
        <v>918.9400000000001</v>
      </c>
      <c r="K140" s="73" t="n"/>
      <c r="L140" s="73" t="n"/>
      <c r="M140" s="73" t="n"/>
      <c r="N140" s="73" t="inlineStr">
        <is>
          <t>19-SET-24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1173300</v>
      </c>
      <c r="C141" s="73" t="n">
        <v>1499</v>
      </c>
      <c r="D141" s="73" t="inlineStr">
        <is>
          <t>Inventario Cat. 5</t>
        </is>
      </c>
      <c r="E141" s="73" t="inlineStr">
        <is>
          <t>BAAAAAGAFA</t>
        </is>
      </c>
      <c r="F141" s="73" t="n"/>
      <c r="G141" s="73">
        <f>IF(F141="","",VLOOKUP(F141,Codici!$A$2:$B$38,2,FALSE()))</f>
        <v/>
      </c>
      <c r="H141" s="73" t="inlineStr">
        <is>
          <t>Decespugliatore Stihl FR 460 TC-EM (Spallegg.).Avv. Elettrico matr. 195423481</t>
        </is>
      </c>
      <c r="I141" s="73" t="n">
        <v>918.9400000000001</v>
      </c>
      <c r="J141" s="73" t="n">
        <v>918.9400000000001</v>
      </c>
      <c r="K141" s="73" t="n"/>
      <c r="L141" s="73" t="n"/>
      <c r="M141" s="73" t="n"/>
      <c r="N141" s="73" t="inlineStr">
        <is>
          <t>19-SET-24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1173301</v>
      </c>
      <c r="C142" s="73" t="n">
        <v>1500</v>
      </c>
      <c r="D142" s="73" t="inlineStr">
        <is>
          <t>Inventario Cat. 5</t>
        </is>
      </c>
      <c r="E142" s="73" t="inlineStr">
        <is>
          <t>BAAAAAGAFA</t>
        </is>
      </c>
      <c r="F142" s="73" t="n"/>
      <c r="G142" s="73">
        <f>IF(F142="","",VLOOKUP(F142,Codici!$A$2:$B$38,2,FALSE()))</f>
        <v/>
      </c>
      <c r="H142" s="73" t="inlineStr">
        <is>
          <t>Decespugliatore Stihl FR 460 TC-EM (Spallegg.).Avv. Elettrico matr. 195423422</t>
        </is>
      </c>
      <c r="I142" s="73" t="n">
        <v>918.9400000000001</v>
      </c>
      <c r="J142" s="73" t="n">
        <v>918.9400000000001</v>
      </c>
      <c r="K142" s="73" t="n"/>
      <c r="L142" s="73" t="n"/>
      <c r="M142" s="73" t="n"/>
      <c r="N142" s="73" t="inlineStr">
        <is>
          <t>19-SET-24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1173869</v>
      </c>
      <c r="C143" s="73" t="n">
        <v>1501</v>
      </c>
      <c r="D143" s="73" t="inlineStr">
        <is>
          <t>Inventario Cat. 5</t>
        </is>
      </c>
      <c r="E143" s="73" t="inlineStr">
        <is>
          <t>BAAAAAGAFA</t>
        </is>
      </c>
      <c r="F143" s="73" t="n"/>
      <c r="G143" s="73">
        <f>IF(F143="","",VLOOKUP(F143,Codici!$A$2:$B$38,2,FALSE()))</f>
        <v/>
      </c>
      <c r="H143" s="73" t="inlineStr">
        <is>
          <t>Benna grigliata per trattore</t>
        </is>
      </c>
      <c r="I143" s="73" t="n">
        <v>3538</v>
      </c>
      <c r="J143" s="73" t="n">
        <v>3538</v>
      </c>
      <c r="K143" s="73" t="n"/>
      <c r="L143" s="73" t="n"/>
      <c r="M143" s="73" t="n"/>
      <c r="N143" s="73" t="inlineStr">
        <is>
          <t>30-OTT-24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1174109</v>
      </c>
      <c r="C144" s="73" t="n">
        <v>1502</v>
      </c>
      <c r="D144" s="73" t="inlineStr">
        <is>
          <t>Inventario Cat. 5</t>
        </is>
      </c>
      <c r="E144" s="73" t="inlineStr">
        <is>
          <t>BAAAAAGAFA</t>
        </is>
      </c>
      <c r="F144" s="73" t="n"/>
      <c r="G144" s="73">
        <f>IF(F144="","",VLOOKUP(F144,Codici!$A$2:$B$38,2,FALSE()))</f>
        <v/>
      </c>
      <c r="H144" s="73" t="inlineStr">
        <is>
          <t>Rimorchio Effeci da 650 Kg con rampa di careico senza freni targa XA589YD</t>
        </is>
      </c>
      <c r="I144" s="73" t="n">
        <v>3037.8</v>
      </c>
      <c r="J144" s="73" t="n">
        <v>3037.8</v>
      </c>
      <c r="K144" s="73" t="n"/>
      <c r="L144" s="73" t="n"/>
      <c r="M144" s="73" t="n"/>
      <c r="N144" s="73" t="inlineStr">
        <is>
          <t>12-NOV-24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1174110</v>
      </c>
      <c r="C145" s="73" t="n">
        <v>1503</v>
      </c>
      <c r="D145" s="73" t="inlineStr">
        <is>
          <t>Inventario Cat. 5</t>
        </is>
      </c>
      <c r="E145" s="73" t="inlineStr">
        <is>
          <t>BAAAAAGAFA</t>
        </is>
      </c>
      <c r="F145" s="73" t="n"/>
      <c r="G145" s="73">
        <f>IF(F145="","",VLOOKUP(F145,Codici!$A$2:$B$38,2,FALSE()))</f>
        <v/>
      </c>
      <c r="H145" s="73" t="inlineStr">
        <is>
          <t>Rimorchio Effeci da 650 Kg con rampa di careico senza freni targa XA590YD</t>
        </is>
      </c>
      <c r="I145" s="73" t="n">
        <v>3037.8</v>
      </c>
      <c r="J145" s="73" t="n">
        <v>3037.8</v>
      </c>
      <c r="K145" s="73" t="n"/>
      <c r="L145" s="73" t="n"/>
      <c r="M145" s="73" t="n"/>
      <c r="N145" s="73" t="inlineStr">
        <is>
          <t>12-NOV-24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1174125</v>
      </c>
      <c r="C146" s="73" t="n">
        <v>1504</v>
      </c>
      <c r="D146" s="73" t="inlineStr">
        <is>
          <t>Inventario Cat. 5</t>
        </is>
      </c>
      <c r="E146" s="73" t="inlineStr">
        <is>
          <t>BAAAAAGAFA</t>
        </is>
      </c>
      <c r="F146" s="73" t="n"/>
      <c r="G146" s="73">
        <f>IF(F146="","",VLOOKUP(F146,Codici!$A$2:$B$38,2,FALSE()))</f>
        <v/>
      </c>
      <c r="H146" s="73" t="inlineStr">
        <is>
          <t>Trivella per trattore agricolo cingolato mod. 100-140/3 Silvatici completo di albero cardano , frizione FS1c, coclea C. 25, 40, 60 ,80 e 100</t>
        </is>
      </c>
      <c r="I146" s="73" t="n">
        <v>11242.3</v>
      </c>
      <c r="J146" s="73" t="n">
        <v>11242.3</v>
      </c>
      <c r="K146" s="73" t="n"/>
      <c r="L146" s="73" t="n"/>
      <c r="M146" s="73" t="n"/>
      <c r="N146" s="73" t="inlineStr">
        <is>
          <t>13-NOV-24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1174127</v>
      </c>
      <c r="C147" s="73" t="n">
        <v>1505</v>
      </c>
      <c r="D147" s="73" t="inlineStr">
        <is>
          <t>Inventario Cat. 5</t>
        </is>
      </c>
      <c r="E147" s="73" t="inlineStr">
        <is>
          <t>BAAAAAGAFA</t>
        </is>
      </c>
      <c r="F147" s="73" t="n"/>
      <c r="G147" s="73">
        <f>IF(F147="","",VLOOKUP(F147,Codici!$A$2:$B$38,2,FALSE()))</f>
        <v/>
      </c>
      <c r="H147" s="73" t="inlineStr">
        <is>
          <t>Coltivatorea dischi marca Calà mod. CDI14D matr C24318</t>
        </is>
      </c>
      <c r="I147" s="73" t="n">
        <v>10004</v>
      </c>
      <c r="J147" s="73" t="n">
        <v>10004</v>
      </c>
      <c r="K147" s="73" t="n"/>
      <c r="L147" s="73" t="n"/>
      <c r="M147" s="73" t="n"/>
      <c r="N147" s="73" t="inlineStr">
        <is>
          <t>13-NOV-24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1174128</v>
      </c>
      <c r="C148" s="73" t="n">
        <v>1506</v>
      </c>
      <c r="D148" s="73" t="inlineStr">
        <is>
          <t>Inventario Cat. 5</t>
        </is>
      </c>
      <c r="E148" s="73" t="inlineStr">
        <is>
          <t>BAAAAAGAFA</t>
        </is>
      </c>
      <c r="F148" s="73" t="n"/>
      <c r="G148" s="73">
        <f>IF(F148="","",VLOOKUP(F148,Codici!$A$2:$B$38,2,FALSE()))</f>
        <v/>
      </c>
      <c r="H148" s="73" t="inlineStr">
        <is>
          <t>Coltivatorea dischi marca Calà mod. CDI14D matr C24065</t>
        </is>
      </c>
      <c r="I148" s="73" t="n">
        <v>10004</v>
      </c>
      <c r="J148" s="73" t="n">
        <v>10004</v>
      </c>
      <c r="K148" s="73" t="n"/>
      <c r="L148" s="73" t="n"/>
      <c r="M148" s="73" t="n"/>
      <c r="N148" s="73" t="inlineStr">
        <is>
          <t>13-NOV-24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1174295</v>
      </c>
      <c r="C149" s="73" t="n">
        <v>1507</v>
      </c>
      <c r="D149" s="73" t="inlineStr">
        <is>
          <t>Inventario Cat. 5</t>
        </is>
      </c>
      <c r="E149" s="73" t="inlineStr">
        <is>
          <t>BAAAAAGAFA</t>
        </is>
      </c>
      <c r="F149" s="73" t="n"/>
      <c r="G149" s="73">
        <f>IF(F149="","",VLOOKUP(F149,Codici!$A$2:$B$38,2,FALSE()))</f>
        <v/>
      </c>
      <c r="H149" s="73" t="inlineStr">
        <is>
          <t>compressore 12 volt portatile Flash 12 matr. 6779250008</t>
        </is>
      </c>
      <c r="I149" s="73" t="n">
        <v>512.4</v>
      </c>
      <c r="J149" s="73" t="n">
        <v>512.4</v>
      </c>
      <c r="K149" s="73" t="n"/>
      <c r="L149" s="73" t="n"/>
      <c r="M149" s="73" t="n"/>
      <c r="N149" s="73" t="inlineStr">
        <is>
          <t>19-NOV-24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1174296</v>
      </c>
      <c r="C150" s="73" t="n">
        <v>1508</v>
      </c>
      <c r="D150" s="73" t="inlineStr">
        <is>
          <t>Inventario Cat. 5</t>
        </is>
      </c>
      <c r="E150" s="73" t="inlineStr">
        <is>
          <t>BAAAAAGAFA</t>
        </is>
      </c>
      <c r="F150" s="73" t="n"/>
      <c r="G150" s="73">
        <f>IF(F150="","",VLOOKUP(F150,Codici!$A$2:$B$38,2,FALSE()))</f>
        <v/>
      </c>
      <c r="H150" s="73" t="inlineStr">
        <is>
          <t>compressore 12 volt portatile Flash 12 matr. 6779250004</t>
        </is>
      </c>
      <c r="I150" s="73" t="n">
        <v>512.4</v>
      </c>
      <c r="J150" s="73" t="n">
        <v>512.4</v>
      </c>
      <c r="K150" s="73" t="n"/>
      <c r="L150" s="73" t="n"/>
      <c r="M150" s="73" t="n"/>
      <c r="N150" s="73" t="inlineStr">
        <is>
          <t>19-NOV-24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1174297</v>
      </c>
      <c r="C151" s="73" t="n">
        <v>1509</v>
      </c>
      <c r="D151" s="73" t="inlineStr">
        <is>
          <t>Inventario Cat. 5</t>
        </is>
      </c>
      <c r="E151" s="73" t="inlineStr">
        <is>
          <t>BAAAAAGAFA</t>
        </is>
      </c>
      <c r="F151" s="73" t="n"/>
      <c r="G151" s="73">
        <f>IF(F151="","",VLOOKUP(F151,Codici!$A$2:$B$38,2,FALSE()))</f>
        <v/>
      </c>
      <c r="H151" s="73" t="inlineStr">
        <is>
          <t>compressore 12 volt portatile Flash 12 matr. 6779250007</t>
        </is>
      </c>
      <c r="I151" s="73" t="n">
        <v>512.4</v>
      </c>
      <c r="J151" s="73" t="n">
        <v>512.4</v>
      </c>
      <c r="K151" s="73" t="n"/>
      <c r="L151" s="73" t="n"/>
      <c r="M151" s="73" t="n"/>
      <c r="N151" s="73" t="inlineStr">
        <is>
          <t>19-NOV-24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1174330</v>
      </c>
      <c r="C152" s="73" t="n">
        <v>1510</v>
      </c>
      <c r="D152" s="73" t="inlineStr">
        <is>
          <t>Inventario Cat. 5</t>
        </is>
      </c>
      <c r="E152" s="73" t="inlineStr">
        <is>
          <t>BAAAAAHADA</t>
        </is>
      </c>
      <c r="F152" s="73" t="n"/>
      <c r="G152" s="73">
        <f>IF(F152="","",VLOOKUP(F152,Codici!$A$2:$B$38,2,FALSE()))</f>
        <v/>
      </c>
      <c r="H152" s="73" t="inlineStr">
        <is>
          <t>Tendostruttura 5x10m altezza 4m Primatex 2300 Ignifugo grigio</t>
        </is>
      </c>
      <c r="I152" s="73" t="n">
        <v>5921.88</v>
      </c>
      <c r="J152" s="73" t="n">
        <v>5921.88</v>
      </c>
      <c r="K152" s="73" t="n"/>
      <c r="L152" s="73" t="n"/>
      <c r="M152" s="73" t="n"/>
      <c r="N152" s="73" t="inlineStr">
        <is>
          <t>20-NOV-24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1174331</v>
      </c>
      <c r="C153" s="73" t="n">
        <v>1511</v>
      </c>
      <c r="D153" s="73" t="inlineStr">
        <is>
          <t>Inventario Cat. 5</t>
        </is>
      </c>
      <c r="E153" s="73" t="inlineStr">
        <is>
          <t>BAAAAAHADA</t>
        </is>
      </c>
      <c r="F153" s="73" t="n"/>
      <c r="G153" s="73">
        <f>IF(F153="","",VLOOKUP(F153,Codici!$A$2:$B$38,2,FALSE()))</f>
        <v/>
      </c>
      <c r="H153" s="73" t="inlineStr">
        <is>
          <t>Tendostruttura 6x6m altezza 2,7m Primatex 2300 Ignifugo verde scuro</t>
        </is>
      </c>
      <c r="I153" s="73" t="n">
        <v>3172</v>
      </c>
      <c r="J153" s="73" t="n">
        <v>3172</v>
      </c>
      <c r="K153" s="73" t="n"/>
      <c r="L153" s="73" t="n"/>
      <c r="M153" s="73" t="n"/>
      <c r="N153" s="73" t="inlineStr">
        <is>
          <t>20-NOV-24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839838</v>
      </c>
      <c r="C154" s="73" t="n">
        <v>1</v>
      </c>
      <c r="D154" s="73" t="inlineStr">
        <is>
          <t>Inventario Cat. 6</t>
        </is>
      </c>
      <c r="E154" s="73" t="inlineStr">
        <is>
          <t>BAAAAALAAA</t>
        </is>
      </c>
      <c r="F154" s="73" t="n"/>
      <c r="G154" s="73">
        <f>IF(F154="","",VLOOKUP(F154,Codici!$A$2:$B$38,2,FALSE()))</f>
        <v/>
      </c>
      <c r="H154" s="73" t="inlineStr">
        <is>
          <t xml:space="preserve"> FIAT STILO 1,6 CF 078 ZF</t>
        </is>
      </c>
      <c r="I154" s="73" t="n">
        <v>0</v>
      </c>
      <c r="J154" s="73" t="n">
        <v>13219.25</v>
      </c>
      <c r="K154" s="73" t="n"/>
      <c r="L154" s="73" t="n"/>
      <c r="M154" s="73" t="n"/>
      <c r="N154" s="73" t="inlineStr">
        <is>
          <t>20-NOV-03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839761</v>
      </c>
      <c r="C155" s="73" t="n">
        <v>2</v>
      </c>
      <c r="D155" s="73" t="inlineStr">
        <is>
          <t>Inventario Cat. 6</t>
        </is>
      </c>
      <c r="E155" s="73" t="inlineStr">
        <is>
          <t>BAAAAALAAA</t>
        </is>
      </c>
      <c r="F155" s="73" t="n"/>
      <c r="G155" s="73">
        <f>IF(F155="","",VLOOKUP(F155,Codici!$A$2:$B$38,2,FALSE()))</f>
        <v/>
      </c>
      <c r="H155" s="73" t="inlineStr">
        <is>
          <t xml:space="preserve"> FIAT PUNTO 1,2 ELX  CA 685 XX</t>
        </is>
      </c>
      <c r="I155" s="73" t="n">
        <v>0</v>
      </c>
      <c r="J155" s="73" t="n">
        <v>9530.35</v>
      </c>
      <c r="K155" s="73" t="n"/>
      <c r="L155" s="73" t="n"/>
      <c r="M155" s="73" t="n"/>
      <c r="N155" s="73" t="inlineStr">
        <is>
          <t>31-DIC-02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839910</v>
      </c>
      <c r="C156" s="73" t="n">
        <v>3</v>
      </c>
      <c r="D156" s="73" t="inlineStr">
        <is>
          <t>Inventario Cat. 6</t>
        </is>
      </c>
      <c r="E156" s="73" t="inlineStr">
        <is>
          <t>BAAAAALAAA</t>
        </is>
      </c>
      <c r="F156" s="73" t="n"/>
      <c r="G156" s="73">
        <f>IF(F156="","",VLOOKUP(F156,Codici!$A$2:$B$38,2,FALSE()))</f>
        <v/>
      </c>
      <c r="H156" s="73" t="inlineStr">
        <is>
          <t xml:space="preserve"> PANDA 4 X 4   TARGA CZ 208 SV</t>
        </is>
      </c>
      <c r="I156" s="73" t="n">
        <v>0</v>
      </c>
      <c r="J156" s="73" t="n">
        <v>10482.92</v>
      </c>
      <c r="K156" s="73" t="n"/>
      <c r="L156" s="73" t="n"/>
      <c r="M156" s="73" t="n"/>
      <c r="N156" s="73" t="inlineStr">
        <is>
          <t>15-MAG-06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839911</v>
      </c>
      <c r="C157" s="73" t="n">
        <v>4</v>
      </c>
      <c r="D157" s="73" t="inlineStr">
        <is>
          <t>Inventario Cat. 6</t>
        </is>
      </c>
      <c r="E157" s="73" t="inlineStr">
        <is>
          <t>BAAAAALAAA</t>
        </is>
      </c>
      <c r="F157" s="73" t="n"/>
      <c r="G157" s="73">
        <f>IF(F157="","",VLOOKUP(F157,Codici!$A$2:$B$38,2,FALSE()))</f>
        <v/>
      </c>
      <c r="H157" s="73" t="inlineStr">
        <is>
          <t xml:space="preserve"> PANDA 4 X 4   TARGA CZ 209 SV</t>
        </is>
      </c>
      <c r="I157" s="73" t="n">
        <v>0</v>
      </c>
      <c r="J157" s="73" t="n">
        <v>10482.92</v>
      </c>
      <c r="K157" s="73" t="n"/>
      <c r="L157" s="73" t="n"/>
      <c r="M157" s="73" t="n"/>
      <c r="N157" s="73" t="inlineStr">
        <is>
          <t>15-MAG-06</t>
        </is>
      </c>
      <c r="O157" s="73" t="n"/>
      <c r="P157" s="73" t="n"/>
      <c r="Q157" s="73" t="n"/>
      <c r="R157" s="73" t="n"/>
      <c r="S157" s="73" t="n"/>
    </row>
    <row r="158">
      <c r="A158" s="73" t="n">
        <v>2025</v>
      </c>
      <c r="B158" s="73" t="n">
        <v>839912</v>
      </c>
      <c r="C158" s="73" t="n">
        <v>5</v>
      </c>
      <c r="D158" s="73" t="inlineStr">
        <is>
          <t>Inventario Cat. 6</t>
        </is>
      </c>
      <c r="E158" s="73" t="inlineStr">
        <is>
          <t>BAAAAALAAA</t>
        </is>
      </c>
      <c r="F158" s="73" t="n"/>
      <c r="G158" s="73">
        <f>IF(F158="","",VLOOKUP(F158,Codici!$A$2:$B$38,2,FALSE()))</f>
        <v/>
      </c>
      <c r="H158" s="73" t="inlineStr">
        <is>
          <t xml:space="preserve"> PANDA 4 X 4   TARGA CZ 210 SV</t>
        </is>
      </c>
      <c r="I158" s="73" t="n">
        <v>0</v>
      </c>
      <c r="J158" s="73" t="n">
        <v>10482.92</v>
      </c>
      <c r="K158" s="73" t="n"/>
      <c r="L158" s="73" t="n"/>
      <c r="M158" s="73" t="n"/>
      <c r="N158" s="73" t="inlineStr">
        <is>
          <t>15-MAG-06</t>
        </is>
      </c>
      <c r="O158" s="73" t="n"/>
      <c r="P158" s="73" t="n"/>
      <c r="Q158" s="73" t="n"/>
      <c r="R158" s="73" t="n"/>
      <c r="S158" s="73" t="n"/>
    </row>
    <row r="159">
      <c r="A159" s="73" t="n">
        <v>2025</v>
      </c>
      <c r="B159" s="73" t="n">
        <v>839880</v>
      </c>
      <c r="C159" s="73" t="n">
        <v>6</v>
      </c>
      <c r="D159" s="73" t="inlineStr">
        <is>
          <t>Inventario Cat. 6</t>
        </is>
      </c>
      <c r="E159" s="73" t="inlineStr">
        <is>
          <t>BAAAAALAAA</t>
        </is>
      </c>
      <c r="F159" s="73" t="n"/>
      <c r="G159" s="73">
        <f>IF(F159="","",VLOOKUP(F159,Codici!$A$2:$B$38,2,FALSE()))</f>
        <v/>
      </c>
      <c r="H159" s="73" t="inlineStr">
        <is>
          <t xml:space="preserve"> PANDA 4 X 4   TARGA CZ 211 SV</t>
        </is>
      </c>
      <c r="I159" s="73" t="n">
        <v>0</v>
      </c>
      <c r="J159" s="73" t="n">
        <v>10482.92</v>
      </c>
      <c r="K159" s="73" t="n"/>
      <c r="L159" s="73" t="n"/>
      <c r="M159" s="73" t="n"/>
      <c r="N159" s="73" t="inlineStr">
        <is>
          <t>15-MAG-06</t>
        </is>
      </c>
      <c r="O159" s="73" t="n"/>
      <c r="P159" s="73" t="n"/>
      <c r="Q159" s="73" t="n"/>
      <c r="R159" s="73" t="n"/>
      <c r="S159" s="73" t="n"/>
    </row>
    <row r="160">
      <c r="A160" s="73" t="n">
        <v>2025</v>
      </c>
      <c r="B160" s="73" t="n">
        <v>839881</v>
      </c>
      <c r="C160" s="73" t="n">
        <v>7</v>
      </c>
      <c r="D160" s="73" t="inlineStr">
        <is>
          <t>Inventario Cat. 6</t>
        </is>
      </c>
      <c r="E160" s="73" t="inlineStr">
        <is>
          <t>BAAAAALAAA</t>
        </is>
      </c>
      <c r="F160" s="73" t="n"/>
      <c r="G160" s="73">
        <f>IF(F160="","",VLOOKUP(F160,Codici!$A$2:$B$38,2,FALSE()))</f>
        <v/>
      </c>
      <c r="H160" s="73" t="inlineStr">
        <is>
          <t xml:space="preserve"> PANDA 4 X 4   TARGA CZ 212 SV</t>
        </is>
      </c>
      <c r="I160" s="73" t="n">
        <v>0</v>
      </c>
      <c r="J160" s="73" t="n">
        <v>10482.92</v>
      </c>
      <c r="K160" s="73" t="n"/>
      <c r="L160" s="73" t="n"/>
      <c r="M160" s="73" t="n"/>
      <c r="N160" s="73" t="inlineStr">
        <is>
          <t>15-MAG-06</t>
        </is>
      </c>
      <c r="O160" s="73" t="n"/>
      <c r="P160" s="73" t="n"/>
      <c r="Q160" s="73" t="n"/>
      <c r="R160" s="73" t="n"/>
      <c r="S160" s="73" t="n"/>
    </row>
    <row r="161">
      <c r="A161" s="73" t="n">
        <v>2025</v>
      </c>
      <c r="B161" s="73" t="n">
        <v>839882</v>
      </c>
      <c r="C161" s="73" t="n">
        <v>8</v>
      </c>
      <c r="D161" s="73" t="inlineStr">
        <is>
          <t>Inventario Cat. 6</t>
        </is>
      </c>
      <c r="E161" s="73" t="inlineStr">
        <is>
          <t>BAAAAALAAA</t>
        </is>
      </c>
      <c r="F161" s="73" t="n"/>
      <c r="G161" s="73">
        <f>IF(F161="","",VLOOKUP(F161,Codici!$A$2:$B$38,2,FALSE()))</f>
        <v/>
      </c>
      <c r="H161" s="73" t="inlineStr">
        <is>
          <t xml:space="preserve"> PANDA 4 X 4   TARGA CZ 213 SV</t>
        </is>
      </c>
      <c r="I161" s="73" t="n">
        <v>0</v>
      </c>
      <c r="J161" s="73" t="n">
        <v>10482.92</v>
      </c>
      <c r="K161" s="73" t="n"/>
      <c r="L161" s="73" t="n"/>
      <c r="M161" s="73" t="n"/>
      <c r="N161" s="73" t="inlineStr">
        <is>
          <t>15-MAG-06</t>
        </is>
      </c>
      <c r="O161" s="73" t="n"/>
      <c r="P161" s="73" t="n"/>
      <c r="Q161" s="73" t="n"/>
      <c r="R161" s="73" t="n"/>
      <c r="S161" s="73" t="n"/>
    </row>
    <row r="162">
      <c r="A162" s="73" t="n">
        <v>2025</v>
      </c>
      <c r="B162" s="73" t="n">
        <v>839858</v>
      </c>
      <c r="C162" s="73" t="n">
        <v>9</v>
      </c>
      <c r="D162" s="73" t="inlineStr">
        <is>
          <t>Inventario Cat. 6</t>
        </is>
      </c>
      <c r="E162" s="73" t="inlineStr">
        <is>
          <t>BAAAAALAAA</t>
        </is>
      </c>
      <c r="F162" s="73" t="n"/>
      <c r="G162" s="73">
        <f>IF(F162="","",VLOOKUP(F162,Codici!$A$2:$B$38,2,FALSE()))</f>
        <v/>
      </c>
      <c r="H162" s="73" t="inlineStr">
        <is>
          <t xml:space="preserve"> PUNTO MULTIJET  TARGA CV 616 EP</t>
        </is>
      </c>
      <c r="I162" s="73" t="n">
        <v>0</v>
      </c>
      <c r="J162" s="73" t="n">
        <v>10139.14</v>
      </c>
      <c r="K162" s="73" t="n"/>
      <c r="L162" s="73" t="n"/>
      <c r="M162" s="73" t="n"/>
      <c r="N162" s="73" t="inlineStr">
        <is>
          <t>07-MAR-05</t>
        </is>
      </c>
      <c r="O162" s="73" t="n"/>
      <c r="P162" s="73" t="n"/>
      <c r="Q162" s="73" t="n"/>
      <c r="R162" s="73" t="n"/>
      <c r="S162" s="73" t="n"/>
    </row>
    <row r="163">
      <c r="A163" s="73" t="n">
        <v>2025</v>
      </c>
      <c r="B163" s="73" t="n">
        <v>839786</v>
      </c>
      <c r="C163" s="73" t="n">
        <v>10</v>
      </c>
      <c r="D163" s="73" t="inlineStr">
        <is>
          <t>Inventario Cat. 6</t>
        </is>
      </c>
      <c r="E163" s="73" t="inlineStr">
        <is>
          <t>BAAAAALAAA</t>
        </is>
      </c>
      <c r="F163" s="73" t="n"/>
      <c r="G163" s="73">
        <f>IF(F163="","",VLOOKUP(F163,Codici!$A$2:$B$38,2,FALSE()))</f>
        <v/>
      </c>
      <c r="H163" s="73" t="inlineStr">
        <is>
          <t xml:space="preserve"> FIAT PANDA 4X4 TREKKING 01908574</t>
        </is>
      </c>
      <c r="I163" s="73" t="n">
        <v>0</v>
      </c>
      <c r="J163" s="73" t="n">
        <v>8552.969999999999</v>
      </c>
      <c r="K163" s="73" t="n"/>
      <c r="L163" s="73" t="n"/>
      <c r="M163" s="73" t="n"/>
      <c r="N163" s="73" t="inlineStr">
        <is>
          <t>31-DIC-02</t>
        </is>
      </c>
      <c r="O163" s="73" t="n"/>
      <c r="P163" s="73" t="n"/>
      <c r="Q163" s="73" t="n"/>
      <c r="R163" s="73" t="n"/>
      <c r="S163" s="73" t="n"/>
    </row>
    <row r="164">
      <c r="A164" s="73" t="n">
        <v>2025</v>
      </c>
      <c r="B164" s="73" t="n">
        <v>839816</v>
      </c>
      <c r="C164" s="73" t="n">
        <v>11</v>
      </c>
      <c r="D164" s="73" t="inlineStr">
        <is>
          <t>Inventario Cat. 6</t>
        </is>
      </c>
      <c r="E164" s="73" t="inlineStr">
        <is>
          <t>BAAAAALAAA</t>
        </is>
      </c>
      <c r="F164" s="73" t="n"/>
      <c r="G164" s="73">
        <f>IF(F164="","",VLOOKUP(F164,Codici!$A$2:$B$38,2,FALSE()))</f>
        <v/>
      </c>
      <c r="H164" s="73" t="inlineStr">
        <is>
          <t xml:space="preserve"> FIAT PANDA 4X4 TREKKING CF 051 ZF</t>
        </is>
      </c>
      <c r="I164" s="73" t="n">
        <v>0</v>
      </c>
      <c r="J164" s="73" t="n">
        <v>8122.93</v>
      </c>
      <c r="K164" s="73" t="n"/>
      <c r="L164" s="73" t="n"/>
      <c r="M164" s="73" t="n"/>
      <c r="N164" s="73" t="inlineStr">
        <is>
          <t>20-NOV-03</t>
        </is>
      </c>
      <c r="O164" s="73" t="n"/>
      <c r="P164" s="73" t="n"/>
      <c r="Q164" s="73" t="n"/>
      <c r="R164" s="73" t="n"/>
      <c r="S164" s="73" t="n"/>
    </row>
    <row r="165">
      <c r="A165" s="73" t="n">
        <v>2025</v>
      </c>
      <c r="B165" s="73" t="n">
        <v>839818</v>
      </c>
      <c r="C165" s="73" t="n">
        <v>12</v>
      </c>
      <c r="D165" s="73" t="inlineStr">
        <is>
          <t>Inventario Cat. 6</t>
        </is>
      </c>
      <c r="E165" s="73" t="inlineStr">
        <is>
          <t>BAAAAALAAA</t>
        </is>
      </c>
      <c r="F165" s="73" t="n"/>
      <c r="G165" s="73">
        <f>IF(F165="","",VLOOKUP(F165,Codici!$A$2:$B$38,2,FALSE()))</f>
        <v/>
      </c>
      <c r="H165" s="73" t="inlineStr">
        <is>
          <t xml:space="preserve"> FIAT PANDA 4X4 TREKKING CF 053 ZF</t>
        </is>
      </c>
      <c r="I165" s="73" t="n">
        <v>0</v>
      </c>
      <c r="J165" s="73" t="n">
        <v>8122.93</v>
      </c>
      <c r="K165" s="73" t="n"/>
      <c r="L165" s="73" t="n"/>
      <c r="M165" s="73" t="n"/>
      <c r="N165" s="73" t="inlineStr">
        <is>
          <t>20-NOV-03</t>
        </is>
      </c>
      <c r="O165" s="73" t="n"/>
      <c r="P165" s="73" t="n"/>
      <c r="Q165" s="73" t="n"/>
      <c r="R165" s="73" t="n"/>
      <c r="S165" s="73" t="n"/>
    </row>
    <row r="166">
      <c r="A166" s="73" t="n">
        <v>2025</v>
      </c>
      <c r="B166" s="73" t="n">
        <v>839878</v>
      </c>
      <c r="C166" s="73" t="n">
        <v>13</v>
      </c>
      <c r="D166" s="73" t="inlineStr">
        <is>
          <t>Inventario Cat. 6</t>
        </is>
      </c>
      <c r="E166" s="73" t="inlineStr">
        <is>
          <t>BAAAAALAAA</t>
        </is>
      </c>
      <c r="F166" s="73" t="n"/>
      <c r="G166" s="73">
        <f>IF(F166="","",VLOOKUP(F166,Codici!$A$2:$B$38,2,FALSE()))</f>
        <v/>
      </c>
      <c r="H166" s="73" t="inlineStr">
        <is>
          <t>MERCEDES SPRINTER  TARGA CV 641 RT</t>
        </is>
      </c>
      <c r="I166" s="73" t="n">
        <v>0</v>
      </c>
      <c r="J166" s="73" t="n">
        <v>44199.42</v>
      </c>
      <c r="K166" s="73" t="n"/>
      <c r="L166" s="73" t="n"/>
      <c r="M166" s="73" t="n"/>
      <c r="N166" s="73" t="inlineStr">
        <is>
          <t>10-OTT-05</t>
        </is>
      </c>
      <c r="O166" s="73" t="n"/>
      <c r="P166" s="73" t="n"/>
      <c r="Q166" s="73" t="n"/>
      <c r="R166" s="73" t="n"/>
      <c r="S166" s="73" t="n"/>
    </row>
    <row r="167">
      <c r="A167" s="73" t="n">
        <v>2025</v>
      </c>
      <c r="B167" s="73" t="n">
        <v>839913</v>
      </c>
      <c r="C167" s="73" t="n">
        <v>14</v>
      </c>
      <c r="D167" s="73" t="inlineStr">
        <is>
          <t>Inventario Cat. 6</t>
        </is>
      </c>
      <c r="E167" s="73" t="inlineStr">
        <is>
          <t>BAAAAALAAA</t>
        </is>
      </c>
      <c r="F167" s="73" t="n"/>
      <c r="G167" s="73">
        <f>IF(F167="","",VLOOKUP(F167,Codici!$A$2:$B$38,2,FALSE()))</f>
        <v/>
      </c>
      <c r="H167" s="73" t="inlineStr">
        <is>
          <t xml:space="preserve"> PANDA 4 X 4 MULTIJET N.16900000689505</t>
        </is>
      </c>
      <c r="I167" s="73" t="n">
        <v>0</v>
      </c>
      <c r="J167" s="73" t="n">
        <v>12497.18</v>
      </c>
      <c r="K167" s="73" t="n"/>
      <c r="L167" s="73" t="n"/>
      <c r="M167" s="73" t="n"/>
      <c r="N167" s="73" t="inlineStr">
        <is>
          <t>21-SET-06</t>
        </is>
      </c>
      <c r="O167" s="73" t="n"/>
      <c r="P167" s="73" t="n"/>
      <c r="Q167" s="73" t="n"/>
      <c r="R167" s="73" t="n"/>
      <c r="S167" s="73" t="n"/>
    </row>
    <row r="168">
      <c r="A168" s="73" t="n">
        <v>2025</v>
      </c>
      <c r="B168" s="73" t="n">
        <v>839914</v>
      </c>
      <c r="C168" s="73" t="n">
        <v>15</v>
      </c>
      <c r="D168" s="73" t="inlineStr">
        <is>
          <t>Inventario Cat. 6</t>
        </is>
      </c>
      <c r="E168" s="73" t="inlineStr">
        <is>
          <t>BAAAAALAAA</t>
        </is>
      </c>
      <c r="F168" s="73" t="n"/>
      <c r="G168" s="73">
        <f>IF(F168="","",VLOOKUP(F168,Codici!$A$2:$B$38,2,FALSE()))</f>
        <v/>
      </c>
      <c r="H168" s="73" t="inlineStr">
        <is>
          <t xml:space="preserve"> PANDA 4 X 4 MULTIJET N.16900000689556</t>
        </is>
      </c>
      <c r="I168" s="73" t="n">
        <v>0</v>
      </c>
      <c r="J168" s="73" t="n">
        <v>12497.18</v>
      </c>
      <c r="K168" s="73" t="n"/>
      <c r="L168" s="73" t="n"/>
      <c r="M168" s="73" t="n"/>
      <c r="N168" s="73" t="inlineStr">
        <is>
          <t>21-SET-06</t>
        </is>
      </c>
      <c r="O168" s="73" t="n"/>
      <c r="P168" s="73" t="n"/>
      <c r="Q168" s="73" t="n"/>
      <c r="R168" s="73" t="n"/>
      <c r="S168" s="73" t="n"/>
    </row>
    <row r="169">
      <c r="A169" s="73" t="n">
        <v>2025</v>
      </c>
      <c r="B169" s="73" t="n">
        <v>839915</v>
      </c>
      <c r="C169" s="73" t="n">
        <v>16</v>
      </c>
      <c r="D169" s="73" t="inlineStr">
        <is>
          <t>Inventario Cat. 6</t>
        </is>
      </c>
      <c r="E169" s="73" t="inlineStr">
        <is>
          <t>BAAAAALAAA</t>
        </is>
      </c>
      <c r="F169" s="73" t="n"/>
      <c r="G169" s="73">
        <f>IF(F169="","",VLOOKUP(F169,Codici!$A$2:$B$38,2,FALSE()))</f>
        <v/>
      </c>
      <c r="H169" s="73" t="inlineStr">
        <is>
          <t xml:space="preserve"> PANDA 4 X 4 MULTIJET N.16900000689557</t>
        </is>
      </c>
      <c r="I169" s="73" t="n">
        <v>0</v>
      </c>
      <c r="J169" s="73" t="n">
        <v>12497.18</v>
      </c>
      <c r="K169" s="73" t="n"/>
      <c r="L169" s="73" t="n"/>
      <c r="M169" s="73" t="n"/>
      <c r="N169" s="73" t="inlineStr">
        <is>
          <t>21-SET-06</t>
        </is>
      </c>
      <c r="O169" s="73" t="n"/>
      <c r="P169" s="73" t="n"/>
      <c r="Q169" s="73" t="n"/>
      <c r="R169" s="73" t="n"/>
      <c r="S169" s="73" t="n"/>
    </row>
    <row r="170">
      <c r="A170" s="73" t="n">
        <v>2025</v>
      </c>
      <c r="B170" s="73" t="n">
        <v>839916</v>
      </c>
      <c r="C170" s="73" t="n">
        <v>17</v>
      </c>
      <c r="D170" s="73" t="inlineStr">
        <is>
          <t>Inventario Cat. 6</t>
        </is>
      </c>
      <c r="E170" s="73" t="inlineStr">
        <is>
          <t>BAAAAALAAA</t>
        </is>
      </c>
      <c r="F170" s="73" t="n"/>
      <c r="G170" s="73">
        <f>IF(F170="","",VLOOKUP(F170,Codici!$A$2:$B$38,2,FALSE()))</f>
        <v/>
      </c>
      <c r="H170" s="73" t="inlineStr">
        <is>
          <t xml:space="preserve"> PANDA 4 X 4 MULTIJET N.16900000689568</t>
        </is>
      </c>
      <c r="I170" s="73" t="n">
        <v>0</v>
      </c>
      <c r="J170" s="73" t="n">
        <v>12497.18</v>
      </c>
      <c r="K170" s="73" t="n"/>
      <c r="L170" s="73" t="n"/>
      <c r="M170" s="73" t="n"/>
      <c r="N170" s="73" t="inlineStr">
        <is>
          <t>21-SET-06</t>
        </is>
      </c>
      <c r="O170" s="73" t="n"/>
      <c r="P170" s="73" t="n"/>
      <c r="Q170" s="73" t="n"/>
      <c r="R170" s="73" t="n"/>
      <c r="S170" s="73" t="n"/>
    </row>
    <row r="171">
      <c r="A171" s="73" t="n">
        <v>2025</v>
      </c>
      <c r="B171" s="73" t="n">
        <v>839917</v>
      </c>
      <c r="C171" s="73" t="n">
        <v>18</v>
      </c>
      <c r="D171" s="73" t="inlineStr">
        <is>
          <t>Inventario Cat. 6</t>
        </is>
      </c>
      <c r="E171" s="73" t="inlineStr">
        <is>
          <t>BAAAAALAAA</t>
        </is>
      </c>
      <c r="F171" s="73" t="n"/>
      <c r="G171" s="73">
        <f>IF(F171="","",VLOOKUP(F171,Codici!$A$2:$B$38,2,FALSE()))</f>
        <v/>
      </c>
      <c r="H171" s="73" t="inlineStr">
        <is>
          <t xml:space="preserve"> PANDA 4 X 4 MULTIJET N.16900000689583</t>
        </is>
      </c>
      <c r="I171" s="73" t="n">
        <v>0</v>
      </c>
      <c r="J171" s="73" t="n">
        <v>12497.18</v>
      </c>
      <c r="K171" s="73" t="n"/>
      <c r="L171" s="73" t="n"/>
      <c r="M171" s="73" t="n"/>
      <c r="N171" s="73" t="inlineStr">
        <is>
          <t>21-SET-06</t>
        </is>
      </c>
      <c r="O171" s="73" t="n"/>
      <c r="P171" s="73" t="n"/>
      <c r="Q171" s="73" t="n"/>
      <c r="R171" s="73" t="n"/>
      <c r="S171" s="73" t="n"/>
    </row>
    <row r="172">
      <c r="A172" s="73" t="n">
        <v>2025</v>
      </c>
      <c r="B172" s="73" t="n">
        <v>840258</v>
      </c>
      <c r="C172" s="73" t="n">
        <v>19</v>
      </c>
      <c r="D172" s="73" t="inlineStr">
        <is>
          <t>Inventario Cat. 6</t>
        </is>
      </c>
      <c r="E172" s="73" t="inlineStr">
        <is>
          <t>BAAAAALAAA</t>
        </is>
      </c>
      <c r="F172" s="73" t="n"/>
      <c r="G172" s="73">
        <f>IF(F172="","",VLOOKUP(F172,Codici!$A$2:$B$38,2,FALSE()))</f>
        <v/>
      </c>
      <c r="H172" s="73" t="inlineStr">
        <is>
          <t>FIAT PANDA 4 X 4 DIESEL 5 PORTE TARGA DN033VG</t>
        </is>
      </c>
      <c r="I172" s="73" t="n">
        <v>0</v>
      </c>
      <c r="J172" s="73" t="n">
        <v>13054.27</v>
      </c>
      <c r="K172" s="73" t="n"/>
      <c r="L172" s="73" t="n"/>
      <c r="M172" s="73" t="n"/>
      <c r="N172" s="73" t="inlineStr">
        <is>
          <t>04-APR-08</t>
        </is>
      </c>
      <c r="O172" s="73" t="n"/>
      <c r="P172" s="73" t="n"/>
      <c r="Q172" s="73" t="n"/>
      <c r="R172" s="73" t="n"/>
      <c r="S172" s="73" t="n"/>
    </row>
    <row r="173">
      <c r="A173" s="73" t="n">
        <v>2025</v>
      </c>
      <c r="B173" s="73" t="n">
        <v>840259</v>
      </c>
      <c r="C173" s="73" t="n">
        <v>20</v>
      </c>
      <c r="D173" s="73" t="inlineStr">
        <is>
          <t>Inventario Cat. 6</t>
        </is>
      </c>
      <c r="E173" s="73" t="inlineStr">
        <is>
          <t>BAAAAALAAA</t>
        </is>
      </c>
      <c r="F173" s="73" t="n"/>
      <c r="G173" s="73">
        <f>IF(F173="","",VLOOKUP(F173,Codici!$A$2:$B$38,2,FALSE()))</f>
        <v/>
      </c>
      <c r="H173" s="73" t="inlineStr">
        <is>
          <t>FIAT PANDA 4 X 4 DIESEL 5 PORTE TARGA DN034VG</t>
        </is>
      </c>
      <c r="I173" s="73" t="n">
        <v>0</v>
      </c>
      <c r="J173" s="73" t="n">
        <v>13054.27</v>
      </c>
      <c r="K173" s="73" t="n"/>
      <c r="L173" s="73" t="n"/>
      <c r="M173" s="73" t="n"/>
      <c r="N173" s="73" t="inlineStr">
        <is>
          <t>04-APR-08</t>
        </is>
      </c>
      <c r="O173" s="73" t="n"/>
      <c r="P173" s="73" t="n"/>
      <c r="Q173" s="73" t="n"/>
      <c r="R173" s="73" t="n"/>
      <c r="S173" s="73" t="n"/>
    </row>
    <row r="174">
      <c r="A174" s="73" t="n">
        <v>2025</v>
      </c>
      <c r="B174" s="73" t="n">
        <v>725817</v>
      </c>
      <c r="C174" s="73" t="n">
        <v>21</v>
      </c>
      <c r="D174" s="73" t="inlineStr">
        <is>
          <t>Inventario Cat. 6</t>
        </is>
      </c>
      <c r="E174" s="73" t="inlineStr">
        <is>
          <t>BAAAAALAAA</t>
        </is>
      </c>
      <c r="F174" s="73" t="n"/>
      <c r="G174" s="73">
        <f>IF(F174="","",VLOOKUP(F174,Codici!$A$2:$B$38,2,FALSE()))</f>
        <v/>
      </c>
      <c r="H174" s="73" t="inlineStr">
        <is>
          <t>FIAT PANDA 4X4 CLIMBING 5P. TARGA DT 144 XC</t>
        </is>
      </c>
      <c r="I174" s="73" t="n">
        <v>0.02</v>
      </c>
      <c r="J174" s="73" t="n">
        <v>13747.07</v>
      </c>
      <c r="K174" s="73" t="n"/>
      <c r="L174" s="73" t="n"/>
      <c r="M174" s="73" t="n"/>
      <c r="N174" s="73" t="inlineStr">
        <is>
          <t>06-MAR-09</t>
        </is>
      </c>
      <c r="O174" s="73" t="n"/>
      <c r="P174" s="73" t="n"/>
      <c r="Q174" s="73" t="n"/>
      <c r="R174" s="73" t="n"/>
      <c r="S174" s="73" t="n"/>
    </row>
    <row r="175">
      <c r="A175" s="73" t="n">
        <v>2025</v>
      </c>
      <c r="B175" s="73" t="n">
        <v>725832</v>
      </c>
      <c r="C175" s="73" t="n">
        <v>22</v>
      </c>
      <c r="D175" s="73" t="inlineStr">
        <is>
          <t>Inventario Cat. 6</t>
        </is>
      </c>
      <c r="E175" s="73" t="inlineStr">
        <is>
          <t>BAAAAALAAA</t>
        </is>
      </c>
      <c r="F175" s="73" t="n"/>
      <c r="G175" s="73">
        <f>IF(F175="","",VLOOKUP(F175,Codici!$A$2:$B$38,2,FALSE()))</f>
        <v/>
      </c>
      <c r="H175" s="73" t="inlineStr">
        <is>
          <t>FIAT PANDA 4X4 CLIMBING 5P. TARGA DT 142 XC</t>
        </is>
      </c>
      <c r="I175" s="73" t="n">
        <v>0.02</v>
      </c>
      <c r="J175" s="73" t="n">
        <v>13747.07</v>
      </c>
      <c r="K175" s="73" t="n"/>
      <c r="L175" s="73" t="n"/>
      <c r="M175" s="73" t="n"/>
      <c r="N175" s="73" t="inlineStr">
        <is>
          <t>06-MAR-09</t>
        </is>
      </c>
      <c r="O175" s="73" t="n"/>
      <c r="P175" s="73" t="n"/>
      <c r="Q175" s="73" t="n"/>
      <c r="R175" s="73" t="n"/>
      <c r="S175" s="73" t="n"/>
    </row>
    <row r="176">
      <c r="A176" s="73" t="n">
        <v>2025</v>
      </c>
      <c r="B176" s="73" t="n">
        <v>725787</v>
      </c>
      <c r="C176" s="73" t="n">
        <v>23</v>
      </c>
      <c r="D176" s="73" t="inlineStr">
        <is>
          <t>Inventario Cat. 6</t>
        </is>
      </c>
      <c r="E176" s="73" t="inlineStr">
        <is>
          <t>BAAAAALAAA</t>
        </is>
      </c>
      <c r="F176" s="73" t="n"/>
      <c r="G176" s="73">
        <f>IF(F176="","",VLOOKUP(F176,Codici!$A$2:$B$38,2,FALSE()))</f>
        <v/>
      </c>
      <c r="H176" s="73" t="inlineStr">
        <is>
          <t>FIAT BRAVO DYNAMIC DIESEL 1.6 120 CV TARGA EA 099 DB</t>
        </is>
      </c>
      <c r="I176" s="73" t="n">
        <v>0</v>
      </c>
      <c r="J176" s="73" t="n">
        <v>16188</v>
      </c>
      <c r="K176" s="73" t="n"/>
      <c r="L176" s="73" t="n"/>
      <c r="M176" s="73" t="n"/>
      <c r="N176" s="73" t="inlineStr">
        <is>
          <t>26-FEB-10</t>
        </is>
      </c>
      <c r="O176" s="73" t="n"/>
      <c r="P176" s="73" t="n"/>
      <c r="Q176" s="73" t="n"/>
      <c r="R176" s="73" t="n"/>
      <c r="S176" s="73" t="n"/>
    </row>
    <row r="177">
      <c r="A177" s="73" t="n">
        <v>2025</v>
      </c>
      <c r="B177" s="73" t="n">
        <v>725844</v>
      </c>
      <c r="C177" s="73" t="n">
        <v>24</v>
      </c>
      <c r="D177" s="73" t="inlineStr">
        <is>
          <t>Inventario Cat. 6</t>
        </is>
      </c>
      <c r="E177" s="73" t="inlineStr">
        <is>
          <t>BAAAAALAAA</t>
        </is>
      </c>
      <c r="F177" s="73" t="n"/>
      <c r="G177" s="73">
        <f>IF(F177="","",VLOOKUP(F177,Codici!$A$2:$B$38,2,FALSE()))</f>
        <v/>
      </c>
      <c r="H177" s="73" t="inlineStr">
        <is>
          <t>FIAT PANDA MULTIJET 4X4 TARGATA EA 994 DM</t>
        </is>
      </c>
      <c r="I177" s="73" t="n">
        <v>0.01</v>
      </c>
      <c r="J177" s="73" t="n">
        <v>13028.16</v>
      </c>
      <c r="K177" s="73" t="n"/>
      <c r="L177" s="73" t="n"/>
      <c r="M177" s="73" t="n"/>
      <c r="N177" s="73" t="inlineStr">
        <is>
          <t>08-APR-10</t>
        </is>
      </c>
      <c r="O177" s="73" t="n"/>
      <c r="P177" s="73" t="n"/>
      <c r="Q177" s="73" t="n"/>
      <c r="R177" s="73" t="n"/>
      <c r="S177" s="73" t="n"/>
    </row>
    <row r="178">
      <c r="A178" s="73" t="n">
        <v>2025</v>
      </c>
      <c r="B178" s="73" t="n">
        <v>725811</v>
      </c>
      <c r="C178" s="73" t="n">
        <v>25</v>
      </c>
      <c r="D178" s="73" t="inlineStr">
        <is>
          <t>Inventario Cat. 6</t>
        </is>
      </c>
      <c r="E178" s="73" t="inlineStr">
        <is>
          <t>BAAAAALAAA</t>
        </is>
      </c>
      <c r="F178" s="73" t="n"/>
      <c r="G178" s="73">
        <f>IF(F178="","",VLOOKUP(F178,Codici!$A$2:$B$38,2,FALSE()))</f>
        <v/>
      </c>
      <c r="H178" s="73" t="inlineStr">
        <is>
          <t>FIAT PANDA MULTIJET 4X4 TARGATA EA 042 DM</t>
        </is>
      </c>
      <c r="I178" s="73" t="n">
        <v>0.01</v>
      </c>
      <c r="J178" s="73" t="n">
        <v>13028.16</v>
      </c>
      <c r="K178" s="73" t="n"/>
      <c r="L178" s="73" t="n"/>
      <c r="M178" s="73" t="n"/>
      <c r="N178" s="73" t="inlineStr">
        <is>
          <t>09-APR-10</t>
        </is>
      </c>
      <c r="O178" s="73" t="n"/>
      <c r="P178" s="73" t="n"/>
      <c r="Q178" s="73" t="n"/>
      <c r="R178" s="73" t="n"/>
      <c r="S178" s="73" t="n"/>
    </row>
    <row r="179">
      <c r="A179" s="73" t="n">
        <v>2025</v>
      </c>
      <c r="B179" s="73" t="n">
        <v>725725</v>
      </c>
      <c r="C179" s="73" t="n">
        <v>26</v>
      </c>
      <c r="D179" s="73" t="inlineStr">
        <is>
          <t>Inventario Cat. 6</t>
        </is>
      </c>
      <c r="E179" s="73" t="inlineStr">
        <is>
          <t>BAAAAALAAA</t>
        </is>
      </c>
      <c r="F179" s="73" t="n"/>
      <c r="G179" s="73">
        <f>IF(F179="","",VLOOKUP(F179,Codici!$A$2:$B$38,2,FALSE()))</f>
        <v/>
      </c>
      <c r="H179" s="73" t="inlineStr">
        <is>
          <t>FIAT PANDA MULTIJET 4X4 TARGATA EA 019 DM</t>
        </is>
      </c>
      <c r="I179" s="73" t="n">
        <v>0.01</v>
      </c>
      <c r="J179" s="73" t="n">
        <v>13028.16</v>
      </c>
      <c r="K179" s="73" t="n"/>
      <c r="L179" s="73" t="n"/>
      <c r="M179" s="73" t="n"/>
      <c r="N179" s="73" t="inlineStr">
        <is>
          <t>09-APR-10</t>
        </is>
      </c>
      <c r="O179" s="73" t="n"/>
      <c r="P179" s="73" t="n"/>
      <c r="Q179" s="73" t="n"/>
      <c r="R179" s="73" t="n"/>
      <c r="S179" s="73" t="n"/>
    </row>
    <row r="180">
      <c r="A180" s="73" t="n"/>
      <c r="B180" s="73" t="n"/>
      <c r="C180" s="73" t="n"/>
      <c r="D180" s="73" t="n"/>
      <c r="E180" s="73" t="n"/>
      <c r="F180" s="73" t="n"/>
      <c r="G180" s="73" t="n"/>
      <c r="H180" s="73" t="inlineStr">
        <is>
          <t>TOTALI</t>
        </is>
      </c>
      <c r="I180" s="73">
        <f>SUM(I22:I179)</f>
        <v/>
      </c>
      <c r="J180" s="73">
        <f>SUM(J22:J179)</f>
        <v/>
      </c>
      <c r="K180" s="73" t="n"/>
      <c r="L180" s="73" t="n"/>
      <c r="M180" s="73" t="n"/>
      <c r="N180" s="73" t="n"/>
      <c r="O180" s="73" t="n"/>
      <c r="P180" s="73" t="n"/>
      <c r="Q180" s="73" t="n"/>
      <c r="R180" s="73" t="n"/>
      <c r="S18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7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2025-04-28T09:48:31Z</dcterms:modified>
  <cp:lastModifiedBy>Costantino_Emmanuele</cp:lastModifiedBy>
  <cp:revision>4</cp:revision>
</cp:coreProperties>
</file>