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63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0302001600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Museo Regionale Interdisciplinare di Messina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1178991</v>
      </c>
      <c r="C22" s="73" t="n">
        <v>259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n.1 TV led-n. 1Mixer-1 microfono 1 supp.tv cavi e ciabatte-1 sist. audio a colonna</t>
        </is>
      </c>
      <c r="I22" s="73" t="n">
        <v>4270</v>
      </c>
      <c r="J22" s="73" t="n">
        <v>4270</v>
      </c>
      <c r="K22" s="73" t="n"/>
      <c r="L22" s="73" t="n"/>
      <c r="M22" s="73" t="n"/>
      <c r="N22" s="73" t="inlineStr">
        <is>
          <t>13-SET-24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1179044</v>
      </c>
      <c r="C23" s="73" t="n">
        <v>260</v>
      </c>
      <c r="D23" s="73" t="inlineStr">
        <is>
          <t>Inventario Cat. 1</t>
        </is>
      </c>
      <c r="E23" s="73" t="inlineStr">
        <is>
          <t>BAAAAAHACA</t>
        </is>
      </c>
      <c r="F23" s="74" t="n"/>
      <c r="G23" s="73">
        <f>IF(F23="","",VLOOKUP(F23,Codici!$A$2:$B$38,2,FALSE()))</f>
        <v/>
      </c>
      <c r="H23" s="73" t="inlineStr">
        <is>
          <t>armadio casellario portaoggetti</t>
        </is>
      </c>
      <c r="I23" s="73" t="n">
        <v>1830</v>
      </c>
      <c r="J23" s="73" t="n">
        <v>1830</v>
      </c>
      <c r="K23" s="73" t="n"/>
      <c r="L23" s="73" t="n"/>
      <c r="M23" s="73" t="n"/>
      <c r="N23" s="73" t="inlineStr">
        <is>
          <t>11-NOV-24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1179045</v>
      </c>
      <c r="C24" s="73" t="n">
        <v>261</v>
      </c>
      <c r="D24" s="73" t="inlineStr">
        <is>
          <t>Inventario Cat. 1</t>
        </is>
      </c>
      <c r="E24" s="73" t="inlineStr">
        <is>
          <t>BAAAAAHACA</t>
        </is>
      </c>
      <c r="F24" s="73" t="n"/>
      <c r="G24" s="73">
        <f>IF(F24="","",VLOOKUP(F24,Codici!$A$2:$B$38,2,FALSE()))</f>
        <v/>
      </c>
      <c r="H24" s="73" t="inlineStr">
        <is>
          <t>armadio casellario portaoggetti</t>
        </is>
      </c>
      <c r="I24" s="73" t="n">
        <v>1830</v>
      </c>
      <c r="J24" s="73" t="n">
        <v>1830</v>
      </c>
      <c r="K24" s="73" t="n"/>
      <c r="L24" s="73" t="n"/>
      <c r="M24" s="73" t="n"/>
      <c r="N24" s="73" t="inlineStr">
        <is>
          <t>11-NOV-24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1179046</v>
      </c>
      <c r="C25" s="73" t="n">
        <v>262</v>
      </c>
      <c r="D25" s="73" t="inlineStr">
        <is>
          <t>Inventario Cat. 1</t>
        </is>
      </c>
      <c r="E25" s="73" t="inlineStr">
        <is>
          <t>BAAAAAHACA</t>
        </is>
      </c>
      <c r="F25" s="73" t="n"/>
      <c r="G25" s="73">
        <f>IF(F25="","",VLOOKUP(F25,Codici!$A$2:$B$38,2,FALSE()))</f>
        <v/>
      </c>
      <c r="H25" s="73" t="inlineStr">
        <is>
          <t>armadio casellario portaoggetti</t>
        </is>
      </c>
      <c r="I25" s="73" t="n">
        <v>1830</v>
      </c>
      <c r="J25" s="73" t="n">
        <v>1830</v>
      </c>
      <c r="K25" s="73" t="n"/>
      <c r="L25" s="73" t="n"/>
      <c r="M25" s="73" t="n"/>
      <c r="N25" s="73" t="inlineStr">
        <is>
          <t>11-NOV-24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1179047</v>
      </c>
      <c r="C26" s="73" t="n">
        <v>263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bancone receptionist</t>
        </is>
      </c>
      <c r="I26" s="73" t="n">
        <v>6466</v>
      </c>
      <c r="J26" s="73" t="n">
        <v>6466</v>
      </c>
      <c r="K26" s="73" t="n"/>
      <c r="L26" s="73" t="n"/>
      <c r="M26" s="73" t="n"/>
      <c r="N26" s="73" t="inlineStr">
        <is>
          <t>11-NOV-24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1179048</v>
      </c>
      <c r="C27" s="73" t="n">
        <v>264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modulo parcheggio bici------------------------------------------------------------------------------------------------------------------------------------------------------------------------------------------------------------------------------------------</t>
        </is>
      </c>
      <c r="I27" s="73" t="n">
        <v>1183.4</v>
      </c>
      <c r="J27" s="73" t="n">
        <v>1183.4</v>
      </c>
      <c r="K27" s="73" t="n"/>
      <c r="L27" s="73" t="n"/>
      <c r="M27" s="73" t="n"/>
      <c r="N27" s="73" t="inlineStr">
        <is>
          <t>11-NOV-24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1179049</v>
      </c>
      <c r="C28" s="73" t="n">
        <v>265</v>
      </c>
      <c r="D28" s="73" t="inlineStr">
        <is>
          <t>Inventario Cat. 1</t>
        </is>
      </c>
      <c r="E28" s="73" t="inlineStr">
        <is>
          <t>BAAAAAHAAA</t>
        </is>
      </c>
      <c r="F28" s="73" t="n"/>
      <c r="G28" s="73">
        <f>IF(F28="","",VLOOKUP(F28,Codici!$A$2:$B$38,2,FALSE()))</f>
        <v/>
      </c>
      <c r="H28" s="73" t="inlineStr">
        <is>
          <t>modulo parcheggio bici------------------------------------------------------------------------------------------------------------------------------------------------------------------------------------------------------------------------------------------</t>
        </is>
      </c>
      <c r="I28" s="73" t="n">
        <v>1183.4</v>
      </c>
      <c r="J28" s="73" t="n">
        <v>1183.4</v>
      </c>
      <c r="K28" s="73" t="n"/>
      <c r="L28" s="73" t="n"/>
      <c r="M28" s="73" t="n"/>
      <c r="N28" s="73" t="inlineStr">
        <is>
          <t>11-NOV-24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1179050</v>
      </c>
      <c r="C29" s="73" t="n">
        <v>266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modulo ricarica</t>
        </is>
      </c>
      <c r="I29" s="73" t="n">
        <v>9272</v>
      </c>
      <c r="J29" s="73" t="n">
        <v>9272</v>
      </c>
      <c r="K29" s="73" t="n"/>
      <c r="L29" s="73" t="n"/>
      <c r="M29" s="73" t="n"/>
      <c r="N29" s="73" t="inlineStr">
        <is>
          <t>11-NOV-24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1179051</v>
      </c>
      <c r="C30" s="73" t="n">
        <v>267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modulo ricarica</t>
        </is>
      </c>
      <c r="I30" s="73" t="n">
        <v>9272</v>
      </c>
      <c r="J30" s="73" t="n">
        <v>9272</v>
      </c>
      <c r="K30" s="73" t="n"/>
      <c r="L30" s="73" t="n"/>
      <c r="M30" s="73" t="n"/>
      <c r="N30" s="73" t="inlineStr">
        <is>
          <t>11-NOV-24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1179052</v>
      </c>
      <c r="C31" s="73" t="n">
        <v>268</v>
      </c>
      <c r="D31" s="73" t="inlineStr">
        <is>
          <t>Inventario Cat. 1</t>
        </is>
      </c>
      <c r="E31" s="73" t="inlineStr">
        <is>
          <t>BAAAAAHABA</t>
        </is>
      </c>
      <c r="F31" s="73" t="n"/>
      <c r="G31" s="73">
        <f>IF(F31="","",VLOOKUP(F31,Codici!$A$2:$B$38,2,FALSE()))</f>
        <v/>
      </c>
      <c r="H31" s="73" t="inlineStr">
        <is>
          <t>libreria in acciaio</t>
        </is>
      </c>
      <c r="I31" s="73" t="n">
        <v>1866.6</v>
      </c>
      <c r="J31" s="73" t="n">
        <v>1866.6</v>
      </c>
      <c r="K31" s="73" t="n"/>
      <c r="L31" s="73" t="n"/>
      <c r="M31" s="73" t="n"/>
      <c r="N31" s="73" t="inlineStr">
        <is>
          <t>12-NOV-24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1179053</v>
      </c>
      <c r="C32" s="73" t="n">
        <v>269</v>
      </c>
      <c r="D32" s="73" t="inlineStr">
        <is>
          <t>Inventario Cat. 1</t>
        </is>
      </c>
      <c r="E32" s="73" t="inlineStr">
        <is>
          <t>BAAAAAHABA</t>
        </is>
      </c>
      <c r="F32" s="73" t="n"/>
      <c r="G32" s="73">
        <f>IF(F32="","",VLOOKUP(F32,Codici!$A$2:$B$38,2,FALSE()))</f>
        <v/>
      </c>
      <c r="H32" s="73" t="inlineStr">
        <is>
          <t>libreria in acciaio</t>
        </is>
      </c>
      <c r="I32" s="73" t="n">
        <v>1866.6</v>
      </c>
      <c r="J32" s="73" t="n">
        <v>1866.6</v>
      </c>
      <c r="K32" s="73" t="n"/>
      <c r="L32" s="73" t="n"/>
      <c r="M32" s="73" t="n"/>
      <c r="N32" s="73" t="inlineStr">
        <is>
          <t>12-NOV-24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1179054</v>
      </c>
      <c r="C33" s="73" t="n">
        <v>270</v>
      </c>
      <c r="D33" s="73" t="inlineStr">
        <is>
          <t>Inventario Cat. 1</t>
        </is>
      </c>
      <c r="E33" s="73" t="inlineStr">
        <is>
          <t>BAAAAAHACA</t>
        </is>
      </c>
      <c r="F33" s="73" t="n"/>
      <c r="G33" s="73">
        <f>IF(F33="","",VLOOKUP(F33,Codici!$A$2:$B$38,2,FALSE()))</f>
        <v/>
      </c>
      <c r="H33" s="73" t="inlineStr">
        <is>
          <t>panche per esterno</t>
        </is>
      </c>
      <c r="I33" s="73" t="n">
        <v>915</v>
      </c>
      <c r="J33" s="73" t="n">
        <v>915</v>
      </c>
      <c r="K33" s="73" t="n"/>
      <c r="L33" s="73" t="n"/>
      <c r="M33" s="73" t="n"/>
      <c r="N33" s="73" t="inlineStr">
        <is>
          <t>12-NOV-24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1179055</v>
      </c>
      <c r="C34" s="73" t="n">
        <v>271</v>
      </c>
      <c r="D34" s="73" t="inlineStr">
        <is>
          <t>Inventario Cat. 1</t>
        </is>
      </c>
      <c r="E34" s="73" t="inlineStr">
        <is>
          <t>BAAAAAHACA</t>
        </is>
      </c>
      <c r="F34" s="73" t="n"/>
      <c r="G34" s="73">
        <f>IF(F34="","",VLOOKUP(F34,Codici!$A$2:$B$38,2,FALSE()))</f>
        <v/>
      </c>
      <c r="H34" s="73" t="inlineStr">
        <is>
          <t>panche per esterno</t>
        </is>
      </c>
      <c r="I34" s="73" t="n">
        <v>915</v>
      </c>
      <c r="J34" s="73" t="n">
        <v>915</v>
      </c>
      <c r="K34" s="73" t="n"/>
      <c r="L34" s="73" t="n"/>
      <c r="M34" s="73" t="n"/>
      <c r="N34" s="73" t="inlineStr">
        <is>
          <t>12-NOV-24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1179056</v>
      </c>
      <c r="C35" s="73" t="n">
        <v>272</v>
      </c>
      <c r="D35" s="73" t="inlineStr">
        <is>
          <t>Inventario Cat. 1</t>
        </is>
      </c>
      <c r="E35" s="73" t="inlineStr">
        <is>
          <t>BAAAAAHACA</t>
        </is>
      </c>
      <c r="F35" s="73" t="n"/>
      <c r="G35" s="73">
        <f>IF(F35="","",VLOOKUP(F35,Codici!$A$2:$B$38,2,FALSE()))</f>
        <v/>
      </c>
      <c r="H35" s="73" t="inlineStr">
        <is>
          <t>panche per esterno</t>
        </is>
      </c>
      <c r="I35" s="73" t="n">
        <v>915</v>
      </c>
      <c r="J35" s="73" t="n">
        <v>915</v>
      </c>
      <c r="K35" s="73" t="n"/>
      <c r="L35" s="73" t="n"/>
      <c r="M35" s="73" t="n"/>
      <c r="N35" s="73" t="inlineStr">
        <is>
          <t>12-NOV-24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1179057</v>
      </c>
      <c r="C36" s="73" t="n">
        <v>273</v>
      </c>
      <c r="D36" s="73" t="inlineStr">
        <is>
          <t>Inventario Cat. 1</t>
        </is>
      </c>
      <c r="E36" s="73" t="inlineStr">
        <is>
          <t>BAAAAAHACA</t>
        </is>
      </c>
      <c r="F36" s="73" t="n"/>
      <c r="G36" s="73">
        <f>IF(F36="","",VLOOKUP(F36,Codici!$A$2:$B$38,2,FALSE()))</f>
        <v/>
      </c>
      <c r="H36" s="73" t="inlineStr">
        <is>
          <t>panche per esterno</t>
        </is>
      </c>
      <c r="I36" s="73" t="n">
        <v>915</v>
      </c>
      <c r="J36" s="73" t="n">
        <v>915</v>
      </c>
      <c r="K36" s="73" t="n"/>
      <c r="L36" s="73" t="n"/>
      <c r="M36" s="73" t="n"/>
      <c r="N36" s="73" t="inlineStr">
        <is>
          <t>12-NOV-24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1179058</v>
      </c>
      <c r="C37" s="73" t="n">
        <v>274</v>
      </c>
      <c r="D37" s="73" t="inlineStr">
        <is>
          <t>Inventario Cat. 1</t>
        </is>
      </c>
      <c r="E37" s="73" t="inlineStr">
        <is>
          <t>BAAAAAHACA</t>
        </is>
      </c>
      <c r="F37" s="73" t="n"/>
      <c r="G37" s="73">
        <f>IF(F37="","",VLOOKUP(F37,Codici!$A$2:$B$38,2,FALSE()))</f>
        <v/>
      </c>
      <c r="H37" s="73" t="inlineStr">
        <is>
          <t>panche per esterno</t>
        </is>
      </c>
      <c r="I37" s="73" t="n">
        <v>915</v>
      </c>
      <c r="J37" s="73" t="n">
        <v>915</v>
      </c>
      <c r="K37" s="73" t="n"/>
      <c r="L37" s="73" t="n"/>
      <c r="M37" s="73" t="n"/>
      <c r="N37" s="73" t="inlineStr">
        <is>
          <t>12-NOV-24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1179059</v>
      </c>
      <c r="C38" s="73" t="n">
        <v>275</v>
      </c>
      <c r="D38" s="73" t="inlineStr">
        <is>
          <t>Inventario Cat. 1</t>
        </is>
      </c>
      <c r="E38" s="73" t="inlineStr">
        <is>
          <t>BAAAAAHACA</t>
        </is>
      </c>
      <c r="F38" s="73" t="n"/>
      <c r="G38" s="73">
        <f>IF(F38="","",VLOOKUP(F38,Codici!$A$2:$B$38,2,FALSE()))</f>
        <v/>
      </c>
      <c r="H38" s="73" t="inlineStr">
        <is>
          <t>panche per esterno</t>
        </is>
      </c>
      <c r="I38" s="73" t="n">
        <v>915</v>
      </c>
      <c r="J38" s="73" t="n">
        <v>915</v>
      </c>
      <c r="K38" s="73" t="n"/>
      <c r="L38" s="73" t="n"/>
      <c r="M38" s="73" t="n"/>
      <c r="N38" s="73" t="inlineStr">
        <is>
          <t>12-NOV-24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1179042</v>
      </c>
      <c r="C39" s="73" t="n">
        <v>16</v>
      </c>
      <c r="D39" s="73" t="inlineStr">
        <is>
          <t>Inventario Cat. 3</t>
        </is>
      </c>
      <c r="E39" s="73" t="inlineStr">
        <is>
          <t>BAAAAAGAEA</t>
        </is>
      </c>
      <c r="F39" s="73" t="n"/>
      <c r="G39" s="73">
        <f>IF(F39="","",VLOOKUP(F39,Codici!$A$2:$B$38,2,FALSE()))</f>
        <v/>
      </c>
      <c r="H39" s="73" t="inlineStr">
        <is>
          <t>DEFIBRILLATORE</t>
        </is>
      </c>
      <c r="I39" s="73" t="n">
        <v>1506.7</v>
      </c>
      <c r="J39" s="73" t="n">
        <v>1506.7</v>
      </c>
      <c r="K39" s="73" t="n"/>
      <c r="L39" s="73" t="n"/>
      <c r="M39" s="73" t="n"/>
      <c r="N39" s="73" t="inlineStr">
        <is>
          <t>30-OTT-24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1179043</v>
      </c>
      <c r="C40" s="73" t="n">
        <v>17</v>
      </c>
      <c r="D40" s="73" t="inlineStr">
        <is>
          <t>Inventario Cat. 3</t>
        </is>
      </c>
      <c r="E40" s="73" t="inlineStr">
        <is>
          <t>BAAAAAGAEA</t>
        </is>
      </c>
      <c r="F40" s="73" t="n"/>
      <c r="G40" s="73">
        <f>IF(F40="","",VLOOKUP(F40,Codici!$A$2:$B$38,2,FALSE()))</f>
        <v/>
      </c>
      <c r="H40" s="73" t="inlineStr">
        <is>
          <t>DEFIBRILLATORE</t>
        </is>
      </c>
      <c r="I40" s="73" t="n">
        <v>1506.7</v>
      </c>
      <c r="J40" s="73" t="n">
        <v>1506.7</v>
      </c>
      <c r="K40" s="73" t="n"/>
      <c r="L40" s="73" t="n"/>
      <c r="M40" s="73" t="n"/>
      <c r="N40" s="73" t="inlineStr">
        <is>
          <t>30-OTT-24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1179060</v>
      </c>
      <c r="C41" s="73" t="n">
        <v>18</v>
      </c>
      <c r="D41" s="73" t="inlineStr">
        <is>
          <t>Inventario Cat. 3</t>
        </is>
      </c>
      <c r="E41" s="73" t="inlineStr">
        <is>
          <t>BAAAAAGAEA</t>
        </is>
      </c>
      <c r="F41" s="73" t="n"/>
      <c r="G41" s="73">
        <f>IF(F41="","",VLOOKUP(F41,Codici!$A$2:$B$38,2,FALSE()))</f>
        <v/>
      </c>
      <c r="H41" s="73" t="inlineStr">
        <is>
          <t>PROPULSORE PER CARROZZINA</t>
        </is>
      </c>
      <c r="I41" s="73" t="n">
        <v>4209</v>
      </c>
      <c r="J41" s="73" t="n">
        <v>4209</v>
      </c>
      <c r="K41" s="73" t="n"/>
      <c r="L41" s="73" t="n"/>
      <c r="M41" s="73" t="n"/>
      <c r="N41" s="73" t="inlineStr">
        <is>
          <t>26-NOV-24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1179062</v>
      </c>
      <c r="C42" s="73" t="n">
        <v>19</v>
      </c>
      <c r="D42" s="73" t="inlineStr">
        <is>
          <t>Inventario Cat. 3</t>
        </is>
      </c>
      <c r="E42" s="73" t="inlineStr">
        <is>
          <t>BAAAAAGAEA</t>
        </is>
      </c>
      <c r="F42" s="73" t="n"/>
      <c r="G42" s="73">
        <f>IF(F42="","",VLOOKUP(F42,Codici!$A$2:$B$38,2,FALSE()))</f>
        <v/>
      </c>
      <c r="H42" s="73" t="inlineStr">
        <is>
          <t>ACQUISTO CARROZZINE</t>
        </is>
      </c>
      <c r="I42" s="73" t="n">
        <v>732</v>
      </c>
      <c r="J42" s="73" t="n">
        <v>732</v>
      </c>
      <c r="K42" s="73" t="n"/>
      <c r="L42" s="73" t="n"/>
      <c r="M42" s="73" t="n"/>
      <c r="N42" s="73" t="inlineStr">
        <is>
          <t>26-NOV-24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1179063</v>
      </c>
      <c r="C43" s="73" t="n">
        <v>20</v>
      </c>
      <c r="D43" s="73" t="inlineStr">
        <is>
          <t>Inventario Cat. 3</t>
        </is>
      </c>
      <c r="E43" s="73" t="inlineStr">
        <is>
          <t>BAAAAAGAEA</t>
        </is>
      </c>
      <c r="F43" s="73" t="n"/>
      <c r="G43" s="73">
        <f>IF(F43="","",VLOOKUP(F43,Codici!$A$2:$B$38,2,FALSE()))</f>
        <v/>
      </c>
      <c r="H43" s="73" t="inlineStr">
        <is>
          <t>ACQUISTO CARROZZINE</t>
        </is>
      </c>
      <c r="I43" s="73" t="n">
        <v>732</v>
      </c>
      <c r="J43" s="73" t="n">
        <v>732</v>
      </c>
      <c r="K43" s="73" t="n"/>
      <c r="L43" s="73" t="n"/>
      <c r="M43" s="73" t="n"/>
      <c r="N43" s="73" t="inlineStr">
        <is>
          <t>26-NOV-24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1179070</v>
      </c>
      <c r="C44" s="73" t="n">
        <v>21</v>
      </c>
      <c r="D44" s="73" t="inlineStr">
        <is>
          <t>Inventario Cat. 3</t>
        </is>
      </c>
      <c r="E44" s="73" t="inlineStr">
        <is>
          <t>BAAAAAGAEA</t>
        </is>
      </c>
      <c r="F44" s="73" t="n"/>
      <c r="G44" s="73">
        <f>IF(F44="","",VLOOKUP(F44,Codici!$A$2:$B$38,2,FALSE()))</f>
        <v/>
      </c>
      <c r="H44" s="73" t="inlineStr">
        <is>
          <t>banco neutro con anta</t>
        </is>
      </c>
      <c r="I44" s="73" t="n">
        <v>827.85</v>
      </c>
      <c r="J44" s="73" t="n">
        <v>827.85</v>
      </c>
      <c r="K44" s="73" t="n"/>
      <c r="L44" s="73" t="n"/>
      <c r="M44" s="73" t="n"/>
      <c r="N44" s="73" t="inlineStr">
        <is>
          <t>02-DIC-24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1179071</v>
      </c>
      <c r="C45" s="73" t="n">
        <v>22</v>
      </c>
      <c r="D45" s="73" t="inlineStr">
        <is>
          <t>Inventario Cat. 3</t>
        </is>
      </c>
      <c r="E45" s="73" t="inlineStr">
        <is>
          <t>BAAAAAGAEA</t>
        </is>
      </c>
      <c r="F45" s="73" t="n"/>
      <c r="G45" s="73">
        <f>IF(F45="","",VLOOKUP(F45,Codici!$A$2:$B$38,2,FALSE()))</f>
        <v/>
      </c>
      <c r="H45" s="73" t="inlineStr">
        <is>
          <t>banco 4 pozzetti</t>
        </is>
      </c>
      <c r="I45" s="73" t="n">
        <v>7123.98</v>
      </c>
      <c r="J45" s="73" t="n">
        <v>7123.98</v>
      </c>
      <c r="K45" s="73" t="n"/>
      <c r="L45" s="73" t="n"/>
      <c r="M45" s="73" t="n"/>
      <c r="N45" s="73" t="inlineStr">
        <is>
          <t>02-DIC-24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1179072</v>
      </c>
      <c r="C46" s="73" t="n">
        <v>23</v>
      </c>
      <c r="D46" s="73" t="inlineStr">
        <is>
          <t>Inventario Cat. 3</t>
        </is>
      </c>
      <c r="E46" s="73" t="inlineStr">
        <is>
          <t>BAAAAAGAEA</t>
        </is>
      </c>
      <c r="F46" s="73" t="n"/>
      <c r="G46" s="73">
        <f>IF(F46="","",VLOOKUP(F46,Codici!$A$2:$B$38,2,FALSE()))</f>
        <v/>
      </c>
      <c r="H46" s="73" t="inlineStr">
        <is>
          <t>banco refrigerante 3 porte</t>
        </is>
      </c>
      <c r="I46" s="73" t="n">
        <v>8066.43</v>
      </c>
      <c r="J46" s="73" t="n">
        <v>8066.43</v>
      </c>
      <c r="K46" s="73" t="n"/>
      <c r="L46" s="73" t="n"/>
      <c r="M46" s="73" t="n"/>
      <c r="N46" s="73" t="inlineStr">
        <is>
          <t>02-DIC-24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1179073</v>
      </c>
      <c r="C47" s="73" t="n">
        <v>24</v>
      </c>
      <c r="D47" s="73" t="inlineStr">
        <is>
          <t>Inventario Cat. 3</t>
        </is>
      </c>
      <c r="E47" s="73" t="inlineStr">
        <is>
          <t>BAAAAAGAEA</t>
        </is>
      </c>
      <c r="F47" s="73" t="n"/>
      <c r="G47" s="73">
        <f>IF(F47="","",VLOOKUP(F47,Codici!$A$2:$B$38,2,FALSE()))</f>
        <v/>
      </c>
      <c r="H47" s="73" t="inlineStr">
        <is>
          <t>banco refrigerante 3 porte</t>
        </is>
      </c>
      <c r="I47" s="73" t="n">
        <v>6581.78</v>
      </c>
      <c r="J47" s="73" t="n">
        <v>6581.78</v>
      </c>
      <c r="K47" s="73" t="n"/>
      <c r="L47" s="73" t="n"/>
      <c r="M47" s="73" t="n"/>
      <c r="N47" s="73" t="inlineStr">
        <is>
          <t>02-DIC-24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1179074</v>
      </c>
      <c r="C48" s="73" t="n">
        <v>25</v>
      </c>
      <c r="D48" s="73" t="inlineStr">
        <is>
          <t>Inventario Cat. 3</t>
        </is>
      </c>
      <c r="E48" s="73" t="inlineStr">
        <is>
          <t>BAAAAAGAEA</t>
        </is>
      </c>
      <c r="F48" s="73" t="n"/>
      <c r="G48" s="73">
        <f>IF(F48="","",VLOOKUP(F48,Codici!$A$2:$B$38,2,FALSE()))</f>
        <v/>
      </c>
      <c r="H48" s="73" t="inlineStr">
        <is>
          <t>cassa</t>
        </is>
      </c>
      <c r="I48" s="73" t="n">
        <v>3250.32</v>
      </c>
      <c r="J48" s="73" t="n">
        <v>3250.32</v>
      </c>
      <c r="K48" s="73" t="n"/>
      <c r="L48" s="73" t="n"/>
      <c r="M48" s="73" t="n"/>
      <c r="N48" s="73" t="inlineStr">
        <is>
          <t>02-DIC-24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1179075</v>
      </c>
      <c r="C49" s="73" t="n">
        <v>26</v>
      </c>
      <c r="D49" s="73" t="inlineStr">
        <is>
          <t>Inventario Cat. 3</t>
        </is>
      </c>
      <c r="E49" s="73" t="inlineStr">
        <is>
          <t>BAAAAAGAEA</t>
        </is>
      </c>
      <c r="F49" s="73" t="n"/>
      <c r="G49" s="73">
        <f>IF(F49="","",VLOOKUP(F49,Codici!$A$2:$B$38,2,FALSE()))</f>
        <v/>
      </c>
      <c r="H49" s="73" t="inlineStr">
        <is>
          <t>mobile macchina da caffè</t>
        </is>
      </c>
      <c r="I49" s="73" t="n">
        <v>1871.22</v>
      </c>
      <c r="J49" s="73" t="n">
        <v>1871.22</v>
      </c>
      <c r="K49" s="73" t="n"/>
      <c r="L49" s="73" t="n"/>
      <c r="M49" s="73" t="n"/>
      <c r="N49" s="73" t="inlineStr">
        <is>
          <t>02-DIC-24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1179076</v>
      </c>
      <c r="C50" s="73" t="n">
        <v>27</v>
      </c>
      <c r="D50" s="73" t="inlineStr">
        <is>
          <t>Inventario Cat. 3</t>
        </is>
      </c>
      <c r="E50" s="73" t="inlineStr">
        <is>
          <t>BAAAAAGAEA</t>
        </is>
      </c>
      <c r="F50" s="73" t="n"/>
      <c r="G50" s="73">
        <f>IF(F50="","",VLOOKUP(F50,Codici!$A$2:$B$38,2,FALSE()))</f>
        <v/>
      </c>
      <c r="H50" s="73" t="inlineStr">
        <is>
          <t>retroalzata con mensole e illuminazione</t>
        </is>
      </c>
      <c r="I50" s="73" t="n">
        <v>2433.96</v>
      </c>
      <c r="J50" s="73" t="n">
        <v>2433.96</v>
      </c>
      <c r="K50" s="73" t="n"/>
      <c r="L50" s="73" t="n"/>
      <c r="M50" s="73" t="n"/>
      <c r="N50" s="73" t="inlineStr">
        <is>
          <t>02-DIC-24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1179077</v>
      </c>
      <c r="C51" s="73" t="n">
        <v>28</v>
      </c>
      <c r="D51" s="73" t="inlineStr">
        <is>
          <t>Inventario Cat. 3</t>
        </is>
      </c>
      <c r="E51" s="73" t="inlineStr">
        <is>
          <t>BAAAAAGAEA</t>
        </is>
      </c>
      <c r="F51" s="73" t="n"/>
      <c r="G51" s="73">
        <f>IF(F51="","",VLOOKUP(F51,Codici!$A$2:$B$38,2,FALSE()))</f>
        <v/>
      </c>
      <c r="H51" s="73" t="inlineStr">
        <is>
          <t>retroalzata con mensole e illuminazione</t>
        </is>
      </c>
      <c r="I51" s="73" t="n">
        <v>1385.46</v>
      </c>
      <c r="J51" s="73" t="n">
        <v>1385.46</v>
      </c>
      <c r="K51" s="73" t="n"/>
      <c r="L51" s="73" t="n"/>
      <c r="M51" s="73" t="n"/>
      <c r="N51" s="73" t="inlineStr">
        <is>
          <t>02-DIC-24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1179078</v>
      </c>
      <c r="C52" s="73" t="n">
        <v>29</v>
      </c>
      <c r="D52" s="73" t="inlineStr">
        <is>
          <t>Inventario Cat. 3</t>
        </is>
      </c>
      <c r="E52" s="73" t="inlineStr">
        <is>
          <t>BAAAAAGAEA</t>
        </is>
      </c>
      <c r="F52" s="73" t="n"/>
      <c r="G52" s="73">
        <f>IF(F52="","",VLOOKUP(F52,Codici!$A$2:$B$38,2,FALSE()))</f>
        <v/>
      </c>
      <c r="H52" s="73" t="inlineStr">
        <is>
          <t>retroalzata con mensole e illuminazione</t>
        </is>
      </c>
      <c r="I52" s="73" t="n">
        <v>1385.46</v>
      </c>
      <c r="J52" s="73" t="n">
        <v>1385.46</v>
      </c>
      <c r="K52" s="73" t="n"/>
      <c r="L52" s="73" t="n"/>
      <c r="M52" s="73" t="n"/>
      <c r="N52" s="73" t="inlineStr">
        <is>
          <t>02-DIC-24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1179079</v>
      </c>
      <c r="C53" s="73" t="n">
        <v>30</v>
      </c>
      <c r="D53" s="73" t="inlineStr">
        <is>
          <t>Inventario Cat. 3</t>
        </is>
      </c>
      <c r="E53" s="73" t="inlineStr">
        <is>
          <t>BAAAAAGAEA</t>
        </is>
      </c>
      <c r="F53" s="73" t="n"/>
      <c r="G53" s="73">
        <f>IF(F53="","",VLOOKUP(F53,Codici!$A$2:$B$38,2,FALSE()))</f>
        <v/>
      </c>
      <c r="H53" s="73" t="inlineStr">
        <is>
          <t>tavolo armadiato con porte scorrevoli</t>
        </is>
      </c>
      <c r="I53" s="73" t="n">
        <v>1962.74</v>
      </c>
      <c r="J53" s="73" t="n">
        <v>1962.74</v>
      </c>
      <c r="K53" s="73" t="n"/>
      <c r="L53" s="73" t="n"/>
      <c r="M53" s="73" t="n"/>
      <c r="N53" s="73" t="inlineStr">
        <is>
          <t>02-DIC-24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1179080</v>
      </c>
      <c r="C54" s="73" t="n">
        <v>31</v>
      </c>
      <c r="D54" s="73" t="inlineStr">
        <is>
          <t>Inventario Cat. 3</t>
        </is>
      </c>
      <c r="E54" s="73" t="inlineStr">
        <is>
          <t>BAAAAAGAEA</t>
        </is>
      </c>
      <c r="F54" s="73" t="n"/>
      <c r="G54" s="73">
        <f>IF(F54="","",VLOOKUP(F54,Codici!$A$2:$B$38,2,FALSE()))</f>
        <v/>
      </c>
      <c r="H54" s="73" t="inlineStr">
        <is>
          <t>scaffalatura inox con rispiani lisci</t>
        </is>
      </c>
      <c r="I54" s="73" t="n">
        <v>953.5700000000001</v>
      </c>
      <c r="J54" s="73" t="n">
        <v>953.5700000000001</v>
      </c>
      <c r="K54" s="73" t="n"/>
      <c r="L54" s="73" t="n"/>
      <c r="M54" s="73" t="n"/>
      <c r="N54" s="73" t="inlineStr">
        <is>
          <t>02-DIC-24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1179081</v>
      </c>
      <c r="C55" s="73" t="n">
        <v>32</v>
      </c>
      <c r="D55" s="73" t="inlineStr">
        <is>
          <t>Inventario Cat. 3</t>
        </is>
      </c>
      <c r="E55" s="73" t="inlineStr">
        <is>
          <t>BAAAAAGAEA</t>
        </is>
      </c>
      <c r="F55" s="73" t="n"/>
      <c r="G55" s="73">
        <f>IF(F55="","",VLOOKUP(F55,Codici!$A$2:$B$38,2,FALSE()))</f>
        <v/>
      </c>
      <c r="H55" s="73" t="inlineStr">
        <is>
          <t>scaffalatura inox con rispiani lisci</t>
        </is>
      </c>
      <c r="I55" s="73" t="n">
        <v>953.5700000000001</v>
      </c>
      <c r="J55" s="73" t="n">
        <v>953.5700000000001</v>
      </c>
      <c r="K55" s="73" t="n"/>
      <c r="L55" s="73" t="n"/>
      <c r="M55" s="73" t="n"/>
      <c r="N55" s="73" t="inlineStr">
        <is>
          <t>02-DIC-24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1179082</v>
      </c>
      <c r="C56" s="73" t="n">
        <v>33</v>
      </c>
      <c r="D56" s="73" t="inlineStr">
        <is>
          <t>Inventario Cat. 3</t>
        </is>
      </c>
      <c r="E56" s="73" t="inlineStr">
        <is>
          <t>BAAAAAGAEA</t>
        </is>
      </c>
      <c r="F56" s="73" t="n"/>
      <c r="G56" s="73">
        <f>IF(F56="","",VLOOKUP(F56,Codici!$A$2:$B$38,2,FALSE()))</f>
        <v/>
      </c>
      <c r="H56" s="73" t="inlineStr">
        <is>
          <t>scaffalatura inox con rispiani lisci</t>
        </is>
      </c>
      <c r="I56" s="73" t="n">
        <v>953.5700000000001</v>
      </c>
      <c r="J56" s="73" t="n">
        <v>953.5700000000001</v>
      </c>
      <c r="K56" s="73" t="n"/>
      <c r="L56" s="73" t="n"/>
      <c r="M56" s="73" t="n"/>
      <c r="N56" s="73" t="inlineStr">
        <is>
          <t>02-DIC-24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1179083</v>
      </c>
      <c r="C57" s="73" t="n">
        <v>34</v>
      </c>
      <c r="D57" s="73" t="inlineStr">
        <is>
          <t>Inventario Cat. 3</t>
        </is>
      </c>
      <c r="E57" s="73" t="inlineStr">
        <is>
          <t>BAAAAAGAEA</t>
        </is>
      </c>
      <c r="F57" s="73" t="n"/>
      <c r="G57" s="73">
        <f>IF(F57="","",VLOOKUP(F57,Codici!$A$2:$B$38,2,FALSE()))</f>
        <v/>
      </c>
      <c r="H57" s="73" t="inlineStr">
        <is>
          <t>tavolo armadiato con porte scorrevoli</t>
        </is>
      </c>
      <c r="I57" s="73" t="n">
        <v>1451.31</v>
      </c>
      <c r="J57" s="73" t="n">
        <v>1451.31</v>
      </c>
      <c r="K57" s="73" t="n"/>
      <c r="L57" s="73" t="n"/>
      <c r="M57" s="73" t="n"/>
      <c r="N57" s="73" t="inlineStr">
        <is>
          <t>02-DIC-24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1179084</v>
      </c>
      <c r="C58" s="73" t="n">
        <v>35</v>
      </c>
      <c r="D58" s="73" t="inlineStr">
        <is>
          <t>Inventario Cat. 3</t>
        </is>
      </c>
      <c r="E58" s="73" t="inlineStr">
        <is>
          <t>BAAAAAGAEA</t>
        </is>
      </c>
      <c r="F58" s="73" t="n"/>
      <c r="G58" s="73">
        <f>IF(F58="","",VLOOKUP(F58,Codici!$A$2:$B$38,2,FALSE()))</f>
        <v/>
      </c>
      <c r="H58" s="73" t="inlineStr">
        <is>
          <t>tavolo armadiato con porte scorrevoli</t>
        </is>
      </c>
      <c r="I58" s="73" t="n">
        <v>1451.31</v>
      </c>
      <c r="J58" s="73" t="n">
        <v>1451.31</v>
      </c>
      <c r="K58" s="73" t="n"/>
      <c r="L58" s="73" t="n"/>
      <c r="M58" s="73" t="n"/>
      <c r="N58" s="73" t="inlineStr">
        <is>
          <t>02-DIC-24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1179085</v>
      </c>
      <c r="C59" s="73" t="n">
        <v>36</v>
      </c>
      <c r="D59" s="73" t="inlineStr">
        <is>
          <t>Inventario Cat. 3</t>
        </is>
      </c>
      <c r="E59" s="73" t="inlineStr">
        <is>
          <t>BAAAAAGAEA</t>
        </is>
      </c>
      <c r="F59" s="73" t="n"/>
      <c r="G59" s="73">
        <f>IF(F59="","",VLOOKUP(F59,Codici!$A$2:$B$38,2,FALSE()))</f>
        <v/>
      </c>
      <c r="H59" s="73" t="inlineStr">
        <is>
          <t>armadio refrigerato</t>
        </is>
      </c>
      <c r="I59" s="73" t="n">
        <v>2251.79</v>
      </c>
      <c r="J59" s="73" t="n">
        <v>2251.79</v>
      </c>
      <c r="K59" s="73" t="n"/>
      <c r="L59" s="73" t="n"/>
      <c r="M59" s="73" t="n"/>
      <c r="N59" s="73" t="inlineStr">
        <is>
          <t>02-DIC-24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1179086</v>
      </c>
      <c r="C60" s="73" t="n">
        <v>37</v>
      </c>
      <c r="D60" s="73" t="inlineStr">
        <is>
          <t>Inventario Cat. 3</t>
        </is>
      </c>
      <c r="E60" s="73" t="inlineStr">
        <is>
          <t>BAAAAAGAEA</t>
        </is>
      </c>
      <c r="F60" s="73" t="n"/>
      <c r="G60" s="73">
        <f>IF(F60="","",VLOOKUP(F60,Codici!$A$2:$B$38,2,FALSE()))</f>
        <v/>
      </c>
      <c r="H60" s="73" t="inlineStr">
        <is>
          <t>lavabicchieri cesto tondo</t>
        </is>
      </c>
      <c r="I60" s="73" t="n">
        <v>2616.97</v>
      </c>
      <c r="J60" s="73" t="n">
        <v>2616.97</v>
      </c>
      <c r="K60" s="73" t="n"/>
      <c r="L60" s="73" t="n"/>
      <c r="M60" s="73" t="n"/>
      <c r="N60" s="73" t="inlineStr">
        <is>
          <t>02-DIC-24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1179087</v>
      </c>
      <c r="C61" s="73" t="n">
        <v>38</v>
      </c>
      <c r="D61" s="73" t="inlineStr">
        <is>
          <t>Inventario Cat. 3</t>
        </is>
      </c>
      <c r="E61" s="73" t="inlineStr">
        <is>
          <t>BAAAAAGAEA</t>
        </is>
      </c>
      <c r="F61" s="73" t="n"/>
      <c r="G61" s="73">
        <f>IF(F61="","",VLOOKUP(F61,Codici!$A$2:$B$38,2,FALSE()))</f>
        <v/>
      </c>
      <c r="H61" s="73" t="inlineStr">
        <is>
          <t>lavello armadiato</t>
        </is>
      </c>
      <c r="I61" s="73" t="n">
        <v>1428.21</v>
      </c>
      <c r="J61" s="73" t="n">
        <v>1428.21</v>
      </c>
      <c r="K61" s="73" t="n"/>
      <c r="L61" s="73" t="n"/>
      <c r="M61" s="73" t="n"/>
      <c r="N61" s="73" t="inlineStr">
        <is>
          <t>02-DIC-24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1179088</v>
      </c>
      <c r="C62" s="73" t="n">
        <v>39</v>
      </c>
      <c r="D62" s="73" t="inlineStr">
        <is>
          <t>Inventario Cat. 3</t>
        </is>
      </c>
      <c r="E62" s="73" t="inlineStr">
        <is>
          <t>BAAAAAGAEA</t>
        </is>
      </c>
      <c r="F62" s="73" t="n"/>
      <c r="G62" s="73">
        <f>IF(F62="","",VLOOKUP(F62,Codici!$A$2:$B$38,2,FALSE()))</f>
        <v/>
      </c>
      <c r="H62" s="73" t="inlineStr">
        <is>
          <t>cappa standard</t>
        </is>
      </c>
      <c r="I62" s="73" t="n">
        <v>1789.48</v>
      </c>
      <c r="J62" s="73" t="n">
        <v>1789.48</v>
      </c>
      <c r="K62" s="73" t="n"/>
      <c r="L62" s="73" t="n"/>
      <c r="M62" s="73" t="n"/>
      <c r="N62" s="73" t="inlineStr">
        <is>
          <t>02-DIC-24</t>
        </is>
      </c>
      <c r="O62" s="73" t="n"/>
      <c r="P62" s="73" t="n"/>
      <c r="Q62" s="73" t="n"/>
      <c r="R62" s="73" t="n"/>
      <c r="S62" s="73" t="n"/>
    </row>
    <row r="63">
      <c r="A63" s="73" t="n"/>
      <c r="B63" s="73" t="n"/>
      <c r="C63" s="73" t="n"/>
      <c r="D63" s="73" t="n"/>
      <c r="E63" s="73" t="n"/>
      <c r="F63" s="73" t="n"/>
      <c r="G63" s="73" t="n"/>
      <c r="H63" s="73" t="inlineStr">
        <is>
          <t>TOTALI</t>
        </is>
      </c>
      <c r="I63" s="73">
        <f>SUM(I22:I62)</f>
        <v/>
      </c>
      <c r="J63" s="73">
        <f>SUM(J22:J62)</f>
        <v/>
      </c>
      <c r="K63" s="73" t="n"/>
      <c r="L63" s="73" t="n"/>
      <c r="M63" s="73" t="n"/>
      <c r="N63" s="73" t="n"/>
      <c r="O63" s="73" t="n"/>
      <c r="P63" s="73" t="n"/>
      <c r="Q63" s="73" t="n"/>
      <c r="R63" s="73" t="n"/>
      <c r="S63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6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2025-04-28T09:48:18Z</dcterms:modified>
  <cp:lastModifiedBy>Costantino_Emmanuele</cp:lastModifiedBy>
  <cp:revision>4</cp:revision>
</cp:coreProperties>
</file>