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79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1002020200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U.I.A. RIBERA (ex Soat Rib.e Cianci., CA Ribera)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647900</v>
      </c>
      <c r="C22" s="74" t="n">
        <v>401</v>
      </c>
      <c r="D22" s="74" t="inlineStr">
        <is>
          <t xml:space="preserve">CAT.  I </t>
        </is>
      </c>
      <c r="E22" s="74" t="inlineStr">
        <is>
          <t>BAAAAAGAAA</t>
        </is>
      </c>
      <c r="F22" s="74" t="n"/>
      <c r="G22" s="75">
        <f>IF(F22="","",VLOOKUP(F22,Codici!$A$2:$B$38,2,FALSE()))</f>
        <v/>
      </c>
      <c r="H22" s="74" t="inlineStr">
        <is>
          <t>ESTINTORE</t>
        </is>
      </c>
      <c r="I22" s="74" t="n">
        <v>8.08</v>
      </c>
      <c r="J22" s="74" t="n">
        <v>23.22</v>
      </c>
      <c r="K22" s="74" t="inlineStr">
        <is>
          <t>31-DIC-97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647687</v>
      </c>
      <c r="C23" s="74" t="n">
        <v>402</v>
      </c>
      <c r="D23" s="74" t="inlineStr">
        <is>
          <t xml:space="preserve">CAT.  I </t>
        </is>
      </c>
      <c r="E23" s="74" t="inlineStr">
        <is>
          <t>BAAAAAGAAA</t>
        </is>
      </c>
      <c r="F23" s="74" t="n"/>
      <c r="G23" s="75">
        <f>IF(F23="","",VLOOKUP(F23,Codici!$A$2:$B$38,2,FALSE()))</f>
        <v/>
      </c>
      <c r="H23" s="74" t="inlineStr">
        <is>
          <t>ESTINTORE</t>
        </is>
      </c>
      <c r="I23" s="74" t="n">
        <v>8.08</v>
      </c>
      <c r="J23" s="74" t="n">
        <v>23.22</v>
      </c>
      <c r="K23" s="74" t="inlineStr">
        <is>
          <t>31-DIC-97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647731</v>
      </c>
      <c r="C24" s="74" t="n">
        <v>403</v>
      </c>
      <c r="D24" s="74" t="inlineStr">
        <is>
          <t xml:space="preserve">CAT.  I </t>
        </is>
      </c>
      <c r="E24" s="74" t="inlineStr">
        <is>
          <t>BAAAAAGAAA</t>
        </is>
      </c>
      <c r="F24" s="74" t="n"/>
      <c r="G24" s="74">
        <f>IF(F24="","",VLOOKUP(F24,Codici!$A$2:$B$38,2,FALSE()))</f>
        <v/>
      </c>
      <c r="H24" s="74" t="inlineStr">
        <is>
          <t>ESTINTORE</t>
        </is>
      </c>
      <c r="I24" s="74" t="n">
        <v>8.08</v>
      </c>
      <c r="J24" s="74" t="n">
        <v>23.22</v>
      </c>
      <c r="K24" s="74" t="inlineStr">
        <is>
          <t>31-DIC-97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647732</v>
      </c>
      <c r="C25" s="74" t="n">
        <v>404</v>
      </c>
      <c r="D25" s="74" t="inlineStr">
        <is>
          <t xml:space="preserve">CAT.  I </t>
        </is>
      </c>
      <c r="E25" s="74" t="inlineStr">
        <is>
          <t>BAAAAAGAAA</t>
        </is>
      </c>
      <c r="F25" s="74" t="n"/>
      <c r="G25" s="74">
        <f>IF(F25="","",VLOOKUP(F25,Codici!$A$2:$B$38,2,FALSE()))</f>
        <v/>
      </c>
      <c r="H25" s="74" t="inlineStr">
        <is>
          <t>CLIMATIZZATORE</t>
        </is>
      </c>
      <c r="I25" s="74" t="n">
        <v>254.09</v>
      </c>
      <c r="J25" s="74" t="n">
        <v>730.14</v>
      </c>
      <c r="K25" s="74" t="inlineStr">
        <is>
          <t>31-DIC-97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647651</v>
      </c>
      <c r="C26" s="74" t="n">
        <v>405</v>
      </c>
      <c r="D26" s="74" t="inlineStr">
        <is>
          <t xml:space="preserve">CAT.  I 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CLIMATIZZATORE</t>
        </is>
      </c>
      <c r="I26" s="74" t="n">
        <v>254.09</v>
      </c>
      <c r="J26" s="74" t="n">
        <v>730.14</v>
      </c>
      <c r="K26" s="74" t="inlineStr">
        <is>
          <t>31-DIC-97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647652</v>
      </c>
      <c r="C27" s="74" t="n">
        <v>406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CASSETTA</t>
        </is>
      </c>
      <c r="I27" s="74" t="n">
        <v>7.59</v>
      </c>
      <c r="J27" s="74" t="n">
        <v>21.82</v>
      </c>
      <c r="K27" s="74" t="inlineStr">
        <is>
          <t>31-DIC-97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647653</v>
      </c>
      <c r="C28" s="74" t="n">
        <v>407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CASSETTA</t>
        </is>
      </c>
      <c r="I28" s="74" t="n">
        <v>7.59</v>
      </c>
      <c r="J28" s="74" t="n">
        <v>21.82</v>
      </c>
      <c r="K28" s="74" t="inlineStr">
        <is>
          <t>31-DIC-97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647654</v>
      </c>
      <c r="C29" s="74" t="n">
        <v>408</v>
      </c>
      <c r="D29" s="74" t="inlineStr">
        <is>
          <t xml:space="preserve">CAT.  I </t>
        </is>
      </c>
      <c r="E29" s="74" t="inlineStr">
        <is>
          <t>BAAAAAGAAA</t>
        </is>
      </c>
      <c r="F29" s="74" t="n"/>
      <c r="G29" s="74">
        <f>IF(F29="","",VLOOKUP(F29,Codici!$A$2:$B$38,2,FALSE()))</f>
        <v/>
      </c>
      <c r="H29" s="74" t="inlineStr">
        <is>
          <t>CLIMATIZZATORE</t>
        </is>
      </c>
      <c r="I29" s="74" t="n">
        <v>368.82</v>
      </c>
      <c r="J29" s="74" t="n">
        <v>771.59</v>
      </c>
      <c r="K29" s="74" t="inlineStr">
        <is>
          <t>04-AGO-00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647609</v>
      </c>
      <c r="C30" s="74" t="n">
        <v>409</v>
      </c>
      <c r="D30" s="74" t="inlineStr">
        <is>
          <t xml:space="preserve">CAT.  II </t>
        </is>
      </c>
      <c r="E30" s="74" t="inlineStr">
        <is>
          <t>BAAAAAIAAA</t>
        </is>
      </c>
      <c r="F30" s="74" t="n"/>
      <c r="G30" s="74">
        <f>IF(F30="","",VLOOKUP(F30,Codici!$A$2:$B$38,2,FALSE()))</f>
        <v/>
      </c>
      <c r="H30" s="74" t="inlineStr">
        <is>
          <t>DIZIONARIO SICILIANO IT.E LATINO</t>
        </is>
      </c>
      <c r="I30" s="74" t="n">
        <v>8.09</v>
      </c>
      <c r="J30" s="74" t="n">
        <v>23.24</v>
      </c>
      <c r="K30" s="74" t="inlineStr">
        <is>
          <t>31-DIC-97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647901</v>
      </c>
      <c r="C31" s="74" t="n">
        <v>410</v>
      </c>
      <c r="D31" s="74" t="inlineStr">
        <is>
          <t xml:space="preserve">CAT.  II </t>
        </is>
      </c>
      <c r="E31" s="74" t="inlineStr">
        <is>
          <t>BAAAAAIAAA</t>
        </is>
      </c>
      <c r="F31" s="74" t="n"/>
      <c r="G31" s="74">
        <f>IF(F31="","",VLOOKUP(F31,Codici!$A$2:$B$38,2,FALSE()))</f>
        <v/>
      </c>
      <c r="H31" s="74" t="inlineStr">
        <is>
          <t>BILANCIO E PROSPETTIVE DELLO SVIL.</t>
        </is>
      </c>
      <c r="I31" s="74" t="n">
        <v>1.8</v>
      </c>
      <c r="J31" s="74" t="n">
        <v>5.16</v>
      </c>
      <c r="K31" s="74" t="inlineStr">
        <is>
          <t>31-DIC-97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647733</v>
      </c>
      <c r="C32" s="74" t="n">
        <v>411</v>
      </c>
      <c r="D32" s="74" t="inlineStr">
        <is>
          <t xml:space="preserve">CAT.  II </t>
        </is>
      </c>
      <c r="E32" s="74" t="inlineStr">
        <is>
          <t>BAAAAAIAAA</t>
        </is>
      </c>
      <c r="F32" s="74" t="n"/>
      <c r="G32" s="74">
        <f>IF(F32="","",VLOOKUP(F32,Codici!$A$2:$B$38,2,FALSE()))</f>
        <v/>
      </c>
      <c r="H32" s="74" t="inlineStr">
        <is>
          <t>SECONDO LEI SIG.MINISTRO</t>
        </is>
      </c>
      <c r="I32" s="74" t="n">
        <v>2.7</v>
      </c>
      <c r="J32" s="74" t="n">
        <v>7.75</v>
      </c>
      <c r="K32" s="74" t="inlineStr">
        <is>
          <t>31-DIC-97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647902</v>
      </c>
      <c r="C33" s="74" t="n">
        <v>412</v>
      </c>
      <c r="D33" s="74" t="inlineStr">
        <is>
          <t xml:space="preserve">CAT.  II </t>
        </is>
      </c>
      <c r="E33" s="74" t="inlineStr">
        <is>
          <t>BAAAAAIAAA</t>
        </is>
      </c>
      <c r="F33" s="74" t="n"/>
      <c r="G33" s="74">
        <f>IF(F33="","",VLOOKUP(F33,Codici!$A$2:$B$38,2,FALSE()))</f>
        <v/>
      </c>
      <c r="H33" s="74" t="inlineStr">
        <is>
          <t>SECONDO LEI SIG.MINISTRO</t>
        </is>
      </c>
      <c r="I33" s="74" t="n">
        <v>2.7</v>
      </c>
      <c r="J33" s="74" t="n">
        <v>7.75</v>
      </c>
      <c r="K33" s="74" t="inlineStr">
        <is>
          <t>31-DIC-97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647688</v>
      </c>
      <c r="C34" s="74" t="n">
        <v>413</v>
      </c>
      <c r="D34" s="74" t="inlineStr">
        <is>
          <t xml:space="preserve">CAT.  II </t>
        </is>
      </c>
      <c r="E34" s="74" t="inlineStr">
        <is>
          <t>BAAAAAIAAA</t>
        </is>
      </c>
      <c r="F34" s="74" t="n"/>
      <c r="G34" s="74">
        <f>IF(F34="","",VLOOKUP(F34,Codici!$A$2:$B$38,2,FALSE()))</f>
        <v/>
      </c>
      <c r="H34" s="74" t="inlineStr">
        <is>
          <t>CARTOGRAFIA E FOTO INTERPRETAZIONE</t>
        </is>
      </c>
      <c r="I34" s="74" t="n">
        <v>1.8</v>
      </c>
      <c r="J34" s="74" t="n">
        <v>5.16</v>
      </c>
      <c r="K34" s="74" t="inlineStr">
        <is>
          <t>31-DIC-97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647734</v>
      </c>
      <c r="C35" s="74" t="n">
        <v>414</v>
      </c>
      <c r="D35" s="74" t="inlineStr">
        <is>
          <t xml:space="preserve">CAT.  II </t>
        </is>
      </c>
      <c r="E35" s="74" t="inlineStr">
        <is>
          <t>BAAAAAIAAA</t>
        </is>
      </c>
      <c r="F35" s="74" t="n"/>
      <c r="G35" s="74">
        <f>IF(F35="","",VLOOKUP(F35,Codici!$A$2:$B$38,2,FALSE()))</f>
        <v/>
      </c>
      <c r="H35" s="74" t="inlineStr">
        <is>
          <t>L'ALLEVAMENTO DEL SUINO</t>
        </is>
      </c>
      <c r="I35" s="74" t="n">
        <v>2.16</v>
      </c>
      <c r="J35" s="74" t="n">
        <v>6.2</v>
      </c>
      <c r="K35" s="74" t="inlineStr">
        <is>
          <t>31-DIC-97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647655</v>
      </c>
      <c r="C36" s="74" t="n">
        <v>415</v>
      </c>
      <c r="D36" s="74" t="inlineStr">
        <is>
          <t xml:space="preserve">CAT.  II </t>
        </is>
      </c>
      <c r="E36" s="74" t="inlineStr">
        <is>
          <t>BAAAAAIAAA</t>
        </is>
      </c>
      <c r="F36" s="74" t="n"/>
      <c r="G36" s="74">
        <f>IF(F36="","",VLOOKUP(F36,Codici!$A$2:$B$38,2,FALSE()))</f>
        <v/>
      </c>
      <c r="H36" s="74" t="inlineStr">
        <is>
          <t>ASPETTI E PROSP.OVINICOLTURA SICILIAN</t>
        </is>
      </c>
      <c r="I36" s="74" t="n">
        <v>2.16</v>
      </c>
      <c r="J36" s="74" t="n">
        <v>6.2</v>
      </c>
      <c r="K36" s="74" t="inlineStr">
        <is>
          <t>31-DIC-97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647610</v>
      </c>
      <c r="C37" s="74" t="n">
        <v>416</v>
      </c>
      <c r="D37" s="74" t="inlineStr">
        <is>
          <t xml:space="preserve">CAT.  II </t>
        </is>
      </c>
      <c r="E37" s="74" t="inlineStr">
        <is>
          <t>BAAAAAIAAA</t>
        </is>
      </c>
      <c r="F37" s="74" t="n"/>
      <c r="G37" s="74">
        <f>IF(F37="","",VLOOKUP(F37,Codici!$A$2:$B$38,2,FALSE()))</f>
        <v/>
      </c>
      <c r="H37" s="74" t="inlineStr">
        <is>
          <t>ICONOGRAFIA VEGETALE SICILIANA</t>
        </is>
      </c>
      <c r="I37" s="74" t="n">
        <v>1.8</v>
      </c>
      <c r="J37" s="74" t="n">
        <v>5.16</v>
      </c>
      <c r="K37" s="74" t="inlineStr">
        <is>
          <t>31-DIC-97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647656</v>
      </c>
      <c r="C38" s="74" t="n">
        <v>417</v>
      </c>
      <c r="D38" s="74" t="inlineStr">
        <is>
          <t xml:space="preserve">CAT.  II </t>
        </is>
      </c>
      <c r="E38" s="74" t="inlineStr">
        <is>
          <t>BAAAAAIAAA</t>
        </is>
      </c>
      <c r="F38" s="74" t="n"/>
      <c r="G38" s="74">
        <f>IF(F38="","",VLOOKUP(F38,Codici!$A$2:$B$38,2,FALSE()))</f>
        <v/>
      </c>
      <c r="H38" s="74" t="inlineStr">
        <is>
          <t>I¿ CONVEGNO G.P.BALLATORE</t>
        </is>
      </c>
      <c r="I38" s="74" t="n">
        <v>1.8</v>
      </c>
      <c r="J38" s="74" t="n">
        <v>5.16</v>
      </c>
      <c r="K38" s="74" t="inlineStr">
        <is>
          <t>31-DIC-97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647689</v>
      </c>
      <c r="C39" s="74" t="n">
        <v>418</v>
      </c>
      <c r="D39" s="74" t="inlineStr">
        <is>
          <t xml:space="preserve">CAT.  II </t>
        </is>
      </c>
      <c r="E39" s="74" t="inlineStr">
        <is>
          <t>BAAAAAIAAA</t>
        </is>
      </c>
      <c r="F39" s="74" t="n"/>
      <c r="G39" s="74">
        <f>IF(F39="","",VLOOKUP(F39,Codici!$A$2:$B$38,2,FALSE()))</f>
        <v/>
      </c>
      <c r="H39" s="74" t="inlineStr">
        <is>
          <t>MALATTIA DELLA VITE VOL.II¿</t>
        </is>
      </c>
      <c r="I39" s="74" t="n">
        <v>7.19</v>
      </c>
      <c r="J39" s="74" t="n">
        <v>20.66</v>
      </c>
      <c r="K39" s="74" t="inlineStr">
        <is>
          <t>31-DIC-97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647611</v>
      </c>
      <c r="C40" s="74" t="n">
        <v>419</v>
      </c>
      <c r="D40" s="74" t="inlineStr">
        <is>
          <t xml:space="preserve">CAT.  VII </t>
        </is>
      </c>
      <c r="E40" s="74" t="inlineStr">
        <is>
          <t>BAAAAAQAAA</t>
        </is>
      </c>
      <c r="F40" s="74" t="n"/>
      <c r="G40" s="74">
        <f>IF(F40="","",VLOOKUP(F40,Codici!$A$2:$B$38,2,FALSE()))</f>
        <v/>
      </c>
      <c r="H40" s="74" t="inlineStr">
        <is>
          <t>ESTINTORE IN POLVERE Kg. 6</t>
        </is>
      </c>
      <c r="I40" s="74" t="n">
        <v>8.08</v>
      </c>
      <c r="J40" s="74" t="n">
        <v>23.22</v>
      </c>
      <c r="K40" s="74" t="inlineStr">
        <is>
          <t>31-DIC-97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647903</v>
      </c>
      <c r="C41" s="74" t="n">
        <v>420</v>
      </c>
      <c r="D41" s="74" t="inlineStr">
        <is>
          <t xml:space="preserve">CAT.  VII </t>
        </is>
      </c>
      <c r="E41" s="74" t="inlineStr">
        <is>
          <t>BAAAAAQAAA</t>
        </is>
      </c>
      <c r="F41" s="74" t="n"/>
      <c r="G41" s="74">
        <f>IF(F41="","",VLOOKUP(F41,Codici!$A$2:$B$38,2,FALSE()))</f>
        <v/>
      </c>
      <c r="H41" s="74" t="inlineStr">
        <is>
          <t>ESTINTORE IN POLVERE Kg. 6</t>
        </is>
      </c>
      <c r="I41" s="74" t="n">
        <v>8.08</v>
      </c>
      <c r="J41" s="74" t="n">
        <v>23.22</v>
      </c>
      <c r="K41" s="74" t="inlineStr">
        <is>
          <t>31-DIC-97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647813</v>
      </c>
      <c r="C42" s="74" t="n">
        <v>421</v>
      </c>
      <c r="D42" s="74" t="inlineStr">
        <is>
          <t xml:space="preserve">CAT.  VII </t>
        </is>
      </c>
      <c r="E42" s="74" t="inlineStr">
        <is>
          <t>BAAAAAQAAA</t>
        </is>
      </c>
      <c r="F42" s="74" t="n"/>
      <c r="G42" s="74">
        <f>IF(F42="","",VLOOKUP(F42,Codici!$A$2:$B$38,2,FALSE()))</f>
        <v/>
      </c>
      <c r="H42" s="74" t="inlineStr">
        <is>
          <t>ESTINTORE IN POLVERE Kg. 6</t>
        </is>
      </c>
      <c r="I42" s="74" t="n">
        <v>8.08</v>
      </c>
      <c r="J42" s="74" t="n">
        <v>23.22</v>
      </c>
      <c r="K42" s="74" t="inlineStr">
        <is>
          <t>31-DIC-97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647657</v>
      </c>
      <c r="C43" s="74" t="n">
        <v>422</v>
      </c>
      <c r="D43" s="74" t="inlineStr">
        <is>
          <t xml:space="preserve">CAT.  VII </t>
        </is>
      </c>
      <c r="E43" s="74" t="inlineStr">
        <is>
          <t>BAAAAAQAAA</t>
        </is>
      </c>
      <c r="F43" s="74" t="n"/>
      <c r="G43" s="74">
        <f>IF(F43="","",VLOOKUP(F43,Codici!$A$2:$B$38,2,FALSE()))</f>
        <v/>
      </c>
      <c r="H43" s="74" t="inlineStr">
        <is>
          <t>ESTINTORE IN POLVERE Kg. 6</t>
        </is>
      </c>
      <c r="I43" s="74" t="n">
        <v>8.08</v>
      </c>
      <c r="J43" s="74" t="n">
        <v>23.22</v>
      </c>
      <c r="K43" s="74" t="inlineStr">
        <is>
          <t>31-DIC-97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647658</v>
      </c>
      <c r="C44" s="74" t="n">
        <v>423</v>
      </c>
      <c r="D44" s="74" t="inlineStr">
        <is>
          <t xml:space="preserve">CAT.  VII </t>
        </is>
      </c>
      <c r="E44" s="74" t="inlineStr">
        <is>
          <t>BAAAAAQAAA</t>
        </is>
      </c>
      <c r="F44" s="74" t="n"/>
      <c r="G44" s="74">
        <f>IF(F44="","",VLOOKUP(F44,Codici!$A$2:$B$38,2,FALSE()))</f>
        <v/>
      </c>
      <c r="H44" s="74" t="inlineStr">
        <is>
          <t>ESTINTORE IN POLVERE Kg. 6</t>
        </is>
      </c>
      <c r="I44" s="74" t="n">
        <v>8.08</v>
      </c>
      <c r="J44" s="74" t="n">
        <v>23.22</v>
      </c>
      <c r="K44" s="74" t="inlineStr">
        <is>
          <t>31-DIC-97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647904</v>
      </c>
      <c r="C45" s="74" t="n">
        <v>424</v>
      </c>
      <c r="D45" s="74" t="inlineStr">
        <is>
          <t xml:space="preserve">CAT.  VII </t>
        </is>
      </c>
      <c r="E45" s="74" t="inlineStr">
        <is>
          <t>BAAAAAQAAA</t>
        </is>
      </c>
      <c r="F45" s="74" t="n"/>
      <c r="G45" s="74">
        <f>IF(F45="","",VLOOKUP(F45,Codici!$A$2:$B$38,2,FALSE()))</f>
        <v/>
      </c>
      <c r="H45" s="74" t="inlineStr">
        <is>
          <t>ESTINTORE IN POLVERE Kg. 6</t>
        </is>
      </c>
      <c r="I45" s="74" t="n">
        <v>8.08</v>
      </c>
      <c r="J45" s="74" t="n">
        <v>23.22</v>
      </c>
      <c r="K45" s="74" t="inlineStr">
        <is>
          <t>31-DIC-97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647612</v>
      </c>
      <c r="C46" s="74" t="n">
        <v>425</v>
      </c>
      <c r="D46" s="74" t="inlineStr">
        <is>
          <t xml:space="preserve">CAT.  VII </t>
        </is>
      </c>
      <c r="E46" s="74" t="inlineStr">
        <is>
          <t>BAAAAAQAAA</t>
        </is>
      </c>
      <c r="F46" s="74" t="n"/>
      <c r="G46" s="74">
        <f>IF(F46="","",VLOOKUP(F46,Codici!$A$2:$B$38,2,FALSE()))</f>
        <v/>
      </c>
      <c r="H46" s="74" t="inlineStr">
        <is>
          <t>ESTINTORE IN POLVERE Kg. 6</t>
        </is>
      </c>
      <c r="I46" s="74" t="n">
        <v>8.08</v>
      </c>
      <c r="J46" s="74" t="n">
        <v>23.22</v>
      </c>
      <c r="K46" s="74" t="inlineStr">
        <is>
          <t>31-DIC-97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647905</v>
      </c>
      <c r="C47" s="74" t="n">
        <v>426</v>
      </c>
      <c r="D47" s="74" t="inlineStr">
        <is>
          <t xml:space="preserve">CAT.  VII </t>
        </is>
      </c>
      <c r="E47" s="74" t="inlineStr">
        <is>
          <t>BAAAAAQAAA</t>
        </is>
      </c>
      <c r="F47" s="74" t="n"/>
      <c r="G47" s="74">
        <f>IF(F47="","",VLOOKUP(F47,Codici!$A$2:$B$38,2,FALSE()))</f>
        <v/>
      </c>
      <c r="H47" s="74" t="inlineStr">
        <is>
          <t>CLIMATIZZATORE ARIAGEL</t>
        </is>
      </c>
      <c r="I47" s="74" t="n">
        <v>254.09</v>
      </c>
      <c r="J47" s="74" t="n">
        <v>730.14</v>
      </c>
      <c r="K47" s="74" t="inlineStr">
        <is>
          <t>31-DIC-97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647735</v>
      </c>
      <c r="C48" s="74" t="n">
        <v>427</v>
      </c>
      <c r="D48" s="74" t="inlineStr">
        <is>
          <t xml:space="preserve">CAT.  VII </t>
        </is>
      </c>
      <c r="E48" s="74" t="inlineStr">
        <is>
          <t>BAAAAAQAAA</t>
        </is>
      </c>
      <c r="F48" s="74" t="n"/>
      <c r="G48" s="74">
        <f>IF(F48="","",VLOOKUP(F48,Codici!$A$2:$B$38,2,FALSE()))</f>
        <v/>
      </c>
      <c r="H48" s="74" t="inlineStr">
        <is>
          <t>CLIMATIZZATORE ARIAGEL</t>
        </is>
      </c>
      <c r="I48" s="74" t="n">
        <v>254.09</v>
      </c>
      <c r="J48" s="74" t="n">
        <v>730.14</v>
      </c>
      <c r="K48" s="74" t="inlineStr">
        <is>
          <t>31-DIC-97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647690</v>
      </c>
      <c r="C49" s="74" t="n">
        <v>428</v>
      </c>
      <c r="D49" s="74" t="inlineStr">
        <is>
          <t xml:space="preserve">CAT.  VII </t>
        </is>
      </c>
      <c r="E49" s="74" t="inlineStr">
        <is>
          <t>BAAAAAQAAA</t>
        </is>
      </c>
      <c r="F49" s="74" t="n"/>
      <c r="G49" s="74">
        <f>IF(F49="","",VLOOKUP(F49,Codici!$A$2:$B$38,2,FALSE()))</f>
        <v/>
      </c>
      <c r="H49" s="74" t="inlineStr">
        <is>
          <t>CASSETTA PRONTO SOCCORSO</t>
        </is>
      </c>
      <c r="I49" s="74" t="n">
        <v>7.59</v>
      </c>
      <c r="J49" s="74" t="n">
        <v>21.82</v>
      </c>
      <c r="K49" s="74" t="inlineStr">
        <is>
          <t>31-DIC-97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647814</v>
      </c>
      <c r="C50" s="74" t="n">
        <v>429</v>
      </c>
      <c r="D50" s="74" t="inlineStr">
        <is>
          <t xml:space="preserve">CAT.  VII </t>
        </is>
      </c>
      <c r="E50" s="74" t="inlineStr">
        <is>
          <t>BAAAAAQAAA</t>
        </is>
      </c>
      <c r="F50" s="74" t="n"/>
      <c r="G50" s="74">
        <f>IF(F50="","",VLOOKUP(F50,Codici!$A$2:$B$38,2,FALSE()))</f>
        <v/>
      </c>
      <c r="H50" s="74" t="inlineStr">
        <is>
          <t>CASSETTA PRONTO SOCCORSO</t>
        </is>
      </c>
      <c r="I50" s="74" t="n">
        <v>7.59</v>
      </c>
      <c r="J50" s="74" t="n">
        <v>21.82</v>
      </c>
      <c r="K50" s="74" t="inlineStr">
        <is>
          <t>31-DIC-97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647906</v>
      </c>
      <c r="C51" s="74" t="n">
        <v>430</v>
      </c>
      <c r="D51" s="74" t="inlineStr">
        <is>
          <t xml:space="preserve">CAT.  VII </t>
        </is>
      </c>
      <c r="E51" s="74" t="inlineStr">
        <is>
          <t>BAAAAAQAAA</t>
        </is>
      </c>
      <c r="F51" s="74" t="n"/>
      <c r="G51" s="74">
        <f>IF(F51="","",VLOOKUP(F51,Codici!$A$2:$B$38,2,FALSE()))</f>
        <v/>
      </c>
      <c r="H51" s="74" t="inlineStr">
        <is>
          <t>CLIMATIZATARE ARIAGEL</t>
        </is>
      </c>
      <c r="I51" s="74" t="n">
        <v>409.71</v>
      </c>
      <c r="J51" s="74" t="n">
        <v>771.59</v>
      </c>
      <c r="K51" s="74" t="inlineStr">
        <is>
          <t>04-AGO-00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647697</v>
      </c>
      <c r="C52" s="74" t="n">
        <v>431</v>
      </c>
      <c r="D52" s="74" t="inlineStr">
        <is>
          <t xml:space="preserve">CAT.  I </t>
        </is>
      </c>
      <c r="E52" s="74" t="inlineStr">
        <is>
          <t>BAAAAAGAAA</t>
        </is>
      </c>
      <c r="F52" s="74" t="n"/>
      <c r="G52" s="74">
        <f>IF(F52="","",VLOOKUP(F52,Codici!$A$2:$B$38,2,FALSE()))</f>
        <v/>
      </c>
      <c r="H52" s="74" t="inlineStr">
        <is>
          <t>PC Desktop Olidata Alicon DC-E2000 XP completo di monitor e sistema operativo</t>
        </is>
      </c>
      <c r="I52" s="74" t="n">
        <v>449.12</v>
      </c>
      <c r="J52" s="74" t="n">
        <v>449.12</v>
      </c>
      <c r="K52" s="74" t="inlineStr">
        <is>
          <t>05-MAG-09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647661</v>
      </c>
      <c r="C53" s="74" t="n">
        <v>432</v>
      </c>
      <c r="D53" s="74" t="inlineStr">
        <is>
          <t xml:space="preserve">CAT.  I 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PC Desktop Olidata Alicon DC-E2000 XP completo di monitor e sistema operativo</t>
        </is>
      </c>
      <c r="I53" s="74" t="n">
        <v>449.12</v>
      </c>
      <c r="J53" s="74" t="n">
        <v>449.12</v>
      </c>
      <c r="K53" s="74" t="inlineStr">
        <is>
          <t>05-MAG-09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647774</v>
      </c>
      <c r="C54" s="74" t="n">
        <v>433</v>
      </c>
      <c r="D54" s="74" t="inlineStr">
        <is>
          <t xml:space="preserve">CAT.  I </t>
        </is>
      </c>
      <c r="E54" s="74" t="inlineStr">
        <is>
          <t>BAAAAAGAAA</t>
        </is>
      </c>
      <c r="F54" s="74" t="n"/>
      <c r="G54" s="74">
        <f>IF(F54="","",VLOOKUP(F54,Codici!$A$2:$B$38,2,FALSE()))</f>
        <v/>
      </c>
      <c r="H54" s="74" t="inlineStr">
        <is>
          <t>PC Desktop Olidata Alicon DC-E2000 XP completo di monitor e sistema operativo</t>
        </is>
      </c>
      <c r="I54" s="74" t="n">
        <v>449.12</v>
      </c>
      <c r="J54" s="74" t="n">
        <v>449.12</v>
      </c>
      <c r="K54" s="74" t="inlineStr">
        <is>
          <t>05-MAG-09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647662</v>
      </c>
      <c r="C55" s="74" t="n">
        <v>434</v>
      </c>
      <c r="D55" s="74" t="inlineStr">
        <is>
          <t xml:space="preserve">CAT.  I </t>
        </is>
      </c>
      <c r="E55" s="74" t="inlineStr">
        <is>
          <t>BAAAAAGAAA</t>
        </is>
      </c>
      <c r="F55" s="74" t="n"/>
      <c r="G55" s="74">
        <f>IF(F55="","",VLOOKUP(F55,Codici!$A$2:$B$38,2,FALSE()))</f>
        <v/>
      </c>
      <c r="H55" s="74" t="inlineStr">
        <is>
          <t>PC Desktop Olidata Alicon DC-E2000 XP completo di monitor e sistema operativo</t>
        </is>
      </c>
      <c r="I55" s="74" t="n">
        <v>449.12</v>
      </c>
      <c r="J55" s="74" t="n">
        <v>449.12</v>
      </c>
      <c r="K55" s="74" t="inlineStr">
        <is>
          <t>05-MAG-09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647859</v>
      </c>
      <c r="C56" s="74" t="n">
        <v>435</v>
      </c>
      <c r="D56" s="74" t="inlineStr">
        <is>
          <t xml:space="preserve">CAT.  I </t>
        </is>
      </c>
      <c r="E56" s="74" t="inlineStr">
        <is>
          <t>BAAAAAGAAA</t>
        </is>
      </c>
      <c r="F56" s="74" t="n"/>
      <c r="G56" s="74">
        <f>IF(F56="","",VLOOKUP(F56,Codici!$A$2:$B$38,2,FALSE()))</f>
        <v/>
      </c>
      <c r="H56" s="74" t="inlineStr">
        <is>
          <t>PC Desktop Olidata Alicon DC-E2000 XP completo di monitor e sistema operativo</t>
        </is>
      </c>
      <c r="I56" s="74" t="n">
        <v>449.12</v>
      </c>
      <c r="J56" s="74" t="n">
        <v>449.12</v>
      </c>
      <c r="K56" s="74" t="inlineStr">
        <is>
          <t>05-MAG-09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647617</v>
      </c>
      <c r="C57" s="74" t="n">
        <v>436</v>
      </c>
      <c r="D57" s="74" t="inlineStr">
        <is>
          <t xml:space="preserve">CAT.  I </t>
        </is>
      </c>
      <c r="E57" s="74" t="inlineStr">
        <is>
          <t>BAAAAAGAAA</t>
        </is>
      </c>
      <c r="F57" s="74" t="n"/>
      <c r="G57" s="74">
        <f>IF(F57="","",VLOOKUP(F57,Codici!$A$2:$B$38,2,FALSE()))</f>
        <v/>
      </c>
      <c r="H57" s="74" t="inlineStr">
        <is>
          <t>PC Desktop Olidata Alicon DC-E2000 XP completo di monitor e sistema operativo</t>
        </is>
      </c>
      <c r="I57" s="74" t="n">
        <v>449.12</v>
      </c>
      <c r="J57" s="74" t="n">
        <v>449.12</v>
      </c>
      <c r="K57" s="74" t="inlineStr">
        <is>
          <t>05-MAG-09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647739</v>
      </c>
      <c r="C58" s="74" t="n">
        <v>437</v>
      </c>
      <c r="D58" s="74" t="inlineStr">
        <is>
          <t xml:space="preserve">CAT.  I 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PC Desktop Olidata Alicon DC-E2000 XP completo di monitor e sistema operativo</t>
        </is>
      </c>
      <c r="I58" s="74" t="n">
        <v>449.12</v>
      </c>
      <c r="J58" s="74" t="n">
        <v>449.12</v>
      </c>
      <c r="K58" s="74" t="inlineStr">
        <is>
          <t>05-MAG-09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647698</v>
      </c>
      <c r="C59" s="74" t="n">
        <v>438</v>
      </c>
      <c r="D59" s="74" t="inlineStr">
        <is>
          <t xml:space="preserve">CAT.  I </t>
        </is>
      </c>
      <c r="E59" s="74" t="inlineStr">
        <is>
          <t>BAAAAAGAAA</t>
        </is>
      </c>
      <c r="F59" s="74" t="n"/>
      <c r="G59" s="74">
        <f>IF(F59="","",VLOOKUP(F59,Codici!$A$2:$B$38,2,FALSE()))</f>
        <v/>
      </c>
      <c r="H59" s="74" t="inlineStr">
        <is>
          <t>PC Desktop Olidata Alicon DC-E2000 XP completo di monitor e sistema operativo</t>
        </is>
      </c>
      <c r="I59" s="74" t="n">
        <v>449.12</v>
      </c>
      <c r="J59" s="74" t="n">
        <v>449.12</v>
      </c>
      <c r="K59" s="74" t="inlineStr">
        <is>
          <t>05-MAG-09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647820</v>
      </c>
      <c r="C60" s="74" t="n">
        <v>439</v>
      </c>
      <c r="D60" s="74" t="inlineStr">
        <is>
          <t xml:space="preserve">CAT.  I </t>
        </is>
      </c>
      <c r="E60" s="74" t="inlineStr">
        <is>
          <t>BAAAAAGAAA</t>
        </is>
      </c>
      <c r="F60" s="74" t="n"/>
      <c r="G60" s="74">
        <f>IF(F60="","",VLOOKUP(F60,Codici!$A$2:$B$38,2,FALSE()))</f>
        <v/>
      </c>
      <c r="H60" s="74" t="inlineStr">
        <is>
          <t>PC Desktop Olidata Alicon DC-E2000 XP completo di monitor e sistema operativo</t>
        </is>
      </c>
      <c r="I60" s="74" t="n">
        <v>449.12</v>
      </c>
      <c r="J60" s="74" t="n">
        <v>449.12</v>
      </c>
      <c r="K60" s="74" t="inlineStr">
        <is>
          <t>05-MAG-09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647860</v>
      </c>
      <c r="C61" s="74" t="n">
        <v>440</v>
      </c>
      <c r="D61" s="74" t="inlineStr">
        <is>
          <t xml:space="preserve">CAT.  I </t>
        </is>
      </c>
      <c r="E61" s="74" t="inlineStr">
        <is>
          <t>BAAAAAGAAA</t>
        </is>
      </c>
      <c r="F61" s="74" t="n"/>
      <c r="G61" s="74">
        <f>IF(F61="","",VLOOKUP(F61,Codici!$A$2:$B$38,2,FALSE()))</f>
        <v/>
      </c>
      <c r="H61" s="74" t="inlineStr">
        <is>
          <t>PC Desktop Olidata Alicon DC-E2000 XP completo di monitor e sistema operativo</t>
        </is>
      </c>
      <c r="I61" s="74" t="n">
        <v>449.12</v>
      </c>
      <c r="J61" s="74" t="n">
        <v>449.12</v>
      </c>
      <c r="K61" s="74" t="inlineStr">
        <is>
          <t>05-MAG-09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647775</v>
      </c>
      <c r="C62" s="74" t="n">
        <v>441</v>
      </c>
      <c r="D62" s="74" t="inlineStr">
        <is>
          <t xml:space="preserve">CAT.  I </t>
        </is>
      </c>
      <c r="E62" s="74" t="inlineStr">
        <is>
          <t>BAAAAAGAAA</t>
        </is>
      </c>
      <c r="F62" s="74" t="n"/>
      <c r="G62" s="74">
        <f>IF(F62="","",VLOOKUP(F62,Codici!$A$2:$B$38,2,FALSE()))</f>
        <v/>
      </c>
      <c r="H62" s="74" t="inlineStr">
        <is>
          <t>PC Desktop Olidata Alicon DC-E2000 XP completo di monitor e sistema operativo</t>
        </is>
      </c>
      <c r="I62" s="74" t="n">
        <v>449.12</v>
      </c>
      <c r="J62" s="74" t="n">
        <v>449.12</v>
      </c>
      <c r="K62" s="74" t="inlineStr">
        <is>
          <t>05-MAG-09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647913</v>
      </c>
      <c r="C63" s="74" t="n">
        <v>442</v>
      </c>
      <c r="D63" s="74" t="inlineStr">
        <is>
          <t xml:space="preserve">CAT.  I </t>
        </is>
      </c>
      <c r="E63" s="74" t="inlineStr">
        <is>
          <t>BAAAAAGAAA</t>
        </is>
      </c>
      <c r="F63" s="74" t="n"/>
      <c r="G63" s="74">
        <f>IF(F63="","",VLOOKUP(F63,Codici!$A$2:$B$38,2,FALSE()))</f>
        <v/>
      </c>
      <c r="H63" s="74" t="inlineStr">
        <is>
          <t>PC Desktop Olidata Alicon DC-E2000 XP completo di monitor e sistema operativo</t>
        </is>
      </c>
      <c r="I63" s="74" t="n">
        <v>449.12</v>
      </c>
      <c r="J63" s="74" t="n">
        <v>449.12</v>
      </c>
      <c r="K63" s="74" t="inlineStr">
        <is>
          <t>05-MAG-09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647821</v>
      </c>
      <c r="C64" s="74" t="n">
        <v>443</v>
      </c>
      <c r="D64" s="74" t="inlineStr">
        <is>
          <t xml:space="preserve">CAT.  I </t>
        </is>
      </c>
      <c r="E64" s="74" t="inlineStr">
        <is>
          <t>BAAAAAGAAA</t>
        </is>
      </c>
      <c r="F64" s="74" t="n"/>
      <c r="G64" s="74">
        <f>IF(F64="","",VLOOKUP(F64,Codici!$A$2:$B$38,2,FALSE()))</f>
        <v/>
      </c>
      <c r="H64" s="74" t="inlineStr">
        <is>
          <t>PC Desktop Olidata Alicon DC-E2000 XP completo di monitor e sistema operativo</t>
        </is>
      </c>
      <c r="I64" s="74" t="n">
        <v>449.12</v>
      </c>
      <c r="J64" s="74" t="n">
        <v>449.12</v>
      </c>
      <c r="K64" s="74" t="inlineStr">
        <is>
          <t>05-MAG-09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647618</v>
      </c>
      <c r="C65" s="74" t="n">
        <v>444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POLTRONE OPERATIVE ACTION POINT ERGONOMICHE RIV. TESSUTO IGNIF.</t>
        </is>
      </c>
      <c r="I65" s="74" t="n">
        <v>180</v>
      </c>
      <c r="J65" s="74" t="n">
        <v>180</v>
      </c>
      <c r="K65" s="74" t="inlineStr">
        <is>
          <t>16-DIC-09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647822</v>
      </c>
      <c r="C66" s="74" t="n">
        <v>445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POLTRONE OPERATIVE ACTION POINT ERGONOMICHE RIV. TESSUTO IGNIF.</t>
        </is>
      </c>
      <c r="I66" s="74" t="n">
        <v>180</v>
      </c>
      <c r="J66" s="74" t="n">
        <v>180</v>
      </c>
      <c r="K66" s="74" t="inlineStr">
        <is>
          <t>16-DIC-09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647740</v>
      </c>
      <c r="C67" s="74" t="n">
        <v>446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POLTRONE OPERATIVE ACTION POINT ERGONOMICHE RIV. TESSUTO IGNIF.</t>
        </is>
      </c>
      <c r="I67" s="74" t="n">
        <v>180</v>
      </c>
      <c r="J67" s="74" t="n">
        <v>180</v>
      </c>
      <c r="K67" s="74" t="inlineStr">
        <is>
          <t>16-DIC-09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647861</v>
      </c>
      <c r="C68" s="74" t="n">
        <v>447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POLTRONE OPERATIVE ACTION POINT ERGONOMICHE RIV. TESSUTO IGNIF.</t>
        </is>
      </c>
      <c r="I68" s="74" t="n">
        <v>180</v>
      </c>
      <c r="J68" s="74" t="n">
        <v>180</v>
      </c>
      <c r="K68" s="74" t="inlineStr">
        <is>
          <t>16-DIC-09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647619</v>
      </c>
      <c r="C69" s="74" t="n">
        <v>448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POLTRONE OPERATIVE ACTION POINT ERGONOMICHE RIV. TESSUTO IGNIF.</t>
        </is>
      </c>
      <c r="I69" s="74" t="n">
        <v>180</v>
      </c>
      <c r="J69" s="74" t="n">
        <v>180</v>
      </c>
      <c r="K69" s="74" t="inlineStr">
        <is>
          <t>16-DIC-09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647914</v>
      </c>
      <c r="C70" s="74" t="n">
        <v>449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POLTRONE OPERATIVE ACTION POINT ERGONOMICHE RIV. TESSUTO IGNIF.</t>
        </is>
      </c>
      <c r="I70" s="74" t="n">
        <v>180</v>
      </c>
      <c r="J70" s="74" t="n">
        <v>180</v>
      </c>
      <c r="K70" s="74" t="inlineStr">
        <is>
          <t>16-DIC-09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647862</v>
      </c>
      <c r="C71" s="74" t="n">
        <v>450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POLTRONE OPERATIVE ACTION POINT ERGONOMICHE RIV. TESSUTO IGNIF.</t>
        </is>
      </c>
      <c r="I71" s="74" t="n">
        <v>180</v>
      </c>
      <c r="J71" s="74" t="n">
        <v>180</v>
      </c>
      <c r="K71" s="74" t="inlineStr">
        <is>
          <t>16-DIC-09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647823</v>
      </c>
      <c r="C72" s="74" t="n">
        <v>451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POLTRONE OPERATIVE ACTION POINT ERGONOMICHE RIV. TESSUTO IGNIF.</t>
        </is>
      </c>
      <c r="I72" s="74" t="n">
        <v>180</v>
      </c>
      <c r="J72" s="74" t="n">
        <v>180</v>
      </c>
      <c r="K72" s="74" t="inlineStr">
        <is>
          <t>16-DIC-09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647915</v>
      </c>
      <c r="C73" s="74" t="n">
        <v>452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POLTRONE OPERATIVE ACTION POINT ERGONOMICHE RIV. TESSUTO IGNIF.</t>
        </is>
      </c>
      <c r="I73" s="74" t="n">
        <v>180</v>
      </c>
      <c r="J73" s="74" t="n">
        <v>180</v>
      </c>
      <c r="K73" s="74" t="inlineStr">
        <is>
          <t>16-DIC-09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647916</v>
      </c>
      <c r="C74" s="74" t="n">
        <v>453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POLTRONE OPERATIVE ACTION POINT ERGONOMICHE RIV. TESSUTO IGNIF.</t>
        </is>
      </c>
      <c r="I74" s="74" t="n">
        <v>180</v>
      </c>
      <c r="J74" s="74" t="n">
        <v>180</v>
      </c>
      <c r="K74" s="74" t="inlineStr">
        <is>
          <t>16-DIC-09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647776</v>
      </c>
      <c r="C75" s="74" t="n">
        <v>454</v>
      </c>
      <c r="D75" s="74" t="inlineStr">
        <is>
          <t xml:space="preserve">CAT.  I </t>
        </is>
      </c>
      <c r="E75" s="74" t="inlineStr">
        <is>
          <t>BAAAAAGAAA</t>
        </is>
      </c>
      <c r="F75" s="74" t="n"/>
      <c r="G75" s="74">
        <f>IF(F75="","",VLOOKUP(F75,Codici!$A$2:$B$38,2,FALSE()))</f>
        <v/>
      </c>
      <c r="H75" s="74" t="inlineStr">
        <is>
          <t>STAMPANTE LASER LEXMARK T652DN CONSIP</t>
        </is>
      </c>
      <c r="I75" s="74" t="n">
        <v>208.8</v>
      </c>
      <c r="J75" s="74" t="n">
        <v>208.8</v>
      </c>
      <c r="K75" s="74" t="inlineStr">
        <is>
          <t>23-DIC-09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647863</v>
      </c>
      <c r="C76" s="74" t="n">
        <v>455</v>
      </c>
      <c r="D76" s="74" t="inlineStr">
        <is>
          <t xml:space="preserve">CAT.  I </t>
        </is>
      </c>
      <c r="E76" s="74" t="inlineStr">
        <is>
          <t>BAAAAAGAAA</t>
        </is>
      </c>
      <c r="F76" s="74" t="n"/>
      <c r="G76" s="74">
        <f>IF(F76="","",VLOOKUP(F76,Codici!$A$2:$B$38,2,FALSE()))</f>
        <v/>
      </c>
      <c r="H76" s="74" t="inlineStr">
        <is>
          <t>STAMPANTE LASER LEXMARK T652DN CONSIP</t>
        </is>
      </c>
      <c r="I76" s="74" t="n">
        <v>208.8</v>
      </c>
      <c r="J76" s="74" t="n">
        <v>208.8</v>
      </c>
      <c r="K76" s="74" t="inlineStr">
        <is>
          <t>23-DIC-09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647741</v>
      </c>
      <c r="C77" s="74" t="n">
        <v>456</v>
      </c>
      <c r="D77" s="74" t="inlineStr">
        <is>
          <t xml:space="preserve">CAT.  I 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MONITOR FUJITSU SIEMENS COMPUTERS SCENICVIEW A17-3</t>
        </is>
      </c>
      <c r="I77" s="74" t="n">
        <v>151.88</v>
      </c>
      <c r="J77" s="74" t="n">
        <v>151.88</v>
      </c>
      <c r="K77" s="74" t="inlineStr">
        <is>
          <t>12-MAG-09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647777</v>
      </c>
      <c r="C78" s="74" t="n">
        <v>457</v>
      </c>
      <c r="D78" s="74" t="inlineStr">
        <is>
          <t xml:space="preserve">CAT.  I 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UPS GXT2-3000VA</t>
        </is>
      </c>
      <c r="I78" s="74" t="n">
        <v>391.2</v>
      </c>
      <c r="J78" s="74" t="n">
        <v>391.2</v>
      </c>
      <c r="K78" s="74" t="inlineStr">
        <is>
          <t>12-MAG-09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908830</v>
      </c>
      <c r="C79" s="74" t="n">
        <v>458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poltrona operativa su ruote alzata a gas e braccioli</t>
        </is>
      </c>
      <c r="I79" s="74" t="n">
        <v>181.5</v>
      </c>
      <c r="J79" s="74" t="n">
        <v>181.5</v>
      </c>
      <c r="K79" s="74" t="inlineStr">
        <is>
          <t>06-DIC-11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908831</v>
      </c>
      <c r="C80" s="74" t="n">
        <v>459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sedia fissa quattro piedi di colore nero</t>
        </is>
      </c>
      <c r="I80" s="74" t="n">
        <v>45.98</v>
      </c>
      <c r="J80" s="74" t="n">
        <v>45.98</v>
      </c>
      <c r="K80" s="74" t="inlineStr">
        <is>
          <t>06-DIC-11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908832</v>
      </c>
      <c r="C81" s="74" t="n">
        <v>460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sedia fissa quattro piedi di colore nero</t>
        </is>
      </c>
      <c r="I81" s="74" t="n">
        <v>45.98</v>
      </c>
      <c r="J81" s="74" t="n">
        <v>45.98</v>
      </c>
      <c r="K81" s="74" t="inlineStr">
        <is>
          <t>06-DIC-11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908833</v>
      </c>
      <c r="C82" s="74" t="n">
        <v>461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sedia fissa quattro piedi di colore nero</t>
        </is>
      </c>
      <c r="I82" s="74" t="n">
        <v>45.98</v>
      </c>
      <c r="J82" s="74" t="n">
        <v>45.98</v>
      </c>
      <c r="K82" s="74" t="inlineStr">
        <is>
          <t>06-DIC-11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908834</v>
      </c>
      <c r="C83" s="74" t="n">
        <v>462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sedia fissa quattro piedi di colore nero</t>
        </is>
      </c>
      <c r="I83" s="74" t="n">
        <v>45.98</v>
      </c>
      <c r="J83" s="74" t="n">
        <v>45.98</v>
      </c>
      <c r="K83" s="74" t="inlineStr">
        <is>
          <t>06-DIC-11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908835</v>
      </c>
      <c r="C84" s="74" t="n">
        <v>463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sedia fissa quattro piedi di colore nero</t>
        </is>
      </c>
      <c r="I84" s="74" t="n">
        <v>45.98</v>
      </c>
      <c r="J84" s="74" t="n">
        <v>45.98</v>
      </c>
      <c r="K84" s="74" t="inlineStr">
        <is>
          <t>06-DIC-11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908836</v>
      </c>
      <c r="C85" s="74" t="n">
        <v>464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sedia fissa quattro piedi di colore nero</t>
        </is>
      </c>
      <c r="I85" s="74" t="n">
        <v>45.98</v>
      </c>
      <c r="J85" s="74" t="n">
        <v>45.98</v>
      </c>
      <c r="K85" s="74" t="inlineStr">
        <is>
          <t>06-DIC-11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908837</v>
      </c>
      <c r="C86" s="74" t="n">
        <v>465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sedia fissa quattro piedi di colore nero</t>
        </is>
      </c>
      <c r="I86" s="74" t="n">
        <v>45.98</v>
      </c>
      <c r="J86" s="74" t="n">
        <v>45.98</v>
      </c>
      <c r="K86" s="74" t="inlineStr">
        <is>
          <t>06-DIC-11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908838</v>
      </c>
      <c r="C87" s="74" t="n">
        <v>466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sedia fissa quattro piedi di colore nero</t>
        </is>
      </c>
      <c r="I87" s="74" t="n">
        <v>45.98</v>
      </c>
      <c r="J87" s="74" t="n">
        <v>45.98</v>
      </c>
      <c r="K87" s="74" t="inlineStr">
        <is>
          <t>06-DIC-11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908839</v>
      </c>
      <c r="C88" s="74" t="n">
        <v>467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sedia fissa quattro piedi di colore nero</t>
        </is>
      </c>
      <c r="I88" s="74" t="n">
        <v>45.98</v>
      </c>
      <c r="J88" s="74" t="n">
        <v>45.98</v>
      </c>
      <c r="K88" s="74" t="inlineStr">
        <is>
          <t>06-DIC-11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908840</v>
      </c>
      <c r="C89" s="74" t="n">
        <v>468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sedia fissa quattro piedi di colore nero</t>
        </is>
      </c>
      <c r="I89" s="74" t="n">
        <v>45.98</v>
      </c>
      <c r="J89" s="74" t="n">
        <v>45.98</v>
      </c>
      <c r="K89" s="74" t="inlineStr">
        <is>
          <t>06-DIC-11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908841</v>
      </c>
      <c r="C90" s="74" t="n">
        <v>469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armadio metallico con 2 ante scorrevoli</t>
        </is>
      </c>
      <c r="I90" s="74" t="n">
        <v>302.5</v>
      </c>
      <c r="J90" s="74" t="n">
        <v>302.5</v>
      </c>
      <c r="K90" s="74" t="inlineStr">
        <is>
          <t>06-DIC-11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908842</v>
      </c>
      <c r="C91" s="74" t="n">
        <v>470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armadio metallico con 2 ante scorrevoli</t>
        </is>
      </c>
      <c r="I91" s="74" t="n">
        <v>302.5</v>
      </c>
      <c r="J91" s="74" t="n">
        <v>302.5</v>
      </c>
      <c r="K91" s="74" t="inlineStr">
        <is>
          <t>06-DIC-11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908843</v>
      </c>
      <c r="C92" s="74" t="n">
        <v>471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scaffale metallico</t>
        </is>
      </c>
      <c r="I92" s="74" t="n">
        <v>275</v>
      </c>
      <c r="J92" s="74" t="n">
        <v>275</v>
      </c>
      <c r="K92" s="74" t="inlineStr">
        <is>
          <t>06-DIC-11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908844</v>
      </c>
      <c r="C93" s="74" t="n">
        <v>472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scaffale metallico</t>
        </is>
      </c>
      <c r="I93" s="74" t="n">
        <v>275</v>
      </c>
      <c r="J93" s="74" t="n">
        <v>275</v>
      </c>
      <c r="K93" s="74" t="inlineStr">
        <is>
          <t>06-DIC-11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908845</v>
      </c>
      <c r="C94" s="74" t="n">
        <v>473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scaffale metallico</t>
        </is>
      </c>
      <c r="I94" s="74" t="n">
        <v>275</v>
      </c>
      <c r="J94" s="74" t="n">
        <v>275</v>
      </c>
      <c r="K94" s="74" t="inlineStr">
        <is>
          <t>06-DIC-11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1004623</v>
      </c>
      <c r="C95" s="74" t="n">
        <v>474</v>
      </c>
      <c r="D95" s="74" t="inlineStr">
        <is>
          <t xml:space="preserve">CAT.  I </t>
        </is>
      </c>
      <c r="E95" s="74" t="inlineStr">
        <is>
          <t>BAZZZZZZZA</t>
        </is>
      </c>
      <c r="F95" s="74" t="n"/>
      <c r="G95" s="74">
        <f>IF(F95="","",VLOOKUP(F95,Codici!$A$2:$B$38,2,FALSE()))</f>
        <v/>
      </c>
      <c r="H95" s="74" t="inlineStr">
        <is>
          <t>stampante laser samsung  ML3310ND</t>
        </is>
      </c>
      <c r="I95" s="74" t="n">
        <v>47.19</v>
      </c>
      <c r="J95" s="74" t="n">
        <v>47.19</v>
      </c>
      <c r="K95" s="74" t="inlineStr">
        <is>
          <t>16-MAG-13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1004624</v>
      </c>
      <c r="C96" s="74" t="n">
        <v>475</v>
      </c>
      <c r="D96" s="74" t="inlineStr">
        <is>
          <t xml:space="preserve">CAT.  I </t>
        </is>
      </c>
      <c r="E96" s="74" t="inlineStr">
        <is>
          <t>BAZZZZZZZA</t>
        </is>
      </c>
      <c r="F96" s="74" t="n"/>
      <c r="G96" s="74">
        <f>IF(F96="","",VLOOKUP(F96,Codici!$A$2:$B$38,2,FALSE()))</f>
        <v/>
      </c>
      <c r="H96" s="74" t="inlineStr">
        <is>
          <t>stampante laser samsung  ML3310ND</t>
        </is>
      </c>
      <c r="I96" s="74" t="n">
        <v>47.19</v>
      </c>
      <c r="J96" s="74" t="n">
        <v>47.19</v>
      </c>
      <c r="K96" s="74" t="inlineStr">
        <is>
          <t>16-MAG-13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1004625</v>
      </c>
      <c r="C97" s="74" t="n">
        <v>476</v>
      </c>
      <c r="D97" s="74" t="inlineStr">
        <is>
          <t xml:space="preserve">CAT.  I </t>
        </is>
      </c>
      <c r="E97" s="74" t="inlineStr">
        <is>
          <t>BAZZZZZZZA</t>
        </is>
      </c>
      <c r="F97" s="74" t="n"/>
      <c r="G97" s="74">
        <f>IF(F97="","",VLOOKUP(F97,Codici!$A$2:$B$38,2,FALSE()))</f>
        <v/>
      </c>
      <c r="H97" s="74" t="inlineStr">
        <is>
          <t>samsung tft 19" b1949 mm dvi-dc 11</t>
        </is>
      </c>
      <c r="I97" s="74" t="n">
        <v>107.09</v>
      </c>
      <c r="J97" s="74" t="n">
        <v>107.09</v>
      </c>
      <c r="K97" s="74" t="inlineStr">
        <is>
          <t>24-OTT-13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1004626</v>
      </c>
      <c r="C98" s="74" t="n">
        <v>477</v>
      </c>
      <c r="D98" s="74" t="inlineStr">
        <is>
          <t xml:space="preserve">CAT.  I </t>
        </is>
      </c>
      <c r="E98" s="74" t="inlineStr">
        <is>
          <t>BAZZZZZZZA</t>
        </is>
      </c>
      <c r="F98" s="74" t="n"/>
      <c r="G98" s="74">
        <f>IF(F98="","",VLOOKUP(F98,Codici!$A$2:$B$38,2,FALSE()))</f>
        <v/>
      </c>
      <c r="H98" s="74" t="inlineStr">
        <is>
          <t>samsung tft 19" b1949 mm dvi-dc 11</t>
        </is>
      </c>
      <c r="I98" s="74" t="n">
        <v>107.09</v>
      </c>
      <c r="J98" s="74" t="n">
        <v>107.09</v>
      </c>
      <c r="K98" s="74" t="inlineStr">
        <is>
          <t>24-OTT-13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1004627</v>
      </c>
      <c r="C99" s="74" t="n">
        <v>478</v>
      </c>
      <c r="D99" s="74" t="inlineStr">
        <is>
          <t xml:space="preserve">CAT.  I </t>
        </is>
      </c>
      <c r="E99" s="74" t="inlineStr">
        <is>
          <t>BAZZZZZZZA</t>
        </is>
      </c>
      <c r="F99" s="74" t="n"/>
      <c r="G99" s="74">
        <f>IF(F99="","",VLOOKUP(F99,Codici!$A$2:$B$38,2,FALSE()))</f>
        <v/>
      </c>
      <c r="H99" s="74" t="inlineStr">
        <is>
          <t>pam smart card reader ext usb</t>
        </is>
      </c>
      <c r="I99" s="74" t="n">
        <v>13.07</v>
      </c>
      <c r="J99" s="74" t="n">
        <v>13.07</v>
      </c>
      <c r="K99" s="74" t="inlineStr">
        <is>
          <t>24-OTT-13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1004628</v>
      </c>
      <c r="C100" s="74" t="n">
        <v>479</v>
      </c>
      <c r="D100" s="74" t="inlineStr">
        <is>
          <t xml:space="preserve">CAT.  I </t>
        </is>
      </c>
      <c r="E100" s="74" t="inlineStr">
        <is>
          <t>BAZZZZZZZA</t>
        </is>
      </c>
      <c r="F100" s="74" t="n"/>
      <c r="G100" s="74">
        <f>IF(F100="","",VLOOKUP(F100,Codici!$A$2:$B$38,2,FALSE()))</f>
        <v/>
      </c>
      <c r="H100" s="74" t="inlineStr">
        <is>
          <t>pam smart card reader ext usb</t>
        </is>
      </c>
      <c r="I100" s="74" t="n">
        <v>13.07</v>
      </c>
      <c r="J100" s="74" t="n">
        <v>13.07</v>
      </c>
      <c r="K100" s="74" t="inlineStr">
        <is>
          <t>24-OTT-13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1004629</v>
      </c>
      <c r="C101" s="74" t="n">
        <v>480</v>
      </c>
      <c r="D101" s="74" t="inlineStr">
        <is>
          <t xml:space="preserve">CAT.  I </t>
        </is>
      </c>
      <c r="E101" s="74" t="inlineStr">
        <is>
          <t>BAZZZZZZZA</t>
        </is>
      </c>
      <c r="F101" s="74" t="n"/>
      <c r="G101" s="74">
        <f>IF(F101="","",VLOOKUP(F101,Codici!$A$2:$B$38,2,FALSE()))</f>
        <v/>
      </c>
      <c r="H101" s="74" t="inlineStr">
        <is>
          <t>Office Home e Businnes 2010</t>
        </is>
      </c>
      <c r="I101" s="74" t="n">
        <v>192.39</v>
      </c>
      <c r="J101" s="74" t="n">
        <v>192.39</v>
      </c>
      <c r="K101" s="74" t="inlineStr">
        <is>
          <t>24-OTT-13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1004630</v>
      </c>
      <c r="C102" s="74" t="n">
        <v>481</v>
      </c>
      <c r="D102" s="74" t="inlineStr">
        <is>
          <t xml:space="preserve">CAT.  I </t>
        </is>
      </c>
      <c r="E102" s="74" t="inlineStr">
        <is>
          <t>BAZZZZZZZA</t>
        </is>
      </c>
      <c r="F102" s="74" t="n"/>
      <c r="G102" s="74">
        <f>IF(F102="","",VLOOKUP(F102,Codici!$A$2:$B$38,2,FALSE()))</f>
        <v/>
      </c>
      <c r="H102" s="74" t="inlineStr">
        <is>
          <t>Office Home e Businnes 2010</t>
        </is>
      </c>
      <c r="I102" s="74" t="n">
        <v>192.39</v>
      </c>
      <c r="J102" s="74" t="n">
        <v>192.39</v>
      </c>
      <c r="K102" s="74" t="inlineStr">
        <is>
          <t>24-OTT-13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1008217</v>
      </c>
      <c r="C103" s="74" t="n">
        <v>482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poltrona operativa action point</t>
        </is>
      </c>
      <c r="I103" s="74" t="n">
        <v>181.5</v>
      </c>
      <c r="J103" s="74" t="n">
        <v>181.5</v>
      </c>
      <c r="K103" s="74" t="inlineStr">
        <is>
          <t>11-DIC-12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1008218</v>
      </c>
      <c r="C104" s="74" t="n">
        <v>483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scrivania oxi cm. 160x80</t>
        </is>
      </c>
      <c r="I104" s="74" t="n">
        <v>121</v>
      </c>
      <c r="J104" s="74" t="n">
        <v>121</v>
      </c>
      <c r="K104" s="74" t="inlineStr">
        <is>
          <t>11-DIC-12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1008219</v>
      </c>
      <c r="C105" s="74" t="n">
        <v>484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cassettiera 3 cassetti su ruote</t>
        </is>
      </c>
      <c r="I105" s="74" t="n">
        <v>114.95</v>
      </c>
      <c r="J105" s="74" t="n">
        <v>114.95</v>
      </c>
      <c r="K105" s="74" t="inlineStr">
        <is>
          <t>11-DIC-12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1008220</v>
      </c>
      <c r="C106" s="74" t="n">
        <v>485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sedia fissa 4 piedi nero in abs blu</t>
        </is>
      </c>
      <c r="I106" s="74" t="n">
        <v>24.2</v>
      </c>
      <c r="J106" s="74" t="n">
        <v>24.2</v>
      </c>
      <c r="K106" s="74" t="inlineStr">
        <is>
          <t>11-DIC-12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1008221</v>
      </c>
      <c r="C107" s="74" t="n">
        <v>486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sedia fissa 4 piedi nero in abs blu</t>
        </is>
      </c>
      <c r="I107" s="74" t="n">
        <v>24.2</v>
      </c>
      <c r="J107" s="74" t="n">
        <v>24.2</v>
      </c>
      <c r="K107" s="74" t="inlineStr">
        <is>
          <t>11-DIC-12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1008222</v>
      </c>
      <c r="C108" s="74" t="n">
        <v>487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sedia fissa 4 piedi nero in abs blu</t>
        </is>
      </c>
      <c r="I108" s="74" t="n">
        <v>24.2</v>
      </c>
      <c r="J108" s="74" t="n">
        <v>24.2</v>
      </c>
      <c r="K108" s="74" t="inlineStr">
        <is>
          <t>11-DIC-12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1008223</v>
      </c>
      <c r="C109" s="74" t="n">
        <v>488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sedia fissa 4 piedi nero in abs blu</t>
        </is>
      </c>
      <c r="I109" s="74" t="n">
        <v>24.2</v>
      </c>
      <c r="J109" s="74" t="n">
        <v>24.2</v>
      </c>
      <c r="K109" s="74" t="inlineStr">
        <is>
          <t>11-DIC-12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1008224</v>
      </c>
      <c r="C110" s="74" t="n">
        <v>489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sedia fissa 4 piedi nero in abs blu</t>
        </is>
      </c>
      <c r="I110" s="74" t="n">
        <v>24.2</v>
      </c>
      <c r="J110" s="74" t="n">
        <v>24.2</v>
      </c>
      <c r="K110" s="74" t="inlineStr">
        <is>
          <t>11-DIC-12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1008225</v>
      </c>
      <c r="C111" s="74" t="n">
        <v>490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sedia fissa 4 piedi nero in abs blu</t>
        </is>
      </c>
      <c r="I111" s="74" t="n">
        <v>24.2</v>
      </c>
      <c r="J111" s="74" t="n">
        <v>24.2</v>
      </c>
      <c r="K111" s="74" t="inlineStr">
        <is>
          <t>11-DIC-12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1008226</v>
      </c>
      <c r="C112" s="74" t="n">
        <v>491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sedia fissa 4 piedi nero in abs blu</t>
        </is>
      </c>
      <c r="I112" s="74" t="n">
        <v>24.2</v>
      </c>
      <c r="J112" s="74" t="n">
        <v>24.2</v>
      </c>
      <c r="K112" s="74" t="inlineStr">
        <is>
          <t>11-DIC-12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1008227</v>
      </c>
      <c r="C113" s="74" t="n">
        <v>492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sedia fissa 4 piedi nero in abs blu</t>
        </is>
      </c>
      <c r="I113" s="74" t="n">
        <v>24.2</v>
      </c>
      <c r="J113" s="74" t="n">
        <v>24.2</v>
      </c>
      <c r="K113" s="74" t="inlineStr">
        <is>
          <t>11-DIC-12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1008228</v>
      </c>
      <c r="C114" s="74" t="n">
        <v>493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sedia fissa 4 piedi nero in abs blu</t>
        </is>
      </c>
      <c r="I114" s="74" t="n">
        <v>24.2</v>
      </c>
      <c r="J114" s="74" t="n">
        <v>24.2</v>
      </c>
      <c r="K114" s="74" t="inlineStr">
        <is>
          <t>11-DIC-12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1008229</v>
      </c>
      <c r="C115" s="74" t="n">
        <v>494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sedia fissa 4 piedi nero in abs blu</t>
        </is>
      </c>
      <c r="I115" s="74" t="n">
        <v>24.2</v>
      </c>
      <c r="J115" s="74" t="n">
        <v>24.2</v>
      </c>
      <c r="K115" s="74" t="inlineStr">
        <is>
          <t>11-DIC-12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1008502</v>
      </c>
      <c r="C116" s="74" t="n">
        <v>495</v>
      </c>
      <c r="D116" s="74" t="inlineStr">
        <is>
          <t xml:space="preserve">CAT.  I </t>
        </is>
      </c>
      <c r="E116" s="74" t="inlineStr">
        <is>
          <t>BAAAAAGAAA</t>
        </is>
      </c>
      <c r="F116" s="74" t="n"/>
      <c r="G116" s="74">
        <f>IF(F116="","",VLOOKUP(F116,Codici!$A$2:$B$38,2,FALSE()))</f>
        <v/>
      </c>
      <c r="H116" s="74" t="inlineStr">
        <is>
          <t>COMPUTER IBM</t>
        </is>
      </c>
      <c r="I116" s="74" t="n">
        <v>0</v>
      </c>
      <c r="J116" s="74" t="n">
        <v>0</v>
      </c>
      <c r="K116" s="74" t="inlineStr">
        <is>
          <t>07-DIC-04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1008503</v>
      </c>
      <c r="C117" s="74" t="n">
        <v>496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POMPE DI CALORE</t>
        </is>
      </c>
      <c r="I117" s="74" t="n">
        <v>0</v>
      </c>
      <c r="J117" s="74" t="n">
        <v>0</v>
      </c>
      <c r="K117" s="74" t="inlineStr">
        <is>
          <t>10-MAR-05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1008504</v>
      </c>
      <c r="C118" s="74" t="n">
        <v>497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POMPA DI CALORE</t>
        </is>
      </c>
      <c r="I118" s="74" t="n">
        <v>0</v>
      </c>
      <c r="J118" s="74" t="n">
        <v>0</v>
      </c>
      <c r="K118" s="74" t="inlineStr">
        <is>
          <t>10-MAR-05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1008505</v>
      </c>
      <c r="C119" s="74" t="n">
        <v>498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POMPA DI CALORE</t>
        </is>
      </c>
      <c r="I119" s="74" t="n">
        <v>0</v>
      </c>
      <c r="J119" s="74" t="n">
        <v>0</v>
      </c>
      <c r="K119" s="74" t="inlineStr">
        <is>
          <t>10-MAR-05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1008506</v>
      </c>
      <c r="C120" s="74" t="n">
        <v>499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POMPA DI CALORE</t>
        </is>
      </c>
      <c r="I120" s="74" t="n">
        <v>0</v>
      </c>
      <c r="J120" s="74" t="n">
        <v>0</v>
      </c>
      <c r="K120" s="74" t="inlineStr">
        <is>
          <t>10-MAR-05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1008507</v>
      </c>
      <c r="C121" s="74" t="n">
        <v>500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POMPA DI CALORE</t>
        </is>
      </c>
      <c r="I121" s="74" t="n">
        <v>0</v>
      </c>
      <c r="J121" s="74" t="n">
        <v>0</v>
      </c>
      <c r="K121" s="74" t="inlineStr">
        <is>
          <t>10-MAR-05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1008508</v>
      </c>
      <c r="C122" s="74" t="n">
        <v>501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POMPA DI CALORE</t>
        </is>
      </c>
      <c r="I122" s="74" t="n">
        <v>0</v>
      </c>
      <c r="J122" s="74" t="n">
        <v>0</v>
      </c>
      <c r="K122" s="74" t="inlineStr">
        <is>
          <t>10-MAR-05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1008509</v>
      </c>
      <c r="C123" s="74" t="n">
        <v>502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climatizzatori emmeti nankaj 12000 btu</t>
        </is>
      </c>
      <c r="I123" s="74" t="n">
        <v>270.81</v>
      </c>
      <c r="J123" s="74" t="n">
        <v>270.81</v>
      </c>
      <c r="K123" s="74" t="inlineStr">
        <is>
          <t>09-DIC-08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1008510</v>
      </c>
      <c r="C124" s="74" t="n">
        <v>503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climatizzatori emmeti nankaj 12000 btu</t>
        </is>
      </c>
      <c r="I124" s="74" t="n">
        <v>270.81</v>
      </c>
      <c r="J124" s="74" t="n">
        <v>270.81</v>
      </c>
      <c r="K124" s="74" t="inlineStr">
        <is>
          <t>09-DIC-08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1008511</v>
      </c>
      <c r="C125" s="74" t="n">
        <v>504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climatizzatori emmeti nankaj 12000 btu</t>
        </is>
      </c>
      <c r="I125" s="74" t="n">
        <v>270.81</v>
      </c>
      <c r="J125" s="74" t="n">
        <v>270.81</v>
      </c>
      <c r="K125" s="74" t="inlineStr">
        <is>
          <t>09-DIC-08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1008512</v>
      </c>
      <c r="C126" s="74" t="n">
        <v>505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climatizzatori emmeti nankaj 12000 btu</t>
        </is>
      </c>
      <c r="I126" s="74" t="n">
        <v>270.81</v>
      </c>
      <c r="J126" s="74" t="n">
        <v>270.81</v>
      </c>
      <c r="K126" s="74" t="inlineStr">
        <is>
          <t>09-DIC-08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1008513</v>
      </c>
      <c r="C127" s="74" t="n">
        <v>506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climatizzatori emmeti nankaj 9000 btu</t>
        </is>
      </c>
      <c r="I127" s="74" t="n">
        <v>270.82</v>
      </c>
      <c r="J127" s="74" t="n">
        <v>270.82</v>
      </c>
      <c r="K127" s="74" t="inlineStr">
        <is>
          <t>09-DIC-08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1008514</v>
      </c>
      <c r="C128" s="74" t="n">
        <v>507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climatizzatori emmeti nankaj 9000 btu</t>
        </is>
      </c>
      <c r="I128" s="74" t="n">
        <v>270.82</v>
      </c>
      <c r="J128" s="74" t="n">
        <v>270.82</v>
      </c>
      <c r="K128" s="74" t="inlineStr">
        <is>
          <t>09-DIC-08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1008515</v>
      </c>
      <c r="C129" s="74" t="n">
        <v>508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climatizzatori emmeti nankaj 9000 btu</t>
        </is>
      </c>
      <c r="I129" s="74" t="n">
        <v>270.82</v>
      </c>
      <c r="J129" s="74" t="n">
        <v>270.82</v>
      </c>
      <c r="K129" s="74" t="inlineStr">
        <is>
          <t>09-DIC-08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1008516</v>
      </c>
      <c r="C130" s="74" t="n">
        <v>509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climatizzatori emmeti nankaj 9000 btu</t>
        </is>
      </c>
      <c r="I130" s="74" t="n">
        <v>270.82</v>
      </c>
      <c r="J130" s="74" t="n">
        <v>270.82</v>
      </c>
      <c r="K130" s="74" t="inlineStr">
        <is>
          <t>09-DIC-08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1008517</v>
      </c>
      <c r="C131" s="74" t="n">
        <v>510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climatizzatori emmeti nankaj 9000 btu</t>
        </is>
      </c>
      <c r="I131" s="74" t="n">
        <v>270.82</v>
      </c>
      <c r="J131" s="74" t="n">
        <v>270.82</v>
      </c>
      <c r="K131" s="74" t="inlineStr">
        <is>
          <t>09-DIC-08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1008518</v>
      </c>
      <c r="C132" s="74" t="n">
        <v>511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climatizzatori emmeti nankaj 9000 btu</t>
        </is>
      </c>
      <c r="I132" s="74" t="n">
        <v>270.82</v>
      </c>
      <c r="J132" s="74" t="n">
        <v>270.82</v>
      </c>
      <c r="K132" s="74" t="inlineStr">
        <is>
          <t>09-DIC-08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1008519</v>
      </c>
      <c r="C133" s="74" t="n">
        <v>512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climatizzatori emmeti nankaj 9000 btu</t>
        </is>
      </c>
      <c r="I133" s="74" t="n">
        <v>270.82</v>
      </c>
      <c r="J133" s="74" t="n">
        <v>270.82</v>
      </c>
      <c r="K133" s="74" t="inlineStr">
        <is>
          <t>09-DIC-08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1008520</v>
      </c>
      <c r="C134" s="74" t="n">
        <v>513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climatizzatori emmeti nankaj 9000 btu</t>
        </is>
      </c>
      <c r="I134" s="74" t="n">
        <v>270.82</v>
      </c>
      <c r="J134" s="74" t="n">
        <v>270.82</v>
      </c>
      <c r="K134" s="74" t="inlineStr">
        <is>
          <t>09-DIC-08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1058981</v>
      </c>
      <c r="C135" s="74" t="n">
        <v>514</v>
      </c>
      <c r="D135" s="74" t="inlineStr">
        <is>
          <t xml:space="preserve">CAT.  I </t>
        </is>
      </c>
      <c r="E135" s="74" t="inlineStr">
        <is>
          <t>BAZZZZZZZA</t>
        </is>
      </c>
      <c r="F135" s="74" t="n"/>
      <c r="G135" s="74">
        <f>IF(F135="","",VLOOKUP(F135,Codici!$A$2:$B$38,2,FALSE()))</f>
        <v/>
      </c>
      <c r="H135" s="74" t="inlineStr">
        <is>
          <t>Personal Computer intel core i3</t>
        </is>
      </c>
      <c r="I135" s="74" t="n">
        <v>440</v>
      </c>
      <c r="J135" s="74" t="n">
        <v>440</v>
      </c>
      <c r="K135" s="74" t="inlineStr">
        <is>
          <t>28-NOV-14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1058982</v>
      </c>
      <c r="C136" s="74" t="n">
        <v>515</v>
      </c>
      <c r="D136" s="74" t="inlineStr">
        <is>
          <t xml:space="preserve">CAT.  I </t>
        </is>
      </c>
      <c r="E136" s="74" t="inlineStr">
        <is>
          <t>BAZZZZZZZA</t>
        </is>
      </c>
      <c r="F136" s="74" t="n"/>
      <c r="G136" s="74">
        <f>IF(F136="","",VLOOKUP(F136,Codici!$A$2:$B$38,2,FALSE()))</f>
        <v/>
      </c>
      <c r="H136" s="74" t="inlineStr">
        <is>
          <t>Personal Computer intel core i3</t>
        </is>
      </c>
      <c r="I136" s="74" t="n">
        <v>440</v>
      </c>
      <c r="J136" s="74" t="n">
        <v>440</v>
      </c>
      <c r="K136" s="74" t="inlineStr">
        <is>
          <t>28-NOV-14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1058983</v>
      </c>
      <c r="C137" s="74" t="n">
        <v>516</v>
      </c>
      <c r="D137" s="74" t="inlineStr">
        <is>
          <t xml:space="preserve">CAT.  I </t>
        </is>
      </c>
      <c r="E137" s="74" t="inlineStr">
        <is>
          <t>BAZZZZZZZA</t>
        </is>
      </c>
      <c r="F137" s="74" t="n"/>
      <c r="G137" s="74">
        <f>IF(F137="","",VLOOKUP(F137,Codici!$A$2:$B$38,2,FALSE()))</f>
        <v/>
      </c>
      <c r="H137" s="74" t="inlineStr">
        <is>
          <t>Personal Computer intel core i3</t>
        </is>
      </c>
      <c r="I137" s="74" t="n">
        <v>440</v>
      </c>
      <c r="J137" s="74" t="n">
        <v>440</v>
      </c>
      <c r="K137" s="74" t="inlineStr">
        <is>
          <t>28-NOV-14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1058984</v>
      </c>
      <c r="C138" s="74" t="n">
        <v>517</v>
      </c>
      <c r="D138" s="74" t="inlineStr">
        <is>
          <t xml:space="preserve">CAT.  I </t>
        </is>
      </c>
      <c r="E138" s="74" t="inlineStr">
        <is>
          <t>BAZZZZZZZA</t>
        </is>
      </c>
      <c r="F138" s="74" t="n"/>
      <c r="G138" s="74">
        <f>IF(F138="","",VLOOKUP(F138,Codici!$A$2:$B$38,2,FALSE()))</f>
        <v/>
      </c>
      <c r="H138" s="74" t="inlineStr">
        <is>
          <t>Monitor</t>
        </is>
      </c>
      <c r="I138" s="74" t="n">
        <v>130</v>
      </c>
      <c r="J138" s="74" t="n">
        <v>130</v>
      </c>
      <c r="K138" s="74" t="inlineStr">
        <is>
          <t>28-NOV-14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1058985</v>
      </c>
      <c r="C139" s="74" t="n">
        <v>518</v>
      </c>
      <c r="D139" s="74" t="inlineStr">
        <is>
          <t xml:space="preserve">CAT.  I </t>
        </is>
      </c>
      <c r="E139" s="74" t="inlineStr">
        <is>
          <t>BAZZZZZZZA</t>
        </is>
      </c>
      <c r="F139" s="74" t="n"/>
      <c r="G139" s="74">
        <f>IF(F139="","",VLOOKUP(F139,Codici!$A$2:$B$38,2,FALSE()))</f>
        <v/>
      </c>
      <c r="H139" s="74" t="inlineStr">
        <is>
          <t>Monitor</t>
        </is>
      </c>
      <c r="I139" s="74" t="n">
        <v>130</v>
      </c>
      <c r="J139" s="74" t="n">
        <v>130</v>
      </c>
      <c r="K139" s="74" t="inlineStr">
        <is>
          <t>28-NOV-14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1058987</v>
      </c>
      <c r="C140" s="74" t="n">
        <v>519</v>
      </c>
      <c r="D140" s="74" t="inlineStr">
        <is>
          <t xml:space="preserve">CAT.  I </t>
        </is>
      </c>
      <c r="E140" s="74" t="inlineStr">
        <is>
          <t>BAZZZZZZZA</t>
        </is>
      </c>
      <c r="F140" s="74" t="n"/>
      <c r="G140" s="74">
        <f>IF(F140="","",VLOOKUP(F140,Codici!$A$2:$B$38,2,FALSE()))</f>
        <v/>
      </c>
      <c r="H140" s="74" t="inlineStr">
        <is>
          <t>Hard Disk esterno 750 gb</t>
        </is>
      </c>
      <c r="I140" s="74" t="n">
        <v>80.31</v>
      </c>
      <c r="J140" s="74" t="n">
        <v>80.31</v>
      </c>
      <c r="K140" s="74" t="inlineStr">
        <is>
          <t>28-NOV-14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1058988</v>
      </c>
      <c r="C141" s="74" t="n">
        <v>520</v>
      </c>
      <c r="D141" s="74" t="inlineStr">
        <is>
          <t xml:space="preserve">CAT.  I </t>
        </is>
      </c>
      <c r="E141" s="74" t="inlineStr">
        <is>
          <t>BAZZZZZZZA</t>
        </is>
      </c>
      <c r="F141" s="74" t="n"/>
      <c r="G141" s="74">
        <f>IF(F141="","",VLOOKUP(F141,Codici!$A$2:$B$38,2,FALSE()))</f>
        <v/>
      </c>
      <c r="H141" s="74" t="inlineStr">
        <is>
          <t>Hard Disk esterno 750 gb</t>
        </is>
      </c>
      <c r="I141" s="74" t="n">
        <v>80.31</v>
      </c>
      <c r="J141" s="74" t="n">
        <v>80.31</v>
      </c>
      <c r="K141" s="74" t="inlineStr">
        <is>
          <t>28-NOV-14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1063087</v>
      </c>
      <c r="C142" s="74" t="n">
        <v>521</v>
      </c>
      <c r="D142" s="74" t="inlineStr">
        <is>
          <t xml:space="preserve">CAT.  I </t>
        </is>
      </c>
      <c r="E142" s="74" t="inlineStr">
        <is>
          <t>BAZZZZZZZA</t>
        </is>
      </c>
      <c r="F142" s="74" t="n"/>
      <c r="G142" s="74">
        <f>IF(F142="","",VLOOKUP(F142,Codici!$A$2:$B$38,2,FALSE()))</f>
        <v/>
      </c>
      <c r="H142" s="74" t="inlineStr">
        <is>
          <t>installazione e collaudo terminale lbx 2810 mifare</t>
        </is>
      </c>
      <c r="I142" s="74" t="n">
        <v>176.9</v>
      </c>
      <c r="J142" s="74" t="n">
        <v>176.9</v>
      </c>
      <c r="K142" s="74" t="inlineStr">
        <is>
          <t>19-DIC-14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1063088</v>
      </c>
      <c r="C143" s="74" t="n">
        <v>522</v>
      </c>
      <c r="D143" s="74" t="inlineStr">
        <is>
          <t xml:space="preserve">CAT.  I </t>
        </is>
      </c>
      <c r="E143" s="74" t="inlineStr">
        <is>
          <t>BAZZZZZZZA</t>
        </is>
      </c>
      <c r="F143" s="74" t="n"/>
      <c r="G143" s="74">
        <f>IF(F143="","",VLOOKUP(F143,Codici!$A$2:$B$38,2,FALSE()))</f>
        <v/>
      </c>
      <c r="H143" s="74" t="inlineStr">
        <is>
          <t>tlc 2501 (monolinea) per terminale rilevazione presenze</t>
        </is>
      </c>
      <c r="I143" s="74" t="n">
        <v>0</v>
      </c>
      <c r="J143" s="74" t="n">
        <v>0</v>
      </c>
      <c r="K143" s="74" t="inlineStr">
        <is>
          <t>19-DIC-14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1065470</v>
      </c>
      <c r="C144" s="74" t="n">
        <v>523</v>
      </c>
      <c r="D144" s="74" t="inlineStr">
        <is>
          <t xml:space="preserve">CAT.  I </t>
        </is>
      </c>
      <c r="E144" s="74" t="inlineStr">
        <is>
          <t>BAZZZZZZZA</t>
        </is>
      </c>
      <c r="F144" s="74" t="n"/>
      <c r="G144" s="74">
        <f>IF(F144="","",VLOOKUP(F144,Codici!$A$2:$B$38,2,FALSE()))</f>
        <v/>
      </c>
      <c r="H144" s="74" t="inlineStr">
        <is>
          <t>fornitura e montaggio scalda acqua da lt. 10</t>
        </is>
      </c>
      <c r="I144" s="74" t="n">
        <v>150</v>
      </c>
      <c r="J144" s="74" t="n">
        <v>150</v>
      </c>
      <c r="K144" s="74" t="inlineStr">
        <is>
          <t>20-DIC-14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1065471</v>
      </c>
      <c r="C145" s="74" t="n">
        <v>524</v>
      </c>
      <c r="D145" s="74" t="inlineStr">
        <is>
          <t xml:space="preserve">CAT.  I </t>
        </is>
      </c>
      <c r="E145" s="74" t="inlineStr">
        <is>
          <t>BAZZZZZZZA</t>
        </is>
      </c>
      <c r="F145" s="74" t="n"/>
      <c r="G145" s="74">
        <f>IF(F145="","",VLOOKUP(F145,Codici!$A$2:$B$38,2,FALSE()))</f>
        <v/>
      </c>
      <c r="H145" s="74" t="inlineStr">
        <is>
          <t>fornitura e montaggio scalda acqua da lt. 10</t>
        </is>
      </c>
      <c r="I145" s="74" t="n">
        <v>150</v>
      </c>
      <c r="J145" s="74" t="n">
        <v>150</v>
      </c>
      <c r="K145" s="74" t="inlineStr">
        <is>
          <t>20-DIC-14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1065472</v>
      </c>
      <c r="C146" s="74" t="n">
        <v>525</v>
      </c>
      <c r="D146" s="74" t="inlineStr">
        <is>
          <t xml:space="preserve">CAT.  I </t>
        </is>
      </c>
      <c r="E146" s="74" t="inlineStr">
        <is>
          <t>BAZZZZZZZA</t>
        </is>
      </c>
      <c r="F146" s="74" t="n"/>
      <c r="G146" s="74">
        <f>IF(F146="","",VLOOKUP(F146,Codici!$A$2:$B$38,2,FALSE()))</f>
        <v/>
      </c>
      <c r="H146" s="74" t="inlineStr">
        <is>
          <t>fornitura e montaggio scalda acqua da lt. 10</t>
        </is>
      </c>
      <c r="I146" s="74" t="n">
        <v>150</v>
      </c>
      <c r="J146" s="74" t="n">
        <v>150</v>
      </c>
      <c r="K146" s="74" t="inlineStr">
        <is>
          <t>20-DIC-14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1086422</v>
      </c>
      <c r="C147" s="74" t="n">
        <v>526</v>
      </c>
      <c r="D147" s="74" t="inlineStr">
        <is>
          <t xml:space="preserve">CAT.  I </t>
        </is>
      </c>
      <c r="E147" s="74" t="inlineStr">
        <is>
          <t>BAZZZZZZZA</t>
        </is>
      </c>
      <c r="F147" s="74" t="n"/>
      <c r="G147" s="74">
        <f>IF(F147="","",VLOOKUP(F147,Codici!$A$2:$B$38,2,FALSE()))</f>
        <v/>
      </c>
      <c r="H147" s="74" t="inlineStr">
        <is>
          <t>PC DESKTOP - LENOVO W8.1P 64 BIT-PCL-CON12L2P60001</t>
        </is>
      </c>
      <c r="I147" s="74" t="n">
        <v>462.26</v>
      </c>
      <c r="J147" s="74" t="n">
        <v>462.26</v>
      </c>
      <c r="K147" s="74" t="inlineStr">
        <is>
          <t>07-OTT-15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1086423</v>
      </c>
      <c r="C148" s="74" t="n">
        <v>527</v>
      </c>
      <c r="D148" s="74" t="inlineStr">
        <is>
          <t xml:space="preserve">CAT.  I </t>
        </is>
      </c>
      <c r="E148" s="74" t="inlineStr">
        <is>
          <t>BAZZZZZZZA</t>
        </is>
      </c>
      <c r="F148" s="74" t="n"/>
      <c r="G148" s="74">
        <f>IF(F148="","",VLOOKUP(F148,Codici!$A$2:$B$38,2,FALSE()))</f>
        <v/>
      </c>
      <c r="H148" s="74" t="inlineStr">
        <is>
          <t>PC DESKTOP - LENOVO W8.1P 64 BIT-PCL-CON12L2P60001</t>
        </is>
      </c>
      <c r="I148" s="74" t="n">
        <v>462.26</v>
      </c>
      <c r="J148" s="74" t="n">
        <v>462.26</v>
      </c>
      <c r="K148" s="74" t="inlineStr">
        <is>
          <t>07-OTT-15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1086424</v>
      </c>
      <c r="C149" s="74" t="n">
        <v>528</v>
      </c>
      <c r="D149" s="74" t="inlineStr">
        <is>
          <t xml:space="preserve">CAT.  I </t>
        </is>
      </c>
      <c r="E149" s="74" t="inlineStr">
        <is>
          <t>BAZZZZZZZA</t>
        </is>
      </c>
      <c r="F149" s="74" t="n"/>
      <c r="G149" s="74">
        <f>IF(F149="","",VLOOKUP(F149,Codici!$A$2:$B$38,2,FALSE()))</f>
        <v/>
      </c>
      <c r="H149" s="74" t="inlineStr">
        <is>
          <t>PC DESKTOP - LENOVO W8.1P 64 BIT-PCL-CON12L2P60001</t>
        </is>
      </c>
      <c r="I149" s="74" t="n">
        <v>462.26</v>
      </c>
      <c r="J149" s="74" t="n">
        <v>462.26</v>
      </c>
      <c r="K149" s="74" t="inlineStr">
        <is>
          <t>07-OTT-15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1086425</v>
      </c>
      <c r="C150" s="74" t="n">
        <v>529</v>
      </c>
      <c r="D150" s="74" t="inlineStr">
        <is>
          <t xml:space="preserve">CAT.  I </t>
        </is>
      </c>
      <c r="E150" s="74" t="inlineStr">
        <is>
          <t>BAZZZZZZZA</t>
        </is>
      </c>
      <c r="F150" s="74" t="n"/>
      <c r="G150" s="74">
        <f>IF(F150="","",VLOOKUP(F150,Codici!$A$2:$B$38,2,FALSE()))</f>
        <v/>
      </c>
      <c r="H150" s="74" t="inlineStr">
        <is>
          <t>PC DESKTOP - LENOVO W8.1P 64 BIT-PCL-CON12L2P60001</t>
        </is>
      </c>
      <c r="I150" s="74" t="n">
        <v>462.26</v>
      </c>
      <c r="J150" s="74" t="n">
        <v>462.26</v>
      </c>
      <c r="K150" s="74" t="inlineStr">
        <is>
          <t>07-OTT-15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1086426</v>
      </c>
      <c r="C151" s="74" t="n">
        <v>530</v>
      </c>
      <c r="D151" s="74" t="inlineStr">
        <is>
          <t xml:space="preserve">CAT.  I </t>
        </is>
      </c>
      <c r="E151" s="74" t="inlineStr">
        <is>
          <t>BAZZZZZZZA</t>
        </is>
      </c>
      <c r="F151" s="74" t="n"/>
      <c r="G151" s="74">
        <f>IF(F151="","",VLOOKUP(F151,Codici!$A$2:$B$38,2,FALSE()))</f>
        <v/>
      </c>
      <c r="H151" s="74" t="inlineStr">
        <is>
          <t>PC DESKTOP - LENOVO W8.1P 64 BIT-PCL-CON12L2P60001</t>
        </is>
      </c>
      <c r="I151" s="74" t="n">
        <v>462.26</v>
      </c>
      <c r="J151" s="74" t="n">
        <v>462.26</v>
      </c>
      <c r="K151" s="74" t="inlineStr">
        <is>
          <t>07-OTT-15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1086427</v>
      </c>
      <c r="C152" s="74" t="n">
        <v>531</v>
      </c>
      <c r="D152" s="74" t="inlineStr">
        <is>
          <t xml:space="preserve">CAT.  I </t>
        </is>
      </c>
      <c r="E152" s="74" t="inlineStr">
        <is>
          <t>BAZZZZZZZA</t>
        </is>
      </c>
      <c r="F152" s="74" t="n"/>
      <c r="G152" s="74">
        <f>IF(F152="","",VLOOKUP(F152,Codici!$A$2:$B$38,2,FALSE()))</f>
        <v/>
      </c>
      <c r="H152" s="74" t="inlineStr">
        <is>
          <t>PC DESKTOP - LENOVO W8.1P 64 BIT-PCL-CON12L2P60001</t>
        </is>
      </c>
      <c r="I152" s="74" t="n">
        <v>462.26</v>
      </c>
      <c r="J152" s="74" t="n">
        <v>462.26</v>
      </c>
      <c r="K152" s="74" t="inlineStr">
        <is>
          <t>07-OTT-15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1086428</v>
      </c>
      <c r="C153" s="74" t="n">
        <v>532</v>
      </c>
      <c r="D153" s="74" t="inlineStr">
        <is>
          <t xml:space="preserve">CAT.  I </t>
        </is>
      </c>
      <c r="E153" s="74" t="inlineStr">
        <is>
          <t>BAZZZZZZZA</t>
        </is>
      </c>
      <c r="F153" s="74" t="n"/>
      <c r="G153" s="74">
        <f>IF(F153="","",VLOOKUP(F153,Codici!$A$2:$B$38,2,FALSE()))</f>
        <v/>
      </c>
      <c r="H153" s="74" t="inlineStr">
        <is>
          <t>PC DESKTOP - LENOVO W8.1P 64 BIT-PCL-CON12L2P60001</t>
        </is>
      </c>
      <c r="I153" s="74" t="n">
        <v>462.26</v>
      </c>
      <c r="J153" s="74" t="n">
        <v>462.26</v>
      </c>
      <c r="K153" s="74" t="inlineStr">
        <is>
          <t>07-OTT-15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1086429</v>
      </c>
      <c r="C154" s="74" t="n">
        <v>533</v>
      </c>
      <c r="D154" s="74" t="inlineStr">
        <is>
          <t xml:space="preserve">CAT.  I </t>
        </is>
      </c>
      <c r="E154" s="74" t="inlineStr">
        <is>
          <t>BAZZZZZZZA</t>
        </is>
      </c>
      <c r="F154" s="74" t="n"/>
      <c r="G154" s="74">
        <f>IF(F154="","",VLOOKUP(F154,Codici!$A$2:$B$38,2,FALSE()))</f>
        <v/>
      </c>
      <c r="H154" s="74" t="inlineStr">
        <is>
          <t>MONITOR LCD HANNSG TFT 21.5" HP 227 DCB AQ</t>
        </is>
      </c>
      <c r="I154" s="74" t="n">
        <v>133.35</v>
      </c>
      <c r="J154" s="74" t="n">
        <v>133.35</v>
      </c>
      <c r="K154" s="74" t="inlineStr">
        <is>
          <t>07-OTT-15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1086430</v>
      </c>
      <c r="C155" s="74" t="n">
        <v>534</v>
      </c>
      <c r="D155" s="74" t="inlineStr">
        <is>
          <t xml:space="preserve">CAT.  I </t>
        </is>
      </c>
      <c r="E155" s="74" t="inlineStr">
        <is>
          <t>BAZZZZZZZA</t>
        </is>
      </c>
      <c r="F155" s="74" t="n"/>
      <c r="G155" s="74">
        <f>IF(F155="","",VLOOKUP(F155,Codici!$A$2:$B$38,2,FALSE()))</f>
        <v/>
      </c>
      <c r="H155" s="74" t="inlineStr">
        <is>
          <t>MONITOR LCD HANNSG TFT 21.5" HP 227 DCB AQ</t>
        </is>
      </c>
      <c r="I155" s="74" t="n">
        <v>133.35</v>
      </c>
      <c r="J155" s="74" t="n">
        <v>133.35</v>
      </c>
      <c r="K155" s="74" t="inlineStr">
        <is>
          <t>07-OTT-15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1086431</v>
      </c>
      <c r="C156" s="74" t="n">
        <v>535</v>
      </c>
      <c r="D156" s="74" t="inlineStr">
        <is>
          <t xml:space="preserve">CAT.  I </t>
        </is>
      </c>
      <c r="E156" s="74" t="inlineStr">
        <is>
          <t>BAZZZZZZZA</t>
        </is>
      </c>
      <c r="F156" s="74" t="n"/>
      <c r="G156" s="74">
        <f>IF(F156="","",VLOOKUP(F156,Codici!$A$2:$B$38,2,FALSE()))</f>
        <v/>
      </c>
      <c r="H156" s="74" t="inlineStr">
        <is>
          <t>MONITOR LCD HANNSG TFT 21.5" HP 227 DCB AQ</t>
        </is>
      </c>
      <c r="I156" s="74" t="n">
        <v>133.35</v>
      </c>
      <c r="J156" s="74" t="n">
        <v>133.35</v>
      </c>
      <c r="K156" s="74" t="inlineStr">
        <is>
          <t>07-OTT-15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1086432</v>
      </c>
      <c r="C157" s="74" t="n">
        <v>536</v>
      </c>
      <c r="D157" s="74" t="inlineStr">
        <is>
          <t xml:space="preserve">CAT.  I </t>
        </is>
      </c>
      <c r="E157" s="74" t="inlineStr">
        <is>
          <t>BAZZZZZZZA</t>
        </is>
      </c>
      <c r="F157" s="74" t="n"/>
      <c r="G157" s="74">
        <f>IF(F157="","",VLOOKUP(F157,Codici!$A$2:$B$38,2,FALSE()))</f>
        <v/>
      </c>
      <c r="H157" s="74" t="inlineStr">
        <is>
          <t>MONITOR LCD HANNSG TFT 21.5" HP 227 DCB AQ</t>
        </is>
      </c>
      <c r="I157" s="74" t="n">
        <v>133.35</v>
      </c>
      <c r="J157" s="74" t="n">
        <v>133.35</v>
      </c>
      <c r="K157" s="74" t="inlineStr">
        <is>
          <t>07-OTT-15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1086433</v>
      </c>
      <c r="C158" s="74" t="n">
        <v>537</v>
      </c>
      <c r="D158" s="74" t="inlineStr">
        <is>
          <t xml:space="preserve">CAT.  I </t>
        </is>
      </c>
      <c r="E158" s="74" t="inlineStr">
        <is>
          <t>BAZZZZZZZA</t>
        </is>
      </c>
      <c r="F158" s="74" t="n"/>
      <c r="G158" s="74">
        <f>IF(F158="","",VLOOKUP(F158,Codici!$A$2:$B$38,2,FALSE()))</f>
        <v/>
      </c>
      <c r="H158" s="74" t="inlineStr">
        <is>
          <t>MONITOR LCD HANNSG TFT 21.5" HP 227 DCB AQ</t>
        </is>
      </c>
      <c r="I158" s="74" t="n">
        <v>133.35</v>
      </c>
      <c r="J158" s="74" t="n">
        <v>133.35</v>
      </c>
      <c r="K158" s="74" t="inlineStr">
        <is>
          <t>07-OTT-15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1086434</v>
      </c>
      <c r="C159" s="74" t="n">
        <v>538</v>
      </c>
      <c r="D159" s="74" t="inlineStr">
        <is>
          <t xml:space="preserve">CAT.  I </t>
        </is>
      </c>
      <c r="E159" s="74" t="inlineStr">
        <is>
          <t>BAZZZZZZZA</t>
        </is>
      </c>
      <c r="F159" s="74" t="n"/>
      <c r="G159" s="74">
        <f>IF(F159="","",VLOOKUP(F159,Codici!$A$2:$B$38,2,FALSE()))</f>
        <v/>
      </c>
      <c r="H159" s="74" t="inlineStr">
        <is>
          <t>MONITOR LCD HANNSG TFT 21.5" HP 227 DCB AQ</t>
        </is>
      </c>
      <c r="I159" s="74" t="n">
        <v>133.35</v>
      </c>
      <c r="J159" s="74" t="n">
        <v>133.35</v>
      </c>
      <c r="K159" s="74" t="inlineStr">
        <is>
          <t>07-OTT-15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1086435</v>
      </c>
      <c r="C160" s="74" t="n">
        <v>539</v>
      </c>
      <c r="D160" s="74" t="inlineStr">
        <is>
          <t xml:space="preserve">CAT.  I </t>
        </is>
      </c>
      <c r="E160" s="74" t="inlineStr">
        <is>
          <t>BAZZZZZZZA</t>
        </is>
      </c>
      <c r="F160" s="74" t="n"/>
      <c r="G160" s="74">
        <f>IF(F160="","",VLOOKUP(F160,Codici!$A$2:$B$38,2,FALSE()))</f>
        <v/>
      </c>
      <c r="H160" s="74" t="inlineStr">
        <is>
          <t>MONITOR LCD HANNSG TFT 21.5" HP 227 DCB AQ</t>
        </is>
      </c>
      <c r="I160" s="74" t="n">
        <v>133.35</v>
      </c>
      <c r="J160" s="74" t="n">
        <v>133.35</v>
      </c>
      <c r="K160" s="74" t="inlineStr">
        <is>
          <t>07-OTT-15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1088803</v>
      </c>
      <c r="C161" s="74" t="n">
        <v>540</v>
      </c>
      <c r="D161" s="74" t="inlineStr">
        <is>
          <t xml:space="preserve">CAT.  I </t>
        </is>
      </c>
      <c r="E161" s="74" t="inlineStr">
        <is>
          <t>BAZZZZZZZA</t>
        </is>
      </c>
      <c r="F161" s="74" t="n"/>
      <c r="G161" s="74">
        <f>IF(F161="","",VLOOKUP(F161,Codici!$A$2:$B$38,2,FALSE()))</f>
        <v/>
      </c>
      <c r="H161" s="74" t="inlineStr">
        <is>
          <t>sedia fissa scocca in plastica abs colorata e struttura in tubolare d'acciaio verniciato nero</t>
        </is>
      </c>
      <c r="I161" s="74" t="n">
        <v>24.4</v>
      </c>
      <c r="J161" s="74" t="n">
        <v>24.4</v>
      </c>
      <c r="K161" s="74" t="inlineStr">
        <is>
          <t>09-DIC-15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1088804</v>
      </c>
      <c r="C162" s="74" t="n">
        <v>541</v>
      </c>
      <c r="D162" s="74" t="inlineStr">
        <is>
          <t xml:space="preserve">CAT.  I </t>
        </is>
      </c>
      <c r="E162" s="74" t="inlineStr">
        <is>
          <t>BAZZZZZZZA</t>
        </is>
      </c>
      <c r="F162" s="74" t="n"/>
      <c r="G162" s="74">
        <f>IF(F162="","",VLOOKUP(F162,Codici!$A$2:$B$38,2,FALSE()))</f>
        <v/>
      </c>
      <c r="H162" s="74" t="inlineStr">
        <is>
          <t>sedia fissa scocca in plastica abs colorata e struttura in tubolare d'acciaio verniciato nero</t>
        </is>
      </c>
      <c r="I162" s="74" t="n">
        <v>24.4</v>
      </c>
      <c r="J162" s="74" t="n">
        <v>24.4</v>
      </c>
      <c r="K162" s="74" t="inlineStr">
        <is>
          <t>09-DIC-15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1088805</v>
      </c>
      <c r="C163" s="74" t="n">
        <v>542</v>
      </c>
      <c r="D163" s="74" t="inlineStr">
        <is>
          <t xml:space="preserve">CAT.  I </t>
        </is>
      </c>
      <c r="E163" s="74" t="inlineStr">
        <is>
          <t>BAZZZZZZZA</t>
        </is>
      </c>
      <c r="F163" s="74" t="n"/>
      <c r="G163" s="74">
        <f>IF(F163="","",VLOOKUP(F163,Codici!$A$2:$B$38,2,FALSE()))</f>
        <v/>
      </c>
      <c r="H163" s="74" t="inlineStr">
        <is>
          <t>sedia fissa scocca in plastica abs colorata e struttura in tubolare d'acciaio verniciato nero</t>
        </is>
      </c>
      <c r="I163" s="74" t="n">
        <v>24.4</v>
      </c>
      <c r="J163" s="74" t="n">
        <v>24.4</v>
      </c>
      <c r="K163" s="74" t="inlineStr">
        <is>
          <t>09-DIC-15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1088806</v>
      </c>
      <c r="C164" s="74" t="n">
        <v>543</v>
      </c>
      <c r="D164" s="74" t="inlineStr">
        <is>
          <t xml:space="preserve">CAT.  I </t>
        </is>
      </c>
      <c r="E164" s="74" t="inlineStr">
        <is>
          <t>BAZZZZZZZA</t>
        </is>
      </c>
      <c r="F164" s="74" t="n"/>
      <c r="G164" s="74">
        <f>IF(F164="","",VLOOKUP(F164,Codici!$A$2:$B$38,2,FALSE()))</f>
        <v/>
      </c>
      <c r="H164" s="74" t="inlineStr">
        <is>
          <t>sedia fissa scocca in plastica abs colorata e struttura in tubolare d'acciaio verniciato nero</t>
        </is>
      </c>
      <c r="I164" s="74" t="n">
        <v>24.4</v>
      </c>
      <c r="J164" s="74" t="n">
        <v>24.4</v>
      </c>
      <c r="K164" s="74" t="inlineStr">
        <is>
          <t>09-DIC-15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1088807</v>
      </c>
      <c r="C165" s="74" t="n">
        <v>544</v>
      </c>
      <c r="D165" s="74" t="inlineStr">
        <is>
          <t xml:space="preserve">CAT.  I </t>
        </is>
      </c>
      <c r="E165" s="74" t="inlineStr">
        <is>
          <t>BAZZZZZZZA</t>
        </is>
      </c>
      <c r="F165" s="74" t="n"/>
      <c r="G165" s="74">
        <f>IF(F165="","",VLOOKUP(F165,Codici!$A$2:$B$38,2,FALSE()))</f>
        <v/>
      </c>
      <c r="H165" s="74" t="inlineStr">
        <is>
          <t>sedia fissa scocca in plastica abs colorata e struttura in tubolare d'acciaio verniciato nero</t>
        </is>
      </c>
      <c r="I165" s="74" t="n">
        <v>24.4</v>
      </c>
      <c r="J165" s="74" t="n">
        <v>24.4</v>
      </c>
      <c r="K165" s="74" t="inlineStr">
        <is>
          <t>09-DIC-15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1088808</v>
      </c>
      <c r="C166" s="74" t="n">
        <v>545</v>
      </c>
      <c r="D166" s="74" t="inlineStr">
        <is>
          <t xml:space="preserve">CAT.  I </t>
        </is>
      </c>
      <c r="E166" s="74" t="inlineStr">
        <is>
          <t>BAZZZZZZZA</t>
        </is>
      </c>
      <c r="F166" s="74" t="n"/>
      <c r="G166" s="74">
        <f>IF(F166="","",VLOOKUP(F166,Codici!$A$2:$B$38,2,FALSE()))</f>
        <v/>
      </c>
      <c r="H166" s="74" t="inlineStr">
        <is>
          <t>sedia fissa scocca in plastica abs colorata e struttura in tubolare d'acciaio verniciato nero</t>
        </is>
      </c>
      <c r="I166" s="74" t="n">
        <v>24.4</v>
      </c>
      <c r="J166" s="74" t="n">
        <v>24.4</v>
      </c>
      <c r="K166" s="74" t="inlineStr">
        <is>
          <t>09-DIC-15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1088809</v>
      </c>
      <c r="C167" s="74" t="n">
        <v>546</v>
      </c>
      <c r="D167" s="74" t="inlineStr">
        <is>
          <t xml:space="preserve">CAT.  I </t>
        </is>
      </c>
      <c r="E167" s="74" t="inlineStr">
        <is>
          <t>BAZZZZZZZA</t>
        </is>
      </c>
      <c r="F167" s="74" t="n"/>
      <c r="G167" s="74">
        <f>IF(F167="","",VLOOKUP(F167,Codici!$A$2:$B$38,2,FALSE()))</f>
        <v/>
      </c>
      <c r="H167" s="74" t="inlineStr">
        <is>
          <t>sedia fissa scocca in plastica abs colorata e struttura in tubolare d'acciaio verniciato nero</t>
        </is>
      </c>
      <c r="I167" s="74" t="n">
        <v>24.4</v>
      </c>
      <c r="J167" s="74" t="n">
        <v>24.4</v>
      </c>
      <c r="K167" s="74" t="inlineStr">
        <is>
          <t>09-DIC-15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1088810</v>
      </c>
      <c r="C168" s="74" t="n">
        <v>547</v>
      </c>
      <c r="D168" s="74" t="inlineStr">
        <is>
          <t xml:space="preserve">CAT.  I </t>
        </is>
      </c>
      <c r="E168" s="74" t="inlineStr">
        <is>
          <t>BAZZZZZZZA</t>
        </is>
      </c>
      <c r="F168" s="74" t="n"/>
      <c r="G168" s="74">
        <f>IF(F168="","",VLOOKUP(F168,Codici!$A$2:$B$38,2,FALSE()))</f>
        <v/>
      </c>
      <c r="H168" s="74" t="inlineStr">
        <is>
          <t>sedia fissa scocca in plastica abs colorata e struttura in tubolare d'acciaio verniciato nero</t>
        </is>
      </c>
      <c r="I168" s="74" t="n">
        <v>24.4</v>
      </c>
      <c r="J168" s="74" t="n">
        <v>24.4</v>
      </c>
      <c r="K168" s="74" t="inlineStr">
        <is>
          <t>09-DIC-15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1088811</v>
      </c>
      <c r="C169" s="74" t="n">
        <v>548</v>
      </c>
      <c r="D169" s="74" t="inlineStr">
        <is>
          <t xml:space="preserve">CAT.  I </t>
        </is>
      </c>
      <c r="E169" s="74" t="inlineStr">
        <is>
          <t>BAZZZZZZZA</t>
        </is>
      </c>
      <c r="F169" s="74" t="n"/>
      <c r="G169" s="74">
        <f>IF(F169="","",VLOOKUP(F169,Codici!$A$2:$B$38,2,FALSE()))</f>
        <v/>
      </c>
      <c r="H169" s="74" t="inlineStr">
        <is>
          <t>sedia fissa scocca in plastica abs colorata e struttura in tubolare d'acciaio verniciato nero</t>
        </is>
      </c>
      <c r="I169" s="74" t="n">
        <v>24.4</v>
      </c>
      <c r="J169" s="74" t="n">
        <v>24.4</v>
      </c>
      <c r="K169" s="74" t="inlineStr">
        <is>
          <t>09-DIC-15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1088812</v>
      </c>
      <c r="C170" s="74" t="n">
        <v>549</v>
      </c>
      <c r="D170" s="74" t="inlineStr">
        <is>
          <t xml:space="preserve">CAT.  I </t>
        </is>
      </c>
      <c r="E170" s="74" t="inlineStr">
        <is>
          <t>BAZZZZZZZA</t>
        </is>
      </c>
      <c r="F170" s="74" t="n"/>
      <c r="G170" s="74">
        <f>IF(F170="","",VLOOKUP(F170,Codici!$A$2:$B$38,2,FALSE()))</f>
        <v/>
      </c>
      <c r="H170" s="74" t="inlineStr">
        <is>
          <t>sedia fissa scocca in plastica abs colorata e struttura in tubolare d'acciaio verniciato nero</t>
        </is>
      </c>
      <c r="I170" s="74" t="n">
        <v>24.4</v>
      </c>
      <c r="J170" s="74" t="n">
        <v>24.4</v>
      </c>
      <c r="K170" s="74" t="inlineStr">
        <is>
          <t>09-DIC-15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1088813</v>
      </c>
      <c r="C171" s="74" t="n">
        <v>550</v>
      </c>
      <c r="D171" s="74" t="inlineStr">
        <is>
          <t xml:space="preserve">CAT.  I </t>
        </is>
      </c>
      <c r="E171" s="74" t="inlineStr">
        <is>
          <t>BAZZZZZZZA</t>
        </is>
      </c>
      <c r="F171" s="74" t="n"/>
      <c r="G171" s="74">
        <f>IF(F171="","",VLOOKUP(F171,Codici!$A$2:$B$38,2,FALSE()))</f>
        <v/>
      </c>
      <c r="H171" s="74" t="inlineStr">
        <is>
          <t>sedia fissa scocca in plastica abs colorata e struttura in tubolare d'acciaio verniciato nero</t>
        </is>
      </c>
      <c r="I171" s="74" t="n">
        <v>24.4</v>
      </c>
      <c r="J171" s="74" t="n">
        <v>24.4</v>
      </c>
      <c r="K171" s="74" t="inlineStr">
        <is>
          <t>09-DIC-15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1088814</v>
      </c>
      <c r="C172" s="74" t="n">
        <v>551</v>
      </c>
      <c r="D172" s="74" t="inlineStr">
        <is>
          <t xml:space="preserve">CAT.  I </t>
        </is>
      </c>
      <c r="E172" s="74" t="inlineStr">
        <is>
          <t>BAZZZZZZZA</t>
        </is>
      </c>
      <c r="F172" s="74" t="n"/>
      <c r="G172" s="74">
        <f>IF(F172="","",VLOOKUP(F172,Codici!$A$2:$B$38,2,FALSE()))</f>
        <v/>
      </c>
      <c r="H172" s="74" t="inlineStr">
        <is>
          <t>sedia fissa scocca in plastica abs colorata e struttura in tubolare d'acciaio verniciato nero</t>
        </is>
      </c>
      <c r="I172" s="74" t="n">
        <v>24.4</v>
      </c>
      <c r="J172" s="74" t="n">
        <v>24.4</v>
      </c>
      <c r="K172" s="74" t="inlineStr">
        <is>
          <t>09-DIC-15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1088815</v>
      </c>
      <c r="C173" s="74" t="n">
        <v>552</v>
      </c>
      <c r="D173" s="74" t="inlineStr">
        <is>
          <t xml:space="preserve">CAT.  I </t>
        </is>
      </c>
      <c r="E173" s="74" t="inlineStr">
        <is>
          <t>BAZZZZZZZA</t>
        </is>
      </c>
      <c r="F173" s="74" t="n"/>
      <c r="G173" s="74">
        <f>IF(F173="","",VLOOKUP(F173,Codici!$A$2:$B$38,2,FALSE()))</f>
        <v/>
      </c>
      <c r="H173" s="74" t="inlineStr">
        <is>
          <t>sedia fissa scocca in plastica abs colorata e struttura in tubolare d'acciaio verniciato nero</t>
        </is>
      </c>
      <c r="I173" s="74" t="n">
        <v>24.4</v>
      </c>
      <c r="J173" s="74" t="n">
        <v>24.4</v>
      </c>
      <c r="K173" s="74" t="inlineStr">
        <is>
          <t>09-DIC-15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1088816</v>
      </c>
      <c r="C174" s="74" t="n">
        <v>553</v>
      </c>
      <c r="D174" s="74" t="inlineStr">
        <is>
          <t xml:space="preserve">CAT.  I </t>
        </is>
      </c>
      <c r="E174" s="74" t="inlineStr">
        <is>
          <t>BAZZZZZZZA</t>
        </is>
      </c>
      <c r="F174" s="74" t="n"/>
      <c r="G174" s="74">
        <f>IF(F174="","",VLOOKUP(F174,Codici!$A$2:$B$38,2,FALSE()))</f>
        <v/>
      </c>
      <c r="H174" s="74" t="inlineStr">
        <is>
          <t>sedia fissa scocca in plastica abs colorata e struttura in tubolare d'acciaio verniciato nero</t>
        </is>
      </c>
      <c r="I174" s="74" t="n">
        <v>24.4</v>
      </c>
      <c r="J174" s="74" t="n">
        <v>24.4</v>
      </c>
      <c r="K174" s="74" t="inlineStr">
        <is>
          <t>09-DIC-15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1088817</v>
      </c>
      <c r="C175" s="74" t="n">
        <v>554</v>
      </c>
      <c r="D175" s="74" t="inlineStr">
        <is>
          <t xml:space="preserve">CAT.  I </t>
        </is>
      </c>
      <c r="E175" s="74" t="inlineStr">
        <is>
          <t>BAZZZZZZZA</t>
        </is>
      </c>
      <c r="F175" s="74" t="n"/>
      <c r="G175" s="74">
        <f>IF(F175="","",VLOOKUP(F175,Codici!$A$2:$B$38,2,FALSE()))</f>
        <v/>
      </c>
      <c r="H175" s="74" t="inlineStr">
        <is>
          <t>sedia fissa scocca in plastica abs colorata e struttura in tubolare d'acciaio verniciato nero</t>
        </is>
      </c>
      <c r="I175" s="74" t="n">
        <v>24.4</v>
      </c>
      <c r="J175" s="74" t="n">
        <v>24.4</v>
      </c>
      <c r="K175" s="74" t="inlineStr">
        <is>
          <t>09-DIC-15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1088818</v>
      </c>
      <c r="C176" s="74" t="n">
        <v>555</v>
      </c>
      <c r="D176" s="74" t="inlineStr">
        <is>
          <t xml:space="preserve">CAT.  I </t>
        </is>
      </c>
      <c r="E176" s="74" t="inlineStr">
        <is>
          <t>BAZZZZZZZA</t>
        </is>
      </c>
      <c r="F176" s="74" t="n"/>
      <c r="G176" s="74">
        <f>IF(F176="","",VLOOKUP(F176,Codici!$A$2:$B$38,2,FALSE()))</f>
        <v/>
      </c>
      <c r="H176" s="74" t="inlineStr">
        <is>
          <t>sedia fissa scocca in plastica abs colorata e struttura in tubolare d'acciaio verniciato nero</t>
        </is>
      </c>
      <c r="I176" s="74" t="n">
        <v>24.4</v>
      </c>
      <c r="J176" s="74" t="n">
        <v>24.4</v>
      </c>
      <c r="K176" s="74" t="inlineStr">
        <is>
          <t>09-DIC-15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1088819</v>
      </c>
      <c r="C177" s="74" t="n">
        <v>556</v>
      </c>
      <c r="D177" s="74" t="inlineStr">
        <is>
          <t xml:space="preserve">CAT.  I </t>
        </is>
      </c>
      <c r="E177" s="74" t="inlineStr">
        <is>
          <t>BAZZZZZZZA</t>
        </is>
      </c>
      <c r="F177" s="74" t="n"/>
      <c r="G177" s="74">
        <f>IF(F177="","",VLOOKUP(F177,Codici!$A$2:$B$38,2,FALSE()))</f>
        <v/>
      </c>
      <c r="H177" s="74" t="inlineStr">
        <is>
          <t>sedia fissa scocca in plastica abs colorata e struttura in tubolare d'acciaio verniciato nero</t>
        </is>
      </c>
      <c r="I177" s="74" t="n">
        <v>24.4</v>
      </c>
      <c r="J177" s="74" t="n">
        <v>24.4</v>
      </c>
      <c r="K177" s="74" t="inlineStr">
        <is>
          <t>09-DIC-15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1088820</v>
      </c>
      <c r="C178" s="74" t="n">
        <v>557</v>
      </c>
      <c r="D178" s="74" t="inlineStr">
        <is>
          <t xml:space="preserve">CAT.  I </t>
        </is>
      </c>
      <c r="E178" s="74" t="inlineStr">
        <is>
          <t>BAZZZZZZZA</t>
        </is>
      </c>
      <c r="F178" s="74" t="n"/>
      <c r="G178" s="74">
        <f>IF(F178="","",VLOOKUP(F178,Codici!$A$2:$B$38,2,FALSE()))</f>
        <v/>
      </c>
      <c r="H178" s="74" t="inlineStr">
        <is>
          <t>sedia fissa scocca in plastica abs colorata e struttura in tubolare d'acciaio verniciato nero</t>
        </is>
      </c>
      <c r="I178" s="74" t="n">
        <v>24.4</v>
      </c>
      <c r="J178" s="74" t="n">
        <v>24.4</v>
      </c>
      <c r="K178" s="74" t="inlineStr">
        <is>
          <t>09-DIC-15</t>
        </is>
      </c>
      <c r="L178" s="74" t="n"/>
      <c r="M178" s="74" t="n"/>
      <c r="N178" s="74" t="n"/>
      <c r="O178" s="74" t="n"/>
      <c r="P178" s="74" t="n"/>
    </row>
    <row r="179">
      <c r="A179" s="74" t="n"/>
      <c r="B179" s="74" t="n"/>
      <c r="C179" s="74" t="n"/>
      <c r="D179" s="74" t="n"/>
      <c r="E179" s="74" t="n"/>
      <c r="F179" s="74" t="n"/>
      <c r="G179" s="74" t="n"/>
      <c r="H179" s="74" t="inlineStr">
        <is>
          <t>TOTALI</t>
        </is>
      </c>
      <c r="I179" s="74">
        <f>SUM(I22:I178)</f>
        <v/>
      </c>
      <c r="J179" s="74">
        <f>SUM(J22:J178)</f>
        <v/>
      </c>
      <c r="K179" s="74" t="n"/>
      <c r="L179" s="74" t="n"/>
      <c r="M179" s="74" t="n"/>
      <c r="N179" s="74" t="n"/>
      <c r="O179" s="74" t="n"/>
      <c r="P179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7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2025-04-28T09:52:15Z</dcterms:modified>
  <cp:lastModifiedBy>Costantino_Emmanuele</cp:lastModifiedBy>
  <cp:revision>4</cp:revision>
  <cp:lastPrinted>2025-04-14T12:43:54Z</cp:lastPrinted>
</cp:coreProperties>
</file>