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3" sheetId="1" state="visible" r:id="rId1"/>
    <sheet name="Codici" sheetId="2" state="visible" r:id="rId2"/>
  </sheets>
  <definedNames>
    <definedName name="_edn1" localSheetId="0">'Allegato n. 3'!#REF!</definedName>
    <definedName name="_ednref1" localSheetId="0">'Allegato n. 3'!#REF!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6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i val="1"/>
      <sz val="10"/>
    </font>
    <font>
      <name val="Times New Roman"/>
      <family val="1"/>
      <b val="1"/>
      <sz val="8"/>
    </font>
    <font>
      <name val="Times New Roman"/>
      <family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5" fillId="0" borderId="0"/>
  </cellStyleXfs>
  <cellXfs count="76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2" borderId="5" applyAlignment="1" pivotButton="0" quotePrefix="0" xfId="0">
      <alignment horizontal="center" vertical="center" wrapText="1"/>
    </xf>
    <xf numFmtId="0" fontId="8" fillId="2" borderId="6" applyAlignment="1" pivotButton="0" quotePrefix="0" xfId="0">
      <alignment horizontal="center" vertical="center" wrapText="1"/>
    </xf>
    <xf numFmtId="0" fontId="8" fillId="3" borderId="5" applyAlignment="1" pivotButton="0" quotePrefix="0" xfId="0">
      <alignment horizontal="center" vertical="center" wrapText="1"/>
    </xf>
    <xf numFmtId="0" fontId="8" fillId="3" borderId="7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0" fillId="0" borderId="9" applyAlignment="1" pivotButton="0" quotePrefix="0" xfId="0">
      <alignment horizontal="left" vertical="center"/>
    </xf>
    <xf numFmtId="0" fontId="2" fillId="0" borderId="9" applyAlignment="1" pivotButton="0" quotePrefix="0" xfId="0">
      <alignment horizontal="left" vertical="center"/>
    </xf>
    <xf numFmtId="0" fontId="3" fillId="4" borderId="10" applyAlignment="1" pivotButton="0" quotePrefix="0" xfId="1">
      <alignment horizontal="center" vertical="center" wrapText="1"/>
    </xf>
    <xf numFmtId="0" fontId="3" fillId="4" borderId="11" applyAlignment="1" pivotButton="0" quotePrefix="0" xfId="1">
      <alignment horizontal="center" vertical="center"/>
    </xf>
    <xf numFmtId="0" fontId="10" fillId="0" borderId="9" applyAlignment="1" pivotButton="0" quotePrefix="0" xfId="1">
      <alignment vertical="center" wrapText="1"/>
    </xf>
    <xf numFmtId="0" fontId="10" fillId="0" borderId="9" applyAlignment="1" pivotButton="0" quotePrefix="0" xfId="1">
      <alignment vertical="center"/>
    </xf>
    <xf numFmtId="0" fontId="11" fillId="0" borderId="9" applyAlignment="1" pivotButton="0" quotePrefix="0" xfId="1">
      <alignment vertical="center" wrapText="1"/>
    </xf>
    <xf numFmtId="0" fontId="11" fillId="0" borderId="9" applyAlignment="1" pivotButton="0" quotePrefix="0" xfId="1">
      <alignment vertical="center"/>
    </xf>
    <xf numFmtId="0" fontId="10" fillId="0" borderId="9" applyAlignment="1" pivotButton="0" quotePrefix="0" xfId="1">
      <alignment horizontal="left" vertical="center" wrapText="1"/>
    </xf>
    <xf numFmtId="0" fontId="10" fillId="0" borderId="9" applyAlignment="1" pivotButton="0" quotePrefix="0" xfId="1">
      <alignment horizontal="center" vertical="center"/>
    </xf>
    <xf numFmtId="0" fontId="2" fillId="0" borderId="21" pivotButton="0" quotePrefix="0" xfId="0"/>
    <xf numFmtId="0" fontId="14" fillId="2" borderId="7" applyAlignment="1" pivotButton="0" quotePrefix="0" xfId="0">
      <alignment horizontal="center" vertical="center" wrapText="1"/>
    </xf>
    <xf numFmtId="0" fontId="8" fillId="0" borderId="25" applyAlignment="1" pivotButton="0" quotePrefix="0" xfId="0">
      <alignment horizontal="center"/>
    </xf>
    <xf numFmtId="0" fontId="8" fillId="3" borderId="8" applyAlignment="1" pivotButton="0" quotePrefix="0" xfId="2">
      <alignment horizontal="center" vertical="center" wrapText="1"/>
    </xf>
    <xf numFmtId="0" fontId="6" fillId="0" borderId="29" applyAlignment="1" pivotButton="0" quotePrefix="0" xfId="0">
      <alignment horizontal="center" vertical="center"/>
    </xf>
    <xf numFmtId="0" fontId="6" fillId="0" borderId="23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19" applyAlignment="1" pivotButton="0" quotePrefix="0" xfId="0">
      <alignment horizontal="center" vertical="center"/>
    </xf>
    <xf numFmtId="0" fontId="6" fillId="0" borderId="32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12" fillId="0" borderId="12" applyAlignment="1" pivotButton="0" quotePrefix="0" xfId="0">
      <alignment horizontal="left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9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6" fillId="2" borderId="24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0" fillId="0" borderId="12" pivotButton="0" quotePrefix="0" xfId="0"/>
    <xf numFmtId="0" fontId="6" fillId="0" borderId="37" applyAlignment="1" pivotButton="0" quotePrefix="0" xfId="0">
      <alignment horizontal="center" vertical="center"/>
    </xf>
    <xf numFmtId="0" fontId="0" fillId="0" borderId="27" pivotButton="0" quotePrefix="0" xfId="0"/>
    <xf numFmtId="0" fontId="0" fillId="0" borderId="28" pivotButton="0" quotePrefix="0" xfId="0"/>
    <xf numFmtId="0" fontId="6" fillId="0" borderId="38" applyAlignment="1" pivotButton="0" quotePrefix="0" xfId="0">
      <alignment horizontal="center" vertical="center"/>
    </xf>
    <xf numFmtId="0" fontId="0" fillId="0" borderId="23" pivotButton="0" quotePrefix="0" xfId="0"/>
    <xf numFmtId="0" fontId="0" fillId="0" borderId="30" pivotButton="0" quotePrefix="0" xfId="0"/>
    <xf numFmtId="0" fontId="0" fillId="0" borderId="24" pivotButton="0" quotePrefix="0" xfId="0"/>
    <xf numFmtId="0" fontId="6" fillId="2" borderId="44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6" pivotButton="0" quotePrefix="0" xfId="0"/>
    <xf numFmtId="0" fontId="6" fillId="0" borderId="41" applyAlignment="1" pivotButton="0" quotePrefix="0" xfId="0">
      <alignment horizontal="center" vertical="center"/>
    </xf>
    <xf numFmtId="0" fontId="0" fillId="0" borderId="19" pivotButton="0" quotePrefix="0" xfId="0"/>
    <xf numFmtId="0" fontId="0" fillId="0" borderId="32" pivotButton="0" quotePrefix="0" xfId="0"/>
    <xf numFmtId="0" fontId="6" fillId="2" borderId="42" applyAlignment="1" pivotButton="0" quotePrefix="0" xfId="0">
      <alignment horizontal="center" vertical="center"/>
    </xf>
    <xf numFmtId="0" fontId="0" fillId="0" borderId="20" pivotButton="0" quotePrefix="0" xfId="0"/>
    <xf numFmtId="0" fontId="0" fillId="0" borderId="45" applyAlignment="1" pivotButton="0" quotePrefix="0" xfId="0">
      <alignment horizontal="left" vertical="center"/>
    </xf>
    <xf numFmtId="0" fontId="2" fillId="0" borderId="45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585077</colOff>
      <row>5</row>
      <rowOff>103046</rowOff>
    </from>
    <to>
      <col>4</col>
      <colOff>388309</colOff>
      <row>6</row>
      <rowOff>173966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500963" y="984789"/>
          <a:ext cx="1719117" cy="23420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238542</colOff>
      <row>1</row>
      <rowOff>49063</rowOff>
    </from>
    <to>
      <col>3</col>
      <colOff>718062</colOff>
      <row>4</row>
      <rowOff>49063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12371" y="212349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AMB32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3.33203125" customWidth="1" style="1" min="11" max="11"/>
    <col width="12.5546875" customWidth="1" style="1" min="12" max="15"/>
    <col width="13.6640625" customWidth="1" style="1" min="16" max="16"/>
    <col width="8.88671875" customWidth="1" style="1" min="17" max="1013"/>
    <col width="11.5546875" customWidth="1" style="1" min="1014" max="1014"/>
    <col width="11.5546875" customWidth="1" min="1015" max="1022"/>
  </cols>
  <sheetData>
    <row r="1">
      <c r="I1" s="1" t="n"/>
      <c r="J1" s="1" t="n"/>
    </row>
    <row r="2" ht="15.6" customHeight="1">
      <c r="C2" s="39" t="n"/>
      <c r="I2" s="1" t="n"/>
      <c r="J2" s="1" t="n"/>
      <c r="K2" s="3" t="inlineStr">
        <is>
          <t>Modello PV/bd</t>
        </is>
      </c>
    </row>
    <row r="3" ht="15" customHeight="1">
      <c r="I3" s="1" t="n"/>
      <c r="J3" s="1" t="n"/>
      <c r="K3" s="4" t="inlineStr">
        <is>
          <t>Allegato n. 3</t>
        </is>
      </c>
    </row>
    <row r="4">
      <c r="I4" s="1" t="n"/>
      <c r="J4" s="1" t="n"/>
      <c r="K4" s="5" t="n"/>
    </row>
    <row r="5">
      <c r="I5" s="1" t="n"/>
      <c r="J5" s="1" t="n"/>
    </row>
    <row r="6">
      <c r="I6" s="1" t="n"/>
      <c r="J6" s="1" t="n"/>
    </row>
    <row r="7" ht="13.8" customHeight="1" thickBot="1"/>
    <row r="8" ht="13.95" customHeight="1" thickBot="1">
      <c r="F8" s="41" t="inlineStr">
        <is>
          <t>BENI DUREVOLI ESISTENTI AL 31.12.2024</t>
        </is>
      </c>
      <c r="G8" s="56" t="n"/>
      <c r="H8" s="57" t="n"/>
      <c r="I8" s="1" t="n"/>
      <c r="J8" s="1" t="n"/>
    </row>
    <row r="9" ht="14.4" customHeight="1">
      <c r="C9" s="40" t="inlineStr">
        <is>
          <t>Commissione per il rinnovo</t>
        </is>
      </c>
      <c r="F9" s="44" t="inlineStr">
        <is>
          <t xml:space="preserve">                                                 (di valore non superiore ad euro cinquecento, IVA compresa) </t>
        </is>
      </c>
      <c r="G9" s="58" t="n"/>
      <c r="H9" s="58" t="n"/>
      <c r="I9" s="1" t="n"/>
      <c r="K9" s="7" t="n"/>
      <c r="L9" s="7" t="n"/>
      <c r="M9" s="7" t="n"/>
      <c r="N9" s="7" t="n"/>
      <c r="O9" s="7" t="n"/>
    </row>
    <row r="10" ht="13.95" customHeight="1">
      <c r="C10" s="40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</row>
    <row r="11" ht="13.95" customHeight="1" thickBot="1">
      <c r="I11" s="1" t="n"/>
      <c r="J11" s="1" t="n"/>
      <c r="AMA11" s="1" t="n"/>
      <c r="AMB11" s="1" t="n"/>
    </row>
    <row r="12" ht="13.95" customHeight="1">
      <c r="B12" s="59" t="inlineStr">
        <is>
          <t>CODICE STRUTTURA</t>
        </is>
      </c>
      <c r="C12" s="60" t="n"/>
      <c r="D12" s="61" t="n"/>
      <c r="E12" s="42" t="inlineStr">
        <is>
          <t>1204004300</t>
        </is>
      </c>
      <c r="F12" s="60" t="n"/>
      <c r="G12" s="60" t="n"/>
      <c r="H12" s="61" t="n"/>
      <c r="I12" s="26" t="n"/>
      <c r="J12" s="1" t="n"/>
      <c r="AMA12" s="1" t="n"/>
      <c r="AMB12" s="1" t="n"/>
    </row>
    <row r="13" ht="13.95" customHeight="1">
      <c r="B13" s="62" t="inlineStr">
        <is>
          <t>UFFICIO</t>
        </is>
      </c>
      <c r="C13" s="63" t="n"/>
      <c r="D13" s="64" t="n"/>
      <c r="E13" s="49" t="inlineStr">
        <is>
          <t>REGISTRO UNICO DEGLI AUTOMEZZI DEL CORPO FORESTALE R.S.</t>
        </is>
      </c>
      <c r="F13" s="63" t="n"/>
      <c r="G13" s="63" t="n"/>
      <c r="H13" s="65" t="n"/>
      <c r="I13" s="26" t="n"/>
      <c r="J13" s="1" t="n"/>
      <c r="AMA13" s="1" t="n"/>
      <c r="AMB13" s="1" t="n"/>
    </row>
    <row r="14" ht="13.95" customHeight="1">
      <c r="B14" s="62" t="inlineStr">
        <is>
          <t>DIPARTIMENTO</t>
        </is>
      </c>
      <c r="C14" s="63" t="n"/>
      <c r="D14" s="64" t="n"/>
      <c r="E14" s="48" t="n"/>
      <c r="F14" s="63" t="n"/>
      <c r="G14" s="63" t="n"/>
      <c r="H14" s="64" t="n"/>
      <c r="I14" s="26" t="n"/>
      <c r="J14" s="1" t="n"/>
      <c r="AMA14" s="1" t="n"/>
      <c r="AMB14" s="1" t="n"/>
    </row>
    <row r="15" ht="13.95" customHeight="1">
      <c r="B15" s="62" t="inlineStr">
        <is>
          <t>COGNOME E NOME CONSEGNATARIO</t>
        </is>
      </c>
      <c r="C15" s="63" t="n"/>
      <c r="D15" s="64" t="n"/>
      <c r="E15" s="66" t="n"/>
      <c r="F15" s="67" t="n"/>
      <c r="G15" s="67" t="n"/>
      <c r="H15" s="68" t="n"/>
      <c r="I15" s="1" t="n"/>
      <c r="J15" s="1" t="n"/>
      <c r="AMA15" s="1" t="n"/>
      <c r="AMB15" s="1" t="n"/>
    </row>
    <row r="16" ht="13.95" customHeight="1" thickBot="1">
      <c r="B16" s="69" t="inlineStr">
        <is>
          <t>EMAIL E  NUMERO DI TELEFONO</t>
        </is>
      </c>
      <c r="C16" s="70" t="n"/>
      <c r="D16" s="71" t="n"/>
      <c r="E16" s="72" t="n"/>
      <c r="F16" s="70" t="n"/>
      <c r="G16" s="70" t="n"/>
      <c r="H16" s="73" t="n"/>
      <c r="I16" s="1" t="n"/>
      <c r="J16" s="1" t="n"/>
      <c r="AMA16" s="1" t="n"/>
      <c r="AMB16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8" t="n">
        <v>3</v>
      </c>
      <c r="D20" s="9" t="n">
        <v>4</v>
      </c>
      <c r="E20" s="8" t="n">
        <v>5</v>
      </c>
      <c r="F20" s="9" t="n">
        <v>6</v>
      </c>
      <c r="G20" s="8" t="n">
        <v>7</v>
      </c>
      <c r="H20" s="9" t="n">
        <v>8</v>
      </c>
      <c r="I20" s="9" t="n">
        <v>9</v>
      </c>
      <c r="J20" s="9" t="n">
        <v>10</v>
      </c>
      <c r="K20" s="8" t="n">
        <v>11</v>
      </c>
      <c r="L20" s="9" t="n">
        <v>12</v>
      </c>
      <c r="M20" s="28" t="n">
        <v>13</v>
      </c>
      <c r="N20" s="28" t="n">
        <v>14</v>
      </c>
      <c r="O20" s="28" t="n">
        <v>15</v>
      </c>
      <c r="P20" s="8" t="n">
        <v>16</v>
      </c>
    </row>
    <row r="21" ht="75" customHeight="1" thickBot="1" thickTop="1">
      <c r="A21" s="10" t="inlineStr">
        <is>
          <t xml:space="preserve">Anno di ricognizione fisica del bene </t>
        </is>
      </c>
      <c r="B21" s="10" t="inlineStr">
        <is>
          <t>Oggetto</t>
        </is>
      </c>
      <c r="C21" s="10" t="inlineStr">
        <is>
          <t xml:space="preserve">Numero Registro beni durevoli </t>
        </is>
      </c>
      <c r="D21" s="10" t="inlineStr">
        <is>
          <t>Categoria bene      (D.P.R. 254/2002)</t>
        </is>
      </c>
      <c r="E21" s="11" t="inlineStr">
        <is>
          <t>Codice SEC ‘95</t>
        </is>
      </c>
      <c r="F21" s="12" t="inlineStr">
        <is>
          <t>Voce del Dlgs n.118/2011
( selezionare da elenco a discesa)</t>
        </is>
      </c>
      <c r="G21" s="13" t="inlineStr">
        <is>
          <t>Codice Dlgs n.118/2011  (compilazione automatica)</t>
        </is>
      </c>
      <c r="H21" s="14" t="inlineStr">
        <is>
          <t>Descrizione bene</t>
        </is>
      </c>
      <c r="I21" s="14" t="inlineStr">
        <is>
          <t xml:space="preserve">Valore  giornale 
(al 31/12/2024)
EURO </t>
        </is>
      </c>
      <c r="J21" s="27" t="inlineStr">
        <is>
          <t>Costo iniziale di acquisto (compresi oneri accessori) o costo di produzione</t>
        </is>
      </c>
      <c r="K21" s="10" t="inlineStr">
        <is>
          <t xml:space="preserve">Data di acquisto del bene 
 </t>
        </is>
      </c>
      <c r="L21" s="12" t="inlineStr">
        <is>
          <t>Data in cui il bene è divenuto disponibile e pronto all’uso</t>
        </is>
      </c>
      <c r="M21" s="29" t="inlineStr">
        <is>
          <t xml:space="preserve"> Data bolla per cessazione\trasferimento (eventuale)</t>
        </is>
      </c>
      <c r="N21" s="29" t="inlineStr">
        <is>
          <t>Id bolla  per cessazione\trasferimento (eventuale)</t>
        </is>
      </c>
      <c r="O21" s="29" t="inlineStr">
        <is>
          <t xml:space="preserve"> Causale bolla  per cessazione\trasferimento (eventuale)</t>
        </is>
      </c>
      <c r="P21" s="15" t="inlineStr">
        <is>
          <t>Note</t>
        </is>
      </c>
    </row>
    <row r="22">
      <c r="A22" s="74" t="n">
        <v>2025</v>
      </c>
      <c r="B22" s="74" t="n">
        <v>414681</v>
      </c>
      <c r="C22" s="74" t="n">
        <v>1</v>
      </c>
      <c r="D22" s="74" t="inlineStr">
        <is>
          <t xml:space="preserve">CAT.  VI </t>
        </is>
      </c>
      <c r="E22" s="74" t="inlineStr">
        <is>
          <t>BAAAAALAAA</t>
        </is>
      </c>
      <c r="F22" s="74" t="n"/>
      <c r="G22" s="75">
        <f>IF(F22="","",VLOOKUP(F22,Codici!$A$2:$B$38,2,FALSE()))</f>
        <v/>
      </c>
      <c r="H22" s="74" t="inlineStr">
        <is>
          <t>AUTOMEZZI</t>
        </is>
      </c>
      <c r="I22" s="74" t="n">
        <v>436.05</v>
      </c>
      <c r="J22" s="74" t="n">
        <v>4360.53</v>
      </c>
      <c r="K22" s="74" t="inlineStr">
        <is>
          <t>31-DIC-92</t>
        </is>
      </c>
      <c r="L22" s="74" t="n"/>
      <c r="M22" s="74" t="n"/>
      <c r="N22" s="74" t="n"/>
      <c r="O22" s="74" t="n"/>
      <c r="P22" s="74" t="n"/>
    </row>
    <row r="23">
      <c r="A23" s="74" t="n">
        <v>2025</v>
      </c>
      <c r="B23" s="74" t="n">
        <v>414683</v>
      </c>
      <c r="C23" s="74" t="n">
        <v>3</v>
      </c>
      <c r="D23" s="74" t="inlineStr">
        <is>
          <t xml:space="preserve">CAT.  VI </t>
        </is>
      </c>
      <c r="E23" s="74" t="inlineStr">
        <is>
          <t>BAAAAALAAA</t>
        </is>
      </c>
      <c r="F23" s="74" t="n"/>
      <c r="G23" s="75">
        <f>IF(F23="","",VLOOKUP(F23,Codici!$A$2:$B$38,2,FALSE()))</f>
        <v/>
      </c>
      <c r="H23" s="74" t="inlineStr">
        <is>
          <t>AUTOMEZZI</t>
        </is>
      </c>
      <c r="I23" s="74" t="n">
        <v>497.36</v>
      </c>
      <c r="J23" s="74" t="n">
        <v>4973.63</v>
      </c>
      <c r="K23" s="74" t="inlineStr">
        <is>
          <t>31-DIC-84</t>
        </is>
      </c>
      <c r="L23" s="74" t="n"/>
      <c r="M23" s="74" t="n"/>
      <c r="N23" s="74" t="n"/>
      <c r="O23" s="74" t="n"/>
      <c r="P23" s="74" t="n"/>
    </row>
    <row r="24">
      <c r="A24" s="74" t="n">
        <v>2025</v>
      </c>
      <c r="B24" s="74" t="n">
        <v>414685</v>
      </c>
      <c r="C24" s="74" t="n">
        <v>5</v>
      </c>
      <c r="D24" s="74" t="inlineStr">
        <is>
          <t xml:space="preserve">CAT.  VI </t>
        </is>
      </c>
      <c r="E24" s="74" t="inlineStr">
        <is>
          <t>BAAAAALAAA</t>
        </is>
      </c>
      <c r="F24" s="74" t="n"/>
      <c r="G24" s="74">
        <f>IF(F24="","",VLOOKUP(F24,Codici!$A$2:$B$38,2,FALSE()))</f>
        <v/>
      </c>
      <c r="H24" s="74" t="inlineStr">
        <is>
          <t>AUTOMEZZI</t>
        </is>
      </c>
      <c r="I24" s="74" t="n">
        <v>50.65</v>
      </c>
      <c r="J24" s="74" t="n">
        <v>506.51</v>
      </c>
      <c r="K24" s="74" t="inlineStr">
        <is>
          <t>31-DIC-90</t>
        </is>
      </c>
      <c r="L24" s="74" t="n"/>
      <c r="M24" s="74" t="n"/>
      <c r="N24" s="74" t="n"/>
      <c r="O24" s="74" t="n"/>
      <c r="P24" s="74" t="n"/>
    </row>
    <row r="25">
      <c r="A25" s="74" t="n">
        <v>2025</v>
      </c>
      <c r="B25" s="74" t="n">
        <v>414686</v>
      </c>
      <c r="C25" s="74" t="n">
        <v>6</v>
      </c>
      <c r="D25" s="74" t="inlineStr">
        <is>
          <t xml:space="preserve">CAT.  VI </t>
        </is>
      </c>
      <c r="E25" s="74" t="inlineStr">
        <is>
          <t>BAAAAALAAA</t>
        </is>
      </c>
      <c r="F25" s="74" t="n"/>
      <c r="G25" s="74">
        <f>IF(F25="","",VLOOKUP(F25,Codici!$A$2:$B$38,2,FALSE()))</f>
        <v/>
      </c>
      <c r="H25" s="74" t="inlineStr">
        <is>
          <t>AUTOMEZZI</t>
        </is>
      </c>
      <c r="I25" s="74" t="n">
        <v>50.65</v>
      </c>
      <c r="J25" s="74" t="n">
        <v>506.51</v>
      </c>
      <c r="K25" s="74" t="inlineStr">
        <is>
          <t>31-DIC-90</t>
        </is>
      </c>
      <c r="L25" s="74" t="n"/>
      <c r="M25" s="74" t="n"/>
      <c r="N25" s="74" t="n"/>
      <c r="O25" s="74" t="n"/>
      <c r="P25" s="74" t="n"/>
    </row>
    <row r="26">
      <c r="A26" s="74" t="n">
        <v>2025</v>
      </c>
      <c r="B26" s="74" t="n">
        <v>414687</v>
      </c>
      <c r="C26" s="74" t="n">
        <v>7</v>
      </c>
      <c r="D26" s="74" t="inlineStr">
        <is>
          <t xml:space="preserve">CAT.  VI </t>
        </is>
      </c>
      <c r="E26" s="74" t="inlineStr">
        <is>
          <t>BAAAAALAAA</t>
        </is>
      </c>
      <c r="F26" s="74" t="n"/>
      <c r="G26" s="74">
        <f>IF(F26="","",VLOOKUP(F26,Codici!$A$2:$B$38,2,FALSE()))</f>
        <v/>
      </c>
      <c r="H26" s="74" t="inlineStr">
        <is>
          <t>AUTOMEZZI</t>
        </is>
      </c>
      <c r="I26" s="74" t="n">
        <v>50.65</v>
      </c>
      <c r="J26" s="74" t="n">
        <v>506.51</v>
      </c>
      <c r="K26" s="74" t="inlineStr">
        <is>
          <t>31-DIC-90</t>
        </is>
      </c>
      <c r="L26" s="74" t="n"/>
      <c r="M26" s="74" t="n"/>
      <c r="N26" s="74" t="n"/>
      <c r="O26" s="74" t="n"/>
      <c r="P26" s="74" t="n"/>
    </row>
    <row r="27">
      <c r="A27" s="74" t="n">
        <v>2025</v>
      </c>
      <c r="B27" s="74" t="n">
        <v>414688</v>
      </c>
      <c r="C27" s="74" t="n">
        <v>8</v>
      </c>
      <c r="D27" s="74" t="inlineStr">
        <is>
          <t xml:space="preserve">CAT.  VI </t>
        </is>
      </c>
      <c r="E27" s="74" t="inlineStr">
        <is>
          <t>BAAAAALAAA</t>
        </is>
      </c>
      <c r="F27" s="74" t="n"/>
      <c r="G27" s="74">
        <f>IF(F27="","",VLOOKUP(F27,Codici!$A$2:$B$38,2,FALSE()))</f>
        <v/>
      </c>
      <c r="H27" s="74" t="inlineStr">
        <is>
          <t>AUTOMEZZI</t>
        </is>
      </c>
      <c r="I27" s="74" t="n">
        <v>434.3</v>
      </c>
      <c r="J27" s="74" t="n">
        <v>434.3</v>
      </c>
      <c r="K27" s="74" t="inlineStr">
        <is>
          <t>31-DIC-07</t>
        </is>
      </c>
      <c r="L27" s="74" t="n"/>
      <c r="M27" s="74" t="n"/>
      <c r="N27" s="74" t="n"/>
      <c r="O27" s="74" t="n"/>
      <c r="P27" s="74" t="n"/>
    </row>
    <row r="28">
      <c r="A28" s="74" t="n">
        <v>2025</v>
      </c>
      <c r="B28" s="74" t="n">
        <v>414689</v>
      </c>
      <c r="C28" s="74" t="n">
        <v>9</v>
      </c>
      <c r="D28" s="74" t="inlineStr">
        <is>
          <t xml:space="preserve">CAT.  VI </t>
        </is>
      </c>
      <c r="E28" s="74" t="inlineStr">
        <is>
          <t>BAAAAALAAA</t>
        </is>
      </c>
      <c r="F28" s="74" t="n"/>
      <c r="G28" s="74">
        <f>IF(F28="","",VLOOKUP(F28,Codici!$A$2:$B$38,2,FALSE()))</f>
        <v/>
      </c>
      <c r="H28" s="74" t="inlineStr">
        <is>
          <t>AUTOMEZZO</t>
        </is>
      </c>
      <c r="I28" s="74" t="n">
        <v>470.26</v>
      </c>
      <c r="J28" s="74" t="n">
        <v>4702.65</v>
      </c>
      <c r="K28" s="74" t="inlineStr">
        <is>
          <t>31-DIC-86</t>
        </is>
      </c>
      <c r="L28" s="74" t="n"/>
      <c r="M28" s="74" t="n"/>
      <c r="N28" s="74" t="n"/>
      <c r="O28" s="74" t="n"/>
      <c r="P28" s="74" t="n"/>
    </row>
    <row r="29">
      <c r="A29" s="74" t="n">
        <v>2025</v>
      </c>
      <c r="B29" s="74" t="n">
        <v>457112</v>
      </c>
      <c r="C29" s="74" t="n">
        <v>10</v>
      </c>
      <c r="D29" s="74" t="inlineStr">
        <is>
          <t xml:space="preserve">CAT.  VI </t>
        </is>
      </c>
      <c r="E29" s="74" t="inlineStr">
        <is>
          <t>BAAAAALAAA</t>
        </is>
      </c>
      <c r="F29" s="74" t="n"/>
      <c r="G29" s="74">
        <f>IF(F29="","",VLOOKUP(F29,Codici!$A$2:$B$38,2,FALSE()))</f>
        <v/>
      </c>
      <c r="H29" s="74" t="inlineStr">
        <is>
          <t>FIAT CAMPAGOLA TARGA PA430644</t>
        </is>
      </c>
      <c r="I29" s="74" t="n">
        <v>5.1</v>
      </c>
      <c r="J29" s="74" t="n">
        <v>5.1</v>
      </c>
      <c r="K29" s="74" t="inlineStr">
        <is>
          <t>19-DIC-08</t>
        </is>
      </c>
      <c r="L29" s="74" t="n"/>
      <c r="M29" s="74" t="n"/>
      <c r="N29" s="74" t="n"/>
      <c r="O29" s="74" t="n"/>
      <c r="P29" s="74" t="n"/>
    </row>
    <row r="30">
      <c r="A30" s="74" t="n">
        <v>2025</v>
      </c>
      <c r="B30" s="74" t="n">
        <v>540108</v>
      </c>
      <c r="C30" s="74" t="n">
        <v>27</v>
      </c>
      <c r="D30" s="74" t="inlineStr">
        <is>
          <t xml:space="preserve">CAT.  VI </t>
        </is>
      </c>
      <c r="E30" s="74" t="inlineStr">
        <is>
          <t>BAAAAALAAA</t>
        </is>
      </c>
      <c r="F30" s="74" t="n"/>
      <c r="G30" s="74">
        <f>IF(F30="","",VLOOKUP(F30,Codici!$A$2:$B$38,2,FALSE()))</f>
        <v/>
      </c>
      <c r="H30" s="74" t="inlineStr">
        <is>
          <t>FIAT PANDA 4X4   TG PAB18424 TEL. N. ZFA141A0004806327</t>
        </is>
      </c>
      <c r="I30" s="74" t="n">
        <v>100</v>
      </c>
      <c r="J30" s="74" t="n">
        <v>100</v>
      </c>
      <c r="K30" s="74" t="inlineStr">
        <is>
          <t>30-GIU-10</t>
        </is>
      </c>
      <c r="L30" s="74" t="n"/>
      <c r="M30" s="74" t="n"/>
      <c r="N30" s="74" t="n"/>
      <c r="O30" s="74" t="n"/>
      <c r="P30" s="74" t="n"/>
    </row>
    <row r="31">
      <c r="A31" s="74" t="n">
        <v>2025</v>
      </c>
      <c r="B31" s="74" t="n">
        <v>1150368</v>
      </c>
      <c r="C31" s="74" t="n">
        <v>28</v>
      </c>
      <c r="D31" s="74" t="inlineStr">
        <is>
          <t xml:space="preserve">CAT.  VI </t>
        </is>
      </c>
      <c r="E31" s="74" t="inlineStr">
        <is>
          <t>BAAAAALAEA</t>
        </is>
      </c>
      <c r="F31" s="74" t="n"/>
      <c r="G31" s="74">
        <f>IF(F31="","",VLOOKUP(F31,Codici!$A$2:$B$38,2,FALSE()))</f>
        <v/>
      </c>
      <c r="H31" s="74" t="inlineStr">
        <is>
          <t>FIAT PANDA 4X4 TARGA CF219PA</t>
        </is>
      </c>
      <c r="I31" s="74" t="n">
        <v>100</v>
      </c>
      <c r="J31" s="74" t="n">
        <v>100</v>
      </c>
      <c r="K31" s="74" t="inlineStr">
        <is>
          <t>21-MAG-21</t>
        </is>
      </c>
      <c r="L31" s="74" t="n"/>
      <c r="M31" s="74" t="n"/>
      <c r="N31" s="74" t="n"/>
      <c r="O31" s="74" t="n"/>
      <c r="P31" s="74" t="n"/>
    </row>
    <row r="32">
      <c r="A32" s="74" t="n"/>
      <c r="B32" s="74" t="n"/>
      <c r="C32" s="74" t="n"/>
      <c r="D32" s="74" t="n"/>
      <c r="E32" s="74" t="n"/>
      <c r="F32" s="74" t="n"/>
      <c r="G32" s="74" t="n"/>
      <c r="H32" s="74" t="inlineStr">
        <is>
          <t>TOTALI</t>
        </is>
      </c>
      <c r="I32" s="74">
        <f>SUM(I22:I31)</f>
        <v/>
      </c>
      <c r="J32" s="74">
        <f>SUM(J22:J31)</f>
        <v/>
      </c>
      <c r="K32" s="74" t="n"/>
      <c r="L32" s="74" t="n"/>
      <c r="M32" s="74" t="n"/>
      <c r="N32" s="74" t="n"/>
      <c r="O32" s="74" t="n"/>
      <c r="P32" s="74" t="n"/>
    </row>
  </sheetData>
  <mergeCells count="15">
    <mergeCell ref="E14:H14"/>
    <mergeCell ref="C10:E10"/>
    <mergeCell ref="B14:D14"/>
    <mergeCell ref="C2:D2"/>
    <mergeCell ref="E12:H12"/>
    <mergeCell ref="C9:E9"/>
    <mergeCell ref="F8:H8"/>
    <mergeCell ref="B13:D13"/>
    <mergeCell ref="E16:H16"/>
    <mergeCell ref="E15:H15"/>
    <mergeCell ref="B12:D12"/>
    <mergeCell ref="F9:H9"/>
    <mergeCell ref="B15:D15"/>
    <mergeCell ref="B16:D16"/>
    <mergeCell ref="E13:H13"/>
  </mergeCells>
  <dataValidations count="1">
    <dataValidation sqref="F22 F23:F31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55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35" zoomScaleNormal="100" workbookViewId="0">
      <selection activeCell="A26" sqref="A26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2025-04-28T09:53:35Z</dcterms:modified>
  <cp:lastModifiedBy>Costantino_Emmanuele</cp:lastModifiedBy>
  <cp:revision>4</cp:revision>
  <cp:lastPrinted>2025-04-14T12:43:54Z</cp:lastPrinted>
</cp:coreProperties>
</file>