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41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1202005200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Struttura Territoriale dell'Ambiente di RG e SR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1031133</v>
      </c>
      <c r="C22" s="74" t="n">
        <v>1</v>
      </c>
      <c r="D22" s="74" t="inlineStr">
        <is>
          <t xml:space="preserve">CAT.  I </t>
        </is>
      </c>
      <c r="E22" s="74" t="inlineStr">
        <is>
          <t>BAZZZZZZZA</t>
        </is>
      </c>
      <c r="F22" s="74" t="n"/>
      <c r="G22" s="75">
        <f>IF(F22="","",VLOOKUP(F22,Codici!$A$2:$B$38,2,FALSE()))</f>
        <v/>
      </c>
      <c r="H22" s="74" t="inlineStr">
        <is>
          <t>UPS DAKER NIKI 800 PLUS</t>
        </is>
      </c>
      <c r="I22" s="74" t="n">
        <v>90</v>
      </c>
      <c r="J22" s="74" t="n">
        <v>90</v>
      </c>
      <c r="K22" s="74" t="inlineStr">
        <is>
          <t>31-DIC-13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1031134</v>
      </c>
      <c r="C23" s="74" t="n">
        <v>2</v>
      </c>
      <c r="D23" s="74" t="inlineStr">
        <is>
          <t xml:space="preserve">CAT.  I </t>
        </is>
      </c>
      <c r="E23" s="74" t="inlineStr">
        <is>
          <t>BAZZZZZZZA</t>
        </is>
      </c>
      <c r="F23" s="74" t="n"/>
      <c r="G23" s="75">
        <f>IF(F23="","",VLOOKUP(F23,Codici!$A$2:$B$38,2,FALSE()))</f>
        <v/>
      </c>
      <c r="H23" s="74" t="inlineStr">
        <is>
          <t>UPS DAKER NIKI 800 PLUS</t>
        </is>
      </c>
      <c r="I23" s="74" t="n">
        <v>90</v>
      </c>
      <c r="J23" s="74" t="n">
        <v>90</v>
      </c>
      <c r="K23" s="74" t="inlineStr">
        <is>
          <t>31-DIC-13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1031135</v>
      </c>
      <c r="C24" s="74" t="n">
        <v>3</v>
      </c>
      <c r="D24" s="74" t="inlineStr">
        <is>
          <t xml:space="preserve">CAT.  I 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UPS DAKER NIKI 800 PLUS</t>
        </is>
      </c>
      <c r="I24" s="74" t="n">
        <v>90</v>
      </c>
      <c r="J24" s="74" t="n">
        <v>90</v>
      </c>
      <c r="K24" s="74" t="inlineStr">
        <is>
          <t>31-DIC-13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1031136</v>
      </c>
      <c r="C25" s="74" t="n">
        <v>4</v>
      </c>
      <c r="D25" s="74" t="inlineStr">
        <is>
          <t xml:space="preserve">CAT.  I 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UPS DAKER NIKI 800 PLUS</t>
        </is>
      </c>
      <c r="I25" s="74" t="n">
        <v>90</v>
      </c>
      <c r="J25" s="74" t="n">
        <v>90</v>
      </c>
      <c r="K25" s="74" t="inlineStr">
        <is>
          <t>31-DIC-13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1031137</v>
      </c>
      <c r="C26" s="74" t="n">
        <v>5</v>
      </c>
      <c r="D26" s="74" t="inlineStr">
        <is>
          <t xml:space="preserve">CAT.  I 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UPS DAKER NIKI 800 PLUS</t>
        </is>
      </c>
      <c r="I26" s="74" t="n">
        <v>90</v>
      </c>
      <c r="J26" s="74" t="n">
        <v>90</v>
      </c>
      <c r="K26" s="74" t="inlineStr">
        <is>
          <t>31-DIC-13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1031138</v>
      </c>
      <c r="C27" s="74" t="n">
        <v>6</v>
      </c>
      <c r="D27" s="74" t="inlineStr">
        <is>
          <t xml:space="preserve">CAT.  I 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APPENDIATO A COLONNA NERO</t>
        </is>
      </c>
      <c r="I27" s="74" t="n">
        <v>57</v>
      </c>
      <c r="J27" s="74" t="n">
        <v>57</v>
      </c>
      <c r="K27" s="74" t="inlineStr">
        <is>
          <t>31-DIC-13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1031139</v>
      </c>
      <c r="C28" s="74" t="n">
        <v>7</v>
      </c>
      <c r="D28" s="74" t="inlineStr">
        <is>
          <t xml:space="preserve">CAT.  I 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APPENDIABITO A COLONNA NERO</t>
        </is>
      </c>
      <c r="I28" s="74" t="n">
        <v>57</v>
      </c>
      <c r="J28" s="74" t="n">
        <v>57</v>
      </c>
      <c r="K28" s="74" t="inlineStr">
        <is>
          <t>31-DIC-13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1031140</v>
      </c>
      <c r="C29" s="74" t="n">
        <v>8</v>
      </c>
      <c r="D29" s="74" t="inlineStr">
        <is>
          <t xml:space="preserve">CAT.  I 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APPENDIABITO A COLONNA NERO</t>
        </is>
      </c>
      <c r="I29" s="74" t="n">
        <v>57</v>
      </c>
      <c r="J29" s="74" t="n">
        <v>57</v>
      </c>
      <c r="K29" s="74" t="inlineStr">
        <is>
          <t>31-DIC-13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1031141</v>
      </c>
      <c r="C30" s="74" t="n">
        <v>9</v>
      </c>
      <c r="D30" s="74" t="inlineStr">
        <is>
          <t xml:space="preserve">CAT.  I 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CALCOLATRICE DA TAVOLO LOGOS 912</t>
        </is>
      </c>
      <c r="I30" s="74" t="n">
        <v>96</v>
      </c>
      <c r="J30" s="74" t="n">
        <v>96</v>
      </c>
      <c r="K30" s="74" t="inlineStr">
        <is>
          <t>31-DIC-13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1031143</v>
      </c>
      <c r="C31" s="74" t="n">
        <v>10</v>
      </c>
      <c r="D31" s="74" t="inlineStr">
        <is>
          <t xml:space="preserve">CAT.  I 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APPENDIABITO A COLONNA NERO</t>
        </is>
      </c>
      <c r="I31" s="74" t="n">
        <v>57</v>
      </c>
      <c r="J31" s="74" t="n">
        <v>57</v>
      </c>
      <c r="K31" s="74" t="inlineStr">
        <is>
          <t>31-DIC-13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1031145</v>
      </c>
      <c r="C32" s="74" t="n">
        <v>11</v>
      </c>
      <c r="D32" s="74" t="inlineStr">
        <is>
          <t xml:space="preserve">CAT.  I 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HDD 500 GB 2,5 USB 2.0 NERO</t>
        </is>
      </c>
      <c r="I32" s="74" t="n">
        <v>100</v>
      </c>
      <c r="J32" s="74" t="n">
        <v>100</v>
      </c>
      <c r="K32" s="74" t="inlineStr">
        <is>
          <t>31-DIC-13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1031146</v>
      </c>
      <c r="C33" s="74" t="n">
        <v>12</v>
      </c>
      <c r="D33" s="74" t="inlineStr">
        <is>
          <t xml:space="preserve">CAT.  I 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HDD 500 GB 2,5 USB 2.0 NERO</t>
        </is>
      </c>
      <c r="I33" s="74" t="n">
        <v>100</v>
      </c>
      <c r="J33" s="74" t="n">
        <v>100</v>
      </c>
      <c r="K33" s="74" t="inlineStr">
        <is>
          <t>31-DIC-13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1064274</v>
      </c>
      <c r="C34" s="74" t="n">
        <v>13</v>
      </c>
      <c r="D34" s="74" t="inlineStr">
        <is>
          <t xml:space="preserve">CAT.  I 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BANDIERA EUROPEA</t>
        </is>
      </c>
      <c r="I34" s="74" t="n">
        <v>40</v>
      </c>
      <c r="J34" s="74" t="n">
        <v>40</v>
      </c>
      <c r="K34" s="74" t="inlineStr">
        <is>
          <t>09-DIC-14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1064275</v>
      </c>
      <c r="C35" s="74" t="n">
        <v>14</v>
      </c>
      <c r="D35" s="74" t="inlineStr">
        <is>
          <t xml:space="preserve">CAT.  I 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BANDIERA ITALIANA</t>
        </is>
      </c>
      <c r="I35" s="74" t="n">
        <v>20</v>
      </c>
      <c r="J35" s="74" t="n">
        <v>20</v>
      </c>
      <c r="K35" s="74" t="inlineStr">
        <is>
          <t>09-DIC-14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1064276</v>
      </c>
      <c r="C36" s="74" t="n">
        <v>15</v>
      </c>
      <c r="D36" s="74" t="inlineStr">
        <is>
          <t xml:space="preserve">CAT.  I 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ASTA CROMATA IN DUE PEZZI</t>
        </is>
      </c>
      <c r="I36" s="74" t="n">
        <v>46.36</v>
      </c>
      <c r="J36" s="74" t="n">
        <v>46.36</v>
      </c>
      <c r="K36" s="74" t="inlineStr">
        <is>
          <t>09-DIC-14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1064277</v>
      </c>
      <c r="C37" s="74" t="n">
        <v>16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ASTA CROMATA IN DUE PEZZI</t>
        </is>
      </c>
      <c r="I37" s="74" t="n">
        <v>46.36</v>
      </c>
      <c r="J37" s="74" t="n">
        <v>46.36</v>
      </c>
      <c r="K37" s="74" t="inlineStr">
        <is>
          <t>09-DIC-14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1064278</v>
      </c>
      <c r="C38" s="74" t="n">
        <v>17</v>
      </c>
      <c r="D38" s="74" t="inlineStr">
        <is>
          <t xml:space="preserve">CAT.  I 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ASTA CROMATA IN DUE PEZZI</t>
        </is>
      </c>
      <c r="I38" s="74" t="n">
        <v>46.36</v>
      </c>
      <c r="J38" s="74" t="n">
        <v>46.36</v>
      </c>
      <c r="K38" s="74" t="inlineStr">
        <is>
          <t>09-DIC-14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1064279</v>
      </c>
      <c r="C39" s="74" t="n">
        <v>18</v>
      </c>
      <c r="D39" s="74" t="inlineStr">
        <is>
          <t xml:space="preserve">CAT.  I 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BANDIERA REGIONE SICILIA</t>
        </is>
      </c>
      <c r="I39" s="74" t="n">
        <v>64</v>
      </c>
      <c r="J39" s="74" t="n">
        <v>64</v>
      </c>
      <c r="K39" s="74" t="inlineStr">
        <is>
          <t>09-DIC-14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1064280</v>
      </c>
      <c r="C40" s="74" t="n">
        <v>19</v>
      </c>
      <c r="D40" s="74" t="inlineStr">
        <is>
          <t xml:space="preserve">CAT.  I 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PUNTALE PER ASTA REPUBBLICA ITALIANA</t>
        </is>
      </c>
      <c r="I40" s="74" t="n">
        <v>39</v>
      </c>
      <c r="J40" s="74" t="n">
        <v>39</v>
      </c>
      <c r="K40" s="74" t="inlineStr">
        <is>
          <t>09-DIC-14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1064281</v>
      </c>
      <c r="C41" s="74" t="n">
        <v>20</v>
      </c>
      <c r="D41" s="74" t="inlineStr">
        <is>
          <t xml:space="preserve">CAT.  I 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PUNTALE PER ASTA REPUBBLICA ITALIANA</t>
        </is>
      </c>
      <c r="I41" s="74" t="n">
        <v>39</v>
      </c>
      <c r="J41" s="74" t="n">
        <v>39</v>
      </c>
      <c r="K41" s="74" t="inlineStr">
        <is>
          <t>09-DIC-14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1064282</v>
      </c>
      <c r="C42" s="74" t="n">
        <v>21</v>
      </c>
      <c r="D42" s="74" t="inlineStr">
        <is>
          <t xml:space="preserve">CAT.  I 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PUNTALE PER ASTA REPUBBLICA ITALIANA</t>
        </is>
      </c>
      <c r="I42" s="74" t="n">
        <v>39</v>
      </c>
      <c r="J42" s="74" t="n">
        <v>39</v>
      </c>
      <c r="K42" s="74" t="inlineStr">
        <is>
          <t>09-DIC-14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1064283</v>
      </c>
      <c r="C43" s="74" t="n">
        <v>22</v>
      </c>
      <c r="D43" s="74" t="inlineStr">
        <is>
          <t xml:space="preserve">CAT.  I 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APPENDI ABITI DA TERRA</t>
        </is>
      </c>
      <c r="I43" s="74" t="n">
        <v>62</v>
      </c>
      <c r="J43" s="74" t="n">
        <v>62</v>
      </c>
      <c r="K43" s="74" t="inlineStr">
        <is>
          <t>19-DIC-14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1102910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DISPENSER PER BOBINE</t>
        </is>
      </c>
      <c r="I44" s="74" t="n">
        <v>53</v>
      </c>
      <c r="J44" s="74" t="n">
        <v>53</v>
      </c>
      <c r="K44" s="74" t="inlineStr">
        <is>
          <t>10-NOV-16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1102911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APPENDI ABITI DA TERRA</t>
        </is>
      </c>
      <c r="I45" s="74" t="n">
        <v>62</v>
      </c>
      <c r="J45" s="74" t="n">
        <v>62</v>
      </c>
      <c r="K45" s="74" t="inlineStr">
        <is>
          <t>10-NOV-16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739057</v>
      </c>
      <c r="C46" s="74" t="n">
        <v>25</v>
      </c>
      <c r="D46" s="74" t="inlineStr">
        <is>
          <t xml:space="preserve">CAT.  II </t>
        </is>
      </c>
      <c r="E46" s="74" t="inlineStr">
        <is>
          <t>BAAAAAIAAA</t>
        </is>
      </c>
      <c r="F46" s="74" t="n"/>
      <c r="G46" s="74">
        <f>IF(F46="","",VLOOKUP(F46,Codici!$A$2:$B$38,2,FALSE()))</f>
        <v/>
      </c>
      <c r="H46" s="74" t="inlineStr">
        <is>
          <t>guida adempimenti ambientali aria rumore</t>
        </is>
      </c>
      <c r="I46" s="74" t="n">
        <v>30.47</v>
      </c>
      <c r="J46" s="74" t="n">
        <v>30.47</v>
      </c>
      <c r="K46" s="74" t="inlineStr">
        <is>
          <t>30-LUG-99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738745</v>
      </c>
      <c r="C47" s="74" t="n">
        <v>26</v>
      </c>
      <c r="D47" s="74" t="inlineStr">
        <is>
          <t xml:space="preserve">CAT.  II </t>
        </is>
      </c>
      <c r="E47" s="74" t="inlineStr">
        <is>
          <t>BAAAAAIAAA</t>
        </is>
      </c>
      <c r="F47" s="74" t="n"/>
      <c r="G47" s="74">
        <f>IF(F47="","",VLOOKUP(F47,Codici!$A$2:$B$38,2,FALSE()))</f>
        <v/>
      </c>
      <c r="H47" s="74" t="inlineStr">
        <is>
          <t>rifiuti normativa italiana</t>
        </is>
      </c>
      <c r="I47" s="74" t="n">
        <v>41.32</v>
      </c>
      <c r="J47" s="74" t="n">
        <v>41.32</v>
      </c>
      <c r="K47" s="74" t="inlineStr">
        <is>
          <t>29-SET-98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739108</v>
      </c>
      <c r="C48" s="74" t="n">
        <v>27</v>
      </c>
      <c r="D48" s="74" t="inlineStr">
        <is>
          <t xml:space="preserve">CAT.  II </t>
        </is>
      </c>
      <c r="E48" s="74" t="inlineStr">
        <is>
          <t>BAAAAAIAAA</t>
        </is>
      </c>
      <c r="F48" s="74" t="n"/>
      <c r="G48" s="74">
        <f>IF(F48="","",VLOOKUP(F48,Codici!$A$2:$B$38,2,FALSE()))</f>
        <v/>
      </c>
      <c r="H48" s="74" t="inlineStr">
        <is>
          <t>guida adempimenti ambientali agg.</t>
        </is>
      </c>
      <c r="I48" s="74" t="n">
        <v>36.15</v>
      </c>
      <c r="J48" s="74" t="n">
        <v>36.15</v>
      </c>
      <c r="K48" s="74" t="inlineStr">
        <is>
          <t>29-SET-98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739004</v>
      </c>
      <c r="C49" s="74" t="n">
        <v>28</v>
      </c>
      <c r="D49" s="74" t="inlineStr">
        <is>
          <t xml:space="preserve">CAT.  II </t>
        </is>
      </c>
      <c r="E49" s="74" t="inlineStr">
        <is>
          <t>BAAAAAIAAA</t>
        </is>
      </c>
      <c r="F49" s="74" t="n"/>
      <c r="G49" s="74">
        <f>IF(F49="","",VLOOKUP(F49,Codici!$A$2:$B$38,2,FALSE()))</f>
        <v/>
      </c>
      <c r="H49" s="74" t="inlineStr">
        <is>
          <t>guida adempimenti ambientali agg.</t>
        </is>
      </c>
      <c r="I49" s="74" t="n">
        <v>30.47</v>
      </c>
      <c r="J49" s="74" t="n">
        <v>30.47</v>
      </c>
      <c r="K49" s="74" t="inlineStr">
        <is>
          <t>30-NOV-99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738746</v>
      </c>
      <c r="C50" s="74" t="n">
        <v>29</v>
      </c>
      <c r="D50" s="74" t="inlineStr">
        <is>
          <t xml:space="preserve">CAT.  II </t>
        </is>
      </c>
      <c r="E50" s="74" t="inlineStr">
        <is>
          <t>BAAAAAIAAA</t>
        </is>
      </c>
      <c r="F50" s="74" t="n"/>
      <c r="G50" s="74">
        <f>IF(F50="","",VLOOKUP(F50,Codici!$A$2:$B$38,2,FALSE()))</f>
        <v/>
      </c>
      <c r="H50" s="74" t="inlineStr">
        <is>
          <t>guida adempimenti ambientali agg.</t>
        </is>
      </c>
      <c r="I50" s="74" t="n">
        <v>43.38</v>
      </c>
      <c r="J50" s="74" t="n">
        <v>43.38</v>
      </c>
      <c r="K50" s="74" t="inlineStr">
        <is>
          <t>30-GIU-00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738840</v>
      </c>
      <c r="C51" s="74" t="n">
        <v>30</v>
      </c>
      <c r="D51" s="74" t="inlineStr">
        <is>
          <t xml:space="preserve">CAT.  II </t>
        </is>
      </c>
      <c r="E51" s="74" t="inlineStr">
        <is>
          <t>BAAAAAIAAA</t>
        </is>
      </c>
      <c r="F51" s="74" t="n"/>
      <c r="G51" s="74">
        <f>IF(F51="","",VLOOKUP(F51,Codici!$A$2:$B$38,2,FALSE()))</f>
        <v/>
      </c>
      <c r="H51" s="74" t="inlineStr">
        <is>
          <t>guida adempimenti ambientali agg.</t>
        </is>
      </c>
      <c r="I51" s="74" t="n">
        <v>33.57</v>
      </c>
      <c r="J51" s="74" t="n">
        <v>33.57</v>
      </c>
      <c r="K51" s="74" t="inlineStr">
        <is>
          <t>30-GIU-00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738800</v>
      </c>
      <c r="C52" s="74" t="n">
        <v>31</v>
      </c>
      <c r="D52" s="74" t="inlineStr">
        <is>
          <t xml:space="preserve">CAT.  II </t>
        </is>
      </c>
      <c r="E52" s="74" t="inlineStr">
        <is>
          <t>BAAAAAIAAA</t>
        </is>
      </c>
      <c r="F52" s="74" t="n"/>
      <c r="G52" s="74">
        <f>IF(F52="","",VLOOKUP(F52,Codici!$A$2:$B$38,2,FALSE()))</f>
        <v/>
      </c>
      <c r="H52" s="74" t="inlineStr">
        <is>
          <t>inquinamento ambientale</t>
        </is>
      </c>
      <c r="I52" s="74" t="n">
        <v>103.29</v>
      </c>
      <c r="J52" s="74" t="n">
        <v>103.29</v>
      </c>
      <c r="K52" s="74" t="inlineStr">
        <is>
          <t>28-DIC-00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738950</v>
      </c>
      <c r="C53" s="74" t="n">
        <v>32</v>
      </c>
      <c r="D53" s="74" t="inlineStr">
        <is>
          <t xml:space="preserve">CAT.  II </t>
        </is>
      </c>
      <c r="E53" s="74" t="inlineStr">
        <is>
          <t>BAAAAAIAAA</t>
        </is>
      </c>
      <c r="F53" s="74" t="n"/>
      <c r="G53" s="74">
        <f>IF(F53="","",VLOOKUP(F53,Codici!$A$2:$B$38,2,FALSE()))</f>
        <v/>
      </c>
      <c r="H53" s="74" t="inlineStr">
        <is>
          <t>inquinamenti</t>
        </is>
      </c>
      <c r="I53" s="74" t="n">
        <v>12.91</v>
      </c>
      <c r="J53" s="74" t="n">
        <v>12.91</v>
      </c>
      <c r="K53" s="74" t="inlineStr">
        <is>
          <t>28-DIC-00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739116</v>
      </c>
      <c r="C54" s="74" t="n">
        <v>33</v>
      </c>
      <c r="D54" s="74" t="inlineStr">
        <is>
          <t xml:space="preserve">CAT.  II </t>
        </is>
      </c>
      <c r="E54" s="74" t="inlineStr">
        <is>
          <t>BAAAAAIAAA</t>
        </is>
      </c>
      <c r="F54" s="74" t="n"/>
      <c r="G54" s="74">
        <f>IF(F54="","",VLOOKUP(F54,Codici!$A$2:$B$38,2,FALSE()))</f>
        <v/>
      </c>
      <c r="H54" s="74" t="inlineStr">
        <is>
          <t>NUOVO CODICE AMBIENTE</t>
        </is>
      </c>
      <c r="I54" s="74" t="n">
        <v>210</v>
      </c>
      <c r="J54" s="74" t="n">
        <v>210</v>
      </c>
      <c r="K54" s="74" t="inlineStr">
        <is>
          <t>30-SET-08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738753</v>
      </c>
      <c r="C55" s="74" t="n">
        <v>34</v>
      </c>
      <c r="D55" s="74" t="inlineStr">
        <is>
          <t xml:space="preserve">CAT.  I 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FAX SAMSUNG SF 365 TP</t>
        </is>
      </c>
      <c r="I55" s="74" t="n">
        <v>120.84</v>
      </c>
      <c r="J55" s="74" t="n">
        <v>120.84</v>
      </c>
      <c r="K55" s="74" t="inlineStr">
        <is>
          <t>19-FEB-08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739010</v>
      </c>
      <c r="C56" s="74" t="n">
        <v>35</v>
      </c>
      <c r="D56" s="74" t="inlineStr">
        <is>
          <t xml:space="preserve">CAT.  I 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FOTOCOPIATRICE CANON D 340</t>
        </is>
      </c>
      <c r="I56" s="74" t="n">
        <v>375</v>
      </c>
      <c r="J56" s="74" t="n">
        <v>375</v>
      </c>
      <c r="K56" s="74" t="inlineStr">
        <is>
          <t>19-FEB-08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739117</v>
      </c>
      <c r="C57" s="74" t="n">
        <v>36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STAMPANTE LASER HP 1022</t>
        </is>
      </c>
      <c r="I57" s="74" t="n">
        <v>200</v>
      </c>
      <c r="J57" s="74" t="n">
        <v>200</v>
      </c>
      <c r="K57" s="74" t="inlineStr">
        <is>
          <t>19-FEB-08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739011</v>
      </c>
      <c r="C58" s="74" t="n">
        <v>37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STAMPANTE HP DESKJET F 380</t>
        </is>
      </c>
      <c r="I58" s="74" t="n">
        <v>66.67</v>
      </c>
      <c r="J58" s="74" t="n">
        <v>66.67</v>
      </c>
      <c r="K58" s="74" t="inlineStr">
        <is>
          <t>19-FEB-08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738955</v>
      </c>
      <c r="C59" s="74" t="n">
        <v>38</v>
      </c>
      <c r="D59" s="74" t="inlineStr">
        <is>
          <t xml:space="preserve">CAT.  I 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SCANNER HP SCANJET G 4050</t>
        </is>
      </c>
      <c r="I59" s="74" t="n">
        <v>208.34</v>
      </c>
      <c r="J59" s="74" t="n">
        <v>208.34</v>
      </c>
      <c r="K59" s="74" t="inlineStr">
        <is>
          <t>19-FEB-08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739060</v>
      </c>
      <c r="C60" s="74" t="n">
        <v>39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Monitor 17" LCD HANNS-G</t>
        </is>
      </c>
      <c r="I60" s="74" t="n">
        <v>100</v>
      </c>
      <c r="J60" s="74" t="n">
        <v>100</v>
      </c>
      <c r="K60" s="74" t="inlineStr">
        <is>
          <t>29-DIC-09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738847</v>
      </c>
      <c r="C61" s="74" t="n">
        <v>40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Monitor 19" Acer</t>
        </is>
      </c>
      <c r="I61" s="74" t="n">
        <v>135</v>
      </c>
      <c r="J61" s="74" t="n">
        <v>135</v>
      </c>
      <c r="K61" s="74" t="inlineStr">
        <is>
          <t>29-DIC-09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738848</v>
      </c>
      <c r="C62" s="74" t="n">
        <v>41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Stampante Laser Brother HL 5340D</t>
        </is>
      </c>
      <c r="I62" s="74" t="n">
        <v>264</v>
      </c>
      <c r="J62" s="74" t="n">
        <v>264</v>
      </c>
      <c r="K62" s="74" t="inlineStr">
        <is>
          <t>29-DIC-09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853308</v>
      </c>
      <c r="C63" s="74" t="n">
        <v>42</v>
      </c>
      <c r="D63" s="74" t="inlineStr">
        <is>
          <t xml:space="preserve">CAT.  I </t>
        </is>
      </c>
      <c r="E63" s="74" t="inlineStr">
        <is>
          <t>BAZZZZZZZA</t>
        </is>
      </c>
      <c r="F63" s="74" t="n"/>
      <c r="G63" s="74">
        <f>IF(F63="","",VLOOKUP(F63,Codici!$A$2:$B$38,2,FALSE()))</f>
        <v/>
      </c>
      <c r="H63" s="74" t="inlineStr">
        <is>
          <t>Monitor ACER V193HQAB</t>
        </is>
      </c>
      <c r="I63" s="74" t="n">
        <v>132</v>
      </c>
      <c r="J63" s="74" t="n">
        <v>132</v>
      </c>
      <c r="K63" s="74" t="inlineStr">
        <is>
          <t>25-MAG-10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853309</v>
      </c>
      <c r="C64" s="74" t="n">
        <v>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Unità Centrale HP PRO 3015 ATL X2</t>
        </is>
      </c>
      <c r="I64" s="74" t="n">
        <v>330</v>
      </c>
      <c r="J64" s="74" t="n">
        <v>330</v>
      </c>
      <c r="K64" s="74" t="inlineStr">
        <is>
          <t>25-MAG-10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890217</v>
      </c>
      <c r="C65" s="74" t="n">
        <v>44</v>
      </c>
      <c r="D65" s="74" t="inlineStr">
        <is>
          <t xml:space="preserve">CAT.  I </t>
        </is>
      </c>
      <c r="E65" s="74" t="inlineStr">
        <is>
          <t>BAZZZZZZZA</t>
        </is>
      </c>
      <c r="F65" s="74" t="n"/>
      <c r="G65" s="74">
        <f>IF(F65="","",VLOOKUP(F65,Codici!$A$2:$B$38,2,FALSE()))</f>
        <v/>
      </c>
      <c r="H65" s="74" t="inlineStr">
        <is>
          <t>MONITOR PHILIPS 22"</t>
        </is>
      </c>
      <c r="I65" s="74" t="n">
        <v>138</v>
      </c>
      <c r="J65" s="74" t="n">
        <v>138</v>
      </c>
      <c r="K65" s="74" t="inlineStr">
        <is>
          <t>06-GIU-11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750080</v>
      </c>
      <c r="C66" s="74" t="n">
        <v>45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climatizzatore carrier</t>
        </is>
      </c>
      <c r="I66" s="74" t="n">
        <v>299.81</v>
      </c>
      <c r="J66" s="74" t="n">
        <v>774.6900000000001</v>
      </c>
      <c r="K66" s="74" t="inlineStr">
        <is>
          <t>08-LUG-98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750102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Libreria in legno con top</t>
        </is>
      </c>
      <c r="I67" s="74" t="n">
        <v>209.86</v>
      </c>
      <c r="J67" s="74" t="n">
        <v>542.28</v>
      </c>
      <c r="K67" s="74" t="inlineStr">
        <is>
          <t>31-DIC-98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750081</v>
      </c>
      <c r="C68" s="74" t="n">
        <v>47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Scanner Canon N640p</t>
        </is>
      </c>
      <c r="I68" s="74" t="n">
        <v>5</v>
      </c>
      <c r="J68" s="74" t="n">
        <v>85.73999999999999</v>
      </c>
      <c r="K68" s="74" t="inlineStr">
        <is>
          <t>13-DIC-00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750139</v>
      </c>
      <c r="C69" s="74" t="n">
        <v>48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poltroncina attesa</t>
        </is>
      </c>
      <c r="I69" s="74" t="n">
        <v>153.45</v>
      </c>
      <c r="J69" s="74" t="n">
        <v>321.03</v>
      </c>
      <c r="K69" s="74" t="inlineStr">
        <is>
          <t>28-DIC-00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750169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Lampada da tavolo</t>
        </is>
      </c>
      <c r="I70" s="74" t="n">
        <v>100.81</v>
      </c>
      <c r="J70" s="74" t="n">
        <v>210.89</v>
      </c>
      <c r="K70" s="74" t="inlineStr">
        <is>
          <t>28-DIC-00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750060</v>
      </c>
      <c r="C71" s="74" t="n">
        <v>50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poltroncina-attesa</t>
        </is>
      </c>
      <c r="I71" s="74" t="n">
        <v>153.45</v>
      </c>
      <c r="J71" s="74" t="n">
        <v>321.03</v>
      </c>
      <c r="K71" s="74" t="inlineStr">
        <is>
          <t>28-DIC-00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750185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appendi abiti a stelo</t>
        </is>
      </c>
      <c r="I72" s="74" t="n">
        <v>20</v>
      </c>
      <c r="J72" s="74" t="n">
        <v>33.34</v>
      </c>
      <c r="K72" s="74" t="inlineStr">
        <is>
          <t>03-DIC-03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750104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armadio metallico 180x200h</t>
        </is>
      </c>
      <c r="I73" s="74" t="n">
        <v>160.14</v>
      </c>
      <c r="J73" s="74" t="n">
        <v>460.17</v>
      </c>
      <c r="K73" s="74" t="inlineStr">
        <is>
          <t>30-GEN-98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750186</v>
      </c>
      <c r="C74" s="74" t="n">
        <v>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armadio metallico 180x200h</t>
        </is>
      </c>
      <c r="I74" s="74" t="n">
        <v>160.14</v>
      </c>
      <c r="J74" s="74" t="n">
        <v>460.17</v>
      </c>
      <c r="K74" s="74" t="inlineStr">
        <is>
          <t>30-GEN-98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750061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armadio metallico 180x200h</t>
        </is>
      </c>
      <c r="I75" s="74" t="n">
        <v>160.14</v>
      </c>
      <c r="J75" s="74" t="n">
        <v>460.17</v>
      </c>
      <c r="K75" s="74" t="inlineStr">
        <is>
          <t>30-GEN-98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750083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armadio metallico 180x200h</t>
        </is>
      </c>
      <c r="I76" s="74" t="n">
        <v>160.14</v>
      </c>
      <c r="J76" s="74" t="n">
        <v>460.17</v>
      </c>
      <c r="K76" s="74" t="inlineStr">
        <is>
          <t>30-GEN-98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750140</v>
      </c>
      <c r="C77" s="74" t="n">
        <v>56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claassificatore metallico</t>
        </is>
      </c>
      <c r="I77" s="74" t="n">
        <v>131.02</v>
      </c>
      <c r="J77" s="74" t="n">
        <v>376.5</v>
      </c>
      <c r="K77" s="74" t="inlineStr">
        <is>
          <t>30-GEN-98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750154</v>
      </c>
      <c r="C78" s="74" t="n">
        <v>57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scrivania in legno con angolo</t>
        </is>
      </c>
      <c r="I78" s="74" t="n">
        <v>240.21</v>
      </c>
      <c r="J78" s="74" t="n">
        <v>690.25</v>
      </c>
      <c r="K78" s="74" t="inlineStr">
        <is>
          <t>30-GEN-98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750084</v>
      </c>
      <c r="C79" s="74" t="n">
        <v>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classificatore metallico</t>
        </is>
      </c>
      <c r="I79" s="74" t="n">
        <v>131.02</v>
      </c>
      <c r="J79" s="74" t="n">
        <v>376.5</v>
      </c>
      <c r="K79" s="74" t="inlineStr">
        <is>
          <t>30-GEN-98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750155</v>
      </c>
      <c r="C80" s="74" t="n">
        <v>59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salotto</t>
        </is>
      </c>
      <c r="I80" s="74" t="n">
        <v>436.74</v>
      </c>
      <c r="J80" s="74" t="n">
        <v>1254.99</v>
      </c>
      <c r="K80" s="74" t="inlineStr">
        <is>
          <t>30-GEN-98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750156</v>
      </c>
      <c r="C81" s="74" t="n">
        <v>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cassettiera tre cassetti su ruote</t>
        </is>
      </c>
      <c r="I81" s="74" t="n">
        <v>68.42</v>
      </c>
      <c r="J81" s="74" t="n">
        <v>196.62</v>
      </c>
      <c r="K81" s="74" t="inlineStr">
        <is>
          <t>30-GEN-98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750123</v>
      </c>
      <c r="C82" s="74" t="n">
        <v>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POLTRONA CON BRACCIOLI</t>
        </is>
      </c>
      <c r="I82" s="74" t="n">
        <v>81.89</v>
      </c>
      <c r="J82" s="74" t="n">
        <v>235.31</v>
      </c>
      <c r="K82" s="74" t="inlineStr">
        <is>
          <t>30-GEN-98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750085</v>
      </c>
      <c r="C83" s="74" t="n">
        <v>62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poltrona con braccioli</t>
        </is>
      </c>
      <c r="I83" s="74" t="n">
        <v>81.89</v>
      </c>
      <c r="J83" s="74" t="n">
        <v>235.31</v>
      </c>
      <c r="K83" s="74" t="inlineStr">
        <is>
          <t>30-GEN-98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750062</v>
      </c>
      <c r="C84" s="74" t="n">
        <v>63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poltrona con braccioli</t>
        </is>
      </c>
      <c r="I84" s="74" t="n">
        <v>81.89</v>
      </c>
      <c r="J84" s="74" t="n">
        <v>235.31</v>
      </c>
      <c r="K84" s="74" t="inlineStr">
        <is>
          <t>30-GEN-98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750063</v>
      </c>
      <c r="C85" s="74" t="n">
        <v>64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POLTRONA CON BRACCIOLI</t>
        </is>
      </c>
      <c r="I85" s="74" t="n">
        <v>81.89</v>
      </c>
      <c r="J85" s="74" t="n">
        <v>235.31</v>
      </c>
      <c r="K85" s="74" t="inlineStr">
        <is>
          <t>30-GEN-98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750157</v>
      </c>
      <c r="C86" s="74" t="n">
        <v>65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POLTRONA CON BRACCIOLI</t>
        </is>
      </c>
      <c r="I86" s="74" t="n">
        <v>81.89</v>
      </c>
      <c r="J86" s="74" t="n">
        <v>235.31</v>
      </c>
      <c r="K86" s="74" t="inlineStr">
        <is>
          <t>30-GEN-98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750188</v>
      </c>
      <c r="C87" s="74" t="n">
        <v>66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POLTRONA CON BRACCIOLI</t>
        </is>
      </c>
      <c r="I87" s="74" t="n">
        <v>81.89</v>
      </c>
      <c r="J87" s="74" t="n">
        <v>235.31</v>
      </c>
      <c r="K87" s="74" t="inlineStr">
        <is>
          <t>30-GEN-98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750171</v>
      </c>
      <c r="C88" s="74" t="n">
        <v>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POLTRONA CON BRACCIOLI</t>
        </is>
      </c>
      <c r="I88" s="74" t="n">
        <v>81.89</v>
      </c>
      <c r="J88" s="74" t="n">
        <v>235.31</v>
      </c>
      <c r="K88" s="74" t="inlineStr">
        <is>
          <t>30-GEN-98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750158</v>
      </c>
      <c r="C89" s="74" t="n">
        <v>68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POLTRONA CON BRACCIOLI</t>
        </is>
      </c>
      <c r="I89" s="74" t="n">
        <v>81.89</v>
      </c>
      <c r="J89" s="74" t="n">
        <v>235.31</v>
      </c>
      <c r="K89" s="74" t="inlineStr">
        <is>
          <t>30-GEN-98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750124</v>
      </c>
      <c r="C90" s="74" t="n">
        <v>69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POLTRONA CON BRACCIOLI</t>
        </is>
      </c>
      <c r="I90" s="74" t="n">
        <v>81.89</v>
      </c>
      <c r="J90" s="74" t="n">
        <v>235.31</v>
      </c>
      <c r="K90" s="74" t="inlineStr">
        <is>
          <t>30-GEN-98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750125</v>
      </c>
      <c r="C91" s="74" t="n">
        <v>70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POLTRONA CON BRACCIOLI</t>
        </is>
      </c>
      <c r="I91" s="74" t="n">
        <v>81.89</v>
      </c>
      <c r="J91" s="74" t="n">
        <v>235.31</v>
      </c>
      <c r="K91" s="74" t="inlineStr">
        <is>
          <t>30-GEN-98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750189</v>
      </c>
      <c r="C92" s="74" t="n">
        <v>71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POLTRONA CON BRACCIOLI</t>
        </is>
      </c>
      <c r="I92" s="74" t="n">
        <v>81.89</v>
      </c>
      <c r="J92" s="74" t="n">
        <v>235.31</v>
      </c>
      <c r="K92" s="74" t="inlineStr">
        <is>
          <t>30-GEN-98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750159</v>
      </c>
      <c r="C93" s="74" t="n">
        <v>72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POLTRONA CON BRACCIOLI</t>
        </is>
      </c>
      <c r="I93" s="74" t="n">
        <v>81.89</v>
      </c>
      <c r="J93" s="74" t="n">
        <v>235.31</v>
      </c>
      <c r="K93" s="74" t="inlineStr">
        <is>
          <t>30-GEN-98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750126</v>
      </c>
      <c r="C94" s="74" t="n">
        <v>73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POLTRONA CON BRACCIOLI</t>
        </is>
      </c>
      <c r="I94" s="74" t="n">
        <v>81.89</v>
      </c>
      <c r="J94" s="74" t="n">
        <v>235.31</v>
      </c>
      <c r="K94" s="74" t="inlineStr">
        <is>
          <t>30-GEN-98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750190</v>
      </c>
      <c r="C95" s="74" t="n">
        <v>74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POLTRONA CON BRACCIOLI</t>
        </is>
      </c>
      <c r="I95" s="74" t="n">
        <v>81.89</v>
      </c>
      <c r="J95" s="74" t="n">
        <v>235.31</v>
      </c>
      <c r="K95" s="74" t="inlineStr">
        <is>
          <t>30-GEN-98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750141</v>
      </c>
      <c r="C96" s="74" t="n">
        <v>75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POLTRONA CON BRACCIOLI</t>
        </is>
      </c>
      <c r="I96" s="74" t="n">
        <v>81.89</v>
      </c>
      <c r="J96" s="74" t="n">
        <v>235.31</v>
      </c>
      <c r="K96" s="74" t="inlineStr">
        <is>
          <t>30-GEN-98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750191</v>
      </c>
      <c r="C97" s="74" t="n">
        <v>76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POLTRONA CON BRACCIOLI</t>
        </is>
      </c>
      <c r="I97" s="74" t="n">
        <v>81.89</v>
      </c>
      <c r="J97" s="74" t="n">
        <v>235.31</v>
      </c>
      <c r="K97" s="74" t="inlineStr">
        <is>
          <t>30-GEN-98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750172</v>
      </c>
      <c r="C98" s="74" t="n">
        <v>77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poltrona frezza</t>
        </is>
      </c>
      <c r="I98" s="74" t="n">
        <v>94.63</v>
      </c>
      <c r="J98" s="74" t="n">
        <v>271.92</v>
      </c>
      <c r="K98" s="74" t="inlineStr">
        <is>
          <t>30-GEN-98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750106</v>
      </c>
      <c r="C99" s="74" t="n">
        <v>78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poltrona attesa</t>
        </is>
      </c>
      <c r="I99" s="74" t="n">
        <v>82.25</v>
      </c>
      <c r="J99" s="74" t="n">
        <v>236.36</v>
      </c>
      <c r="K99" s="74" t="inlineStr">
        <is>
          <t>30-GEN-98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750107</v>
      </c>
      <c r="C100" s="74" t="n">
        <v>79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poltrona attesa</t>
        </is>
      </c>
      <c r="I100" s="74" t="n">
        <v>82.25</v>
      </c>
      <c r="J100" s="74" t="n">
        <v>236.36</v>
      </c>
      <c r="K100" s="74" t="inlineStr">
        <is>
          <t>30-GEN-98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750067</v>
      </c>
      <c r="C101" s="74" t="n">
        <v>80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poltrona ergonomica con braccioli</t>
        </is>
      </c>
      <c r="I101" s="74" t="n">
        <v>50.95</v>
      </c>
      <c r="J101" s="74" t="n">
        <v>146.42</v>
      </c>
      <c r="K101" s="74" t="inlineStr">
        <is>
          <t>30-GEN-98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750175</v>
      </c>
      <c r="C102" s="74" t="n">
        <v>81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poltrona ergonomica con braccioli</t>
        </is>
      </c>
      <c r="I102" s="74" t="n">
        <v>50.95</v>
      </c>
      <c r="J102" s="74" t="n">
        <v>146.42</v>
      </c>
      <c r="K102" s="74" t="inlineStr">
        <is>
          <t>30-GEN-98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750176</v>
      </c>
      <c r="C103" s="74" t="n">
        <v>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poltrona erg. con braccioli</t>
        </is>
      </c>
      <c r="I103" s="74" t="n">
        <v>50.95</v>
      </c>
      <c r="J103" s="74" t="n">
        <v>146.42</v>
      </c>
      <c r="K103" s="74" t="inlineStr">
        <is>
          <t>30-GEN-98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750068</v>
      </c>
      <c r="C104" s="74" t="n">
        <v>83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poltrona erg. con braccioli</t>
        </is>
      </c>
      <c r="I104" s="74" t="n">
        <v>50.95</v>
      </c>
      <c r="J104" s="74" t="n">
        <v>146.42</v>
      </c>
      <c r="K104" s="74" t="inlineStr">
        <is>
          <t>30-GEN-98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750193</v>
      </c>
      <c r="C105" s="74" t="n">
        <v>84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poltrona erg. con braccioli</t>
        </is>
      </c>
      <c r="I105" s="74" t="n">
        <v>50.95</v>
      </c>
      <c r="J105" s="74" t="n">
        <v>146.42</v>
      </c>
      <c r="K105" s="74" t="inlineStr">
        <is>
          <t>30-GEN-98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750194</v>
      </c>
      <c r="C106" s="74" t="n">
        <v>85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cassettiera tre cassetti su ruote</t>
        </is>
      </c>
      <c r="I106" s="74" t="n">
        <v>100.45</v>
      </c>
      <c r="J106" s="74" t="n">
        <v>288.65</v>
      </c>
      <c r="K106" s="74" t="inlineStr">
        <is>
          <t>30-GEN-98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750177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SCRIVANIA IN LEGNO</t>
        </is>
      </c>
      <c r="I107" s="74" t="n">
        <v>120.78</v>
      </c>
      <c r="J107" s="74" t="n">
        <v>347.06</v>
      </c>
      <c r="K107" s="74" t="inlineStr">
        <is>
          <t>30-GEN-98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750196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SCRIVANIA IN LEGNO</t>
        </is>
      </c>
      <c r="I108" s="74" t="n">
        <v>120.78</v>
      </c>
      <c r="J108" s="74" t="n">
        <v>347.06</v>
      </c>
      <c r="K108" s="74" t="inlineStr">
        <is>
          <t>30-GEN-98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750127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SCRIVANIA IN LEGNO</t>
        </is>
      </c>
      <c r="I109" s="74" t="n">
        <v>120.78</v>
      </c>
      <c r="J109" s="74" t="n">
        <v>347.06</v>
      </c>
      <c r="K109" s="74" t="inlineStr">
        <is>
          <t>30-GEN-98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750069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SCRIVANIA IN LEGNO</t>
        </is>
      </c>
      <c r="I110" s="74" t="n">
        <v>120.78</v>
      </c>
      <c r="J110" s="74" t="n">
        <v>347.06</v>
      </c>
      <c r="K110" s="74" t="inlineStr">
        <is>
          <t>30-GEN-98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750179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cassettiera tre cassetti su ruote</t>
        </is>
      </c>
      <c r="I111" s="74" t="n">
        <v>100.45</v>
      </c>
      <c r="J111" s="74" t="n">
        <v>288.65</v>
      </c>
      <c r="K111" s="74" t="inlineStr">
        <is>
          <t>30-GEN-98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750128</v>
      </c>
      <c r="C112" s="74" t="n">
        <v>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cassettiera tre cassetti su ruote</t>
        </is>
      </c>
      <c r="I112" s="74" t="n">
        <v>100.45</v>
      </c>
      <c r="J112" s="74" t="n">
        <v>288.65</v>
      </c>
      <c r="K112" s="74" t="inlineStr">
        <is>
          <t>30-GEN-98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750070</v>
      </c>
      <c r="C113" s="74" t="n">
        <v>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cassettiera tre cassetti su ruote</t>
        </is>
      </c>
      <c r="I113" s="74" t="n">
        <v>100.45</v>
      </c>
      <c r="J113" s="74" t="n">
        <v>288.65</v>
      </c>
      <c r="K113" s="74" t="inlineStr">
        <is>
          <t>30-GEN-98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750143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cassettiera tre cassetti su ruote</t>
        </is>
      </c>
      <c r="I114" s="74" t="n">
        <v>100.45</v>
      </c>
      <c r="J114" s="74" t="n">
        <v>288.65</v>
      </c>
      <c r="K114" s="74" t="inlineStr">
        <is>
          <t>30-GEN-98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750198</v>
      </c>
      <c r="C115" s="74" t="n">
        <v>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POLTRONA DIRIGENZ. ERG.</t>
        </is>
      </c>
      <c r="I115" s="74" t="n">
        <v>94.63</v>
      </c>
      <c r="J115" s="74" t="n">
        <v>271.92</v>
      </c>
      <c r="K115" s="74" t="inlineStr">
        <is>
          <t>30-GEN-98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750109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POLTRONA DIRIGENZ.ERG.</t>
        </is>
      </c>
      <c r="I116" s="74" t="n">
        <v>94.63</v>
      </c>
      <c r="J116" s="74" t="n">
        <v>271.92</v>
      </c>
      <c r="K116" s="74" t="inlineStr">
        <is>
          <t>30-GEN-98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750199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SEDIA FISSA</t>
        </is>
      </c>
      <c r="I117" s="74" t="n">
        <v>82.25</v>
      </c>
      <c r="J117" s="74" t="n">
        <v>236.36</v>
      </c>
      <c r="K117" s="74" t="inlineStr">
        <is>
          <t>30-GEN-98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750160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SCRIVANIA DIRIGENZIALE</t>
        </is>
      </c>
      <c r="I118" s="74" t="n">
        <v>221.28</v>
      </c>
      <c r="J118" s="74" t="n">
        <v>635.87</v>
      </c>
      <c r="K118" s="74" t="inlineStr">
        <is>
          <t>30-GEN-98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750200</v>
      </c>
      <c r="C119" s="74" t="n">
        <v>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Cassettiera tre cassetti su ruote</t>
        </is>
      </c>
      <c r="I119" s="74" t="n">
        <v>110.64</v>
      </c>
      <c r="J119" s="74" t="n">
        <v>317.93</v>
      </c>
      <c r="K119" s="74" t="inlineStr">
        <is>
          <t>30-GEN-98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750180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cassettiera tre cassetti su ruote</t>
        </is>
      </c>
      <c r="I120" s="74" t="n">
        <v>100.45</v>
      </c>
      <c r="J120" s="74" t="n">
        <v>288.65</v>
      </c>
      <c r="K120" s="74" t="inlineStr">
        <is>
          <t>30-GEN-98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750161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libreria due elementi</t>
        </is>
      </c>
      <c r="I121" s="74" t="n">
        <v>465.85</v>
      </c>
      <c r="J121" s="74" t="n">
        <v>1338.66</v>
      </c>
      <c r="K121" s="74" t="inlineStr">
        <is>
          <t>30-GEN-98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750129</v>
      </c>
      <c r="C122" s="74" t="n">
        <v>101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Scrivania genia con gonna centrale</t>
        </is>
      </c>
      <c r="I122" s="74" t="n">
        <v>131.02</v>
      </c>
      <c r="J122" s="74" t="n">
        <v>376.5</v>
      </c>
      <c r="K122" s="74" t="inlineStr">
        <is>
          <t>30-GEN-98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750202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Scrivania noce e nero</t>
        </is>
      </c>
      <c r="I123" s="74" t="n">
        <v>179.73</v>
      </c>
      <c r="J123" s="74" t="n">
        <v>516.46</v>
      </c>
      <c r="K123" s="74" t="inlineStr">
        <is>
          <t>30-GEN-98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750075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poltrona dirig, erg.</t>
        </is>
      </c>
      <c r="I124" s="74" t="n">
        <v>53.92</v>
      </c>
      <c r="J124" s="74" t="n">
        <v>154.94</v>
      </c>
      <c r="K124" s="74" t="inlineStr">
        <is>
          <t>30-GEN-98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750093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scrivania noce e nero</t>
        </is>
      </c>
      <c r="I125" s="74" t="n">
        <v>179.73</v>
      </c>
      <c r="J125" s="74" t="n">
        <v>516.46</v>
      </c>
      <c r="K125" s="74" t="inlineStr">
        <is>
          <t>30-GEN-98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750110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cassettiera tre cassetti su ruote</t>
        </is>
      </c>
      <c r="I126" s="74" t="n">
        <v>53.92</v>
      </c>
      <c r="J126" s="74" t="n">
        <v>154.94</v>
      </c>
      <c r="K126" s="74" t="inlineStr">
        <is>
          <t>30-GEN-98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750094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poltrona dirigenz. erg.</t>
        </is>
      </c>
      <c r="I127" s="74" t="n">
        <v>53.92</v>
      </c>
      <c r="J127" s="74" t="n">
        <v>154.94</v>
      </c>
      <c r="K127" s="74" t="inlineStr">
        <is>
          <t>30-GEN-98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750181</v>
      </c>
      <c r="C128" s="74" t="n">
        <v>107</v>
      </c>
      <c r="D128" s="74" t="inlineStr">
        <is>
          <t xml:space="preserve">CAT.  II </t>
        </is>
      </c>
      <c r="E128" s="74" t="inlineStr">
        <is>
          <t>BAAAAAIAAA</t>
        </is>
      </c>
      <c r="F128" s="74" t="n"/>
      <c r="G128" s="74">
        <f>IF(F128="","",VLOOKUP(F128,Codici!$A$2:$B$38,2,FALSE()))</f>
        <v/>
      </c>
      <c r="H128" s="74" t="inlineStr">
        <is>
          <t>guida adempimenti acque</t>
        </is>
      </c>
      <c r="I128" s="74" t="n">
        <v>19.41</v>
      </c>
      <c r="J128" s="74" t="n">
        <v>55.78</v>
      </c>
      <c r="K128" s="74" t="inlineStr">
        <is>
          <t>30-GEN-98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750145</v>
      </c>
      <c r="C129" s="74" t="n">
        <v>108</v>
      </c>
      <c r="D129" s="74" t="inlineStr">
        <is>
          <t xml:space="preserve">CAT.  II </t>
        </is>
      </c>
      <c r="E129" s="74" t="inlineStr">
        <is>
          <t>BAAAAAIAAA</t>
        </is>
      </c>
      <c r="F129" s="74" t="n"/>
      <c r="G129" s="74">
        <f>IF(F129="","",VLOOKUP(F129,Codici!$A$2:$B$38,2,FALSE()))</f>
        <v/>
      </c>
      <c r="H129" s="74" t="inlineStr">
        <is>
          <t xml:space="preserve">guida adempimenti amb acque </t>
        </is>
      </c>
      <c r="I129" s="74" t="n">
        <v>27.56</v>
      </c>
      <c r="J129" s="74" t="n">
        <v>79.19</v>
      </c>
      <c r="K129" s="74" t="inlineStr">
        <is>
          <t>30-GEN-98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750131</v>
      </c>
      <c r="C130" s="74" t="n">
        <v>109</v>
      </c>
      <c r="D130" s="74" t="inlineStr">
        <is>
          <t xml:space="preserve">CAT.  II </t>
        </is>
      </c>
      <c r="E130" s="74" t="inlineStr">
        <is>
          <t>BAAAAAIAAA</t>
        </is>
      </c>
      <c r="F130" s="74" t="n"/>
      <c r="G130" s="74">
        <f>IF(F130="","",VLOOKUP(F130,Codici!$A$2:$B$38,2,FALSE()))</f>
        <v/>
      </c>
      <c r="H130" s="74" t="inlineStr">
        <is>
          <t>guida adempimenti rifiuti</t>
        </is>
      </c>
      <c r="I130" s="74" t="n">
        <v>19.41</v>
      </c>
      <c r="J130" s="74" t="n">
        <v>55.78</v>
      </c>
      <c r="K130" s="74" t="inlineStr">
        <is>
          <t>30-GEN-98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750146</v>
      </c>
      <c r="C131" s="74" t="n">
        <v>110</v>
      </c>
      <c r="D131" s="74" t="inlineStr">
        <is>
          <t xml:space="preserve">CAT.  II </t>
        </is>
      </c>
      <c r="E131" s="74" t="inlineStr">
        <is>
          <t>BAAAAAIAAA</t>
        </is>
      </c>
      <c r="F131" s="74" t="n"/>
      <c r="G131" s="74">
        <f>IF(F131="","",VLOOKUP(F131,Codici!$A$2:$B$38,2,FALSE()))</f>
        <v/>
      </c>
      <c r="H131" s="74" t="inlineStr">
        <is>
          <t>guida ademp. aria-rumore</t>
        </is>
      </c>
      <c r="I131" s="74" t="n">
        <v>27.56</v>
      </c>
      <c r="J131" s="74" t="n">
        <v>79.19</v>
      </c>
      <c r="K131" s="74" t="inlineStr">
        <is>
          <t>30-GEN-98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750095</v>
      </c>
      <c r="C132" s="74" t="n">
        <v>111</v>
      </c>
      <c r="D132" s="74" t="inlineStr">
        <is>
          <t xml:space="preserve">CAT.  II </t>
        </is>
      </c>
      <c r="E132" s="74" t="inlineStr">
        <is>
          <t>BAAAAAIAAA</t>
        </is>
      </c>
      <c r="F132" s="74" t="n"/>
      <c r="G132" s="74">
        <f>IF(F132="","",VLOOKUP(F132,Codici!$A$2:$B$38,2,FALSE()))</f>
        <v/>
      </c>
      <c r="H132" s="74" t="inlineStr">
        <is>
          <t>guida ademp. Aria- rumore</t>
        </is>
      </c>
      <c r="I132" s="74" t="n">
        <v>19.41</v>
      </c>
      <c r="J132" s="74" t="n">
        <v>55.78</v>
      </c>
      <c r="K132" s="74" t="inlineStr">
        <is>
          <t>30-GEN-98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750147</v>
      </c>
      <c r="C133" s="74" t="n">
        <v>112</v>
      </c>
      <c r="D133" s="74" t="inlineStr">
        <is>
          <t xml:space="preserve">CAT.  II </t>
        </is>
      </c>
      <c r="E133" s="74" t="inlineStr">
        <is>
          <t>BAAAAAIAAA</t>
        </is>
      </c>
      <c r="F133" s="74" t="n"/>
      <c r="G133" s="74">
        <f>IF(F133="","",VLOOKUP(F133,Codici!$A$2:$B$38,2,FALSE()))</f>
        <v/>
      </c>
      <c r="H133" s="74" t="inlineStr">
        <is>
          <t>guida ademp. acque</t>
        </is>
      </c>
      <c r="I133" s="74" t="n">
        <v>12.04</v>
      </c>
      <c r="J133" s="74" t="n">
        <v>34.6</v>
      </c>
      <c r="K133" s="74" t="inlineStr">
        <is>
          <t>30-GEN-98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750203</v>
      </c>
      <c r="C134" s="74" t="n">
        <v>113</v>
      </c>
      <c r="D134" s="74" t="inlineStr">
        <is>
          <t xml:space="preserve">CAT.  II </t>
        </is>
      </c>
      <c r="E134" s="74" t="inlineStr">
        <is>
          <t>BAAAAAIAAA</t>
        </is>
      </c>
      <c r="F134" s="74" t="n"/>
      <c r="G134" s="74">
        <f>IF(F134="","",VLOOKUP(F134,Codici!$A$2:$B$38,2,FALSE()))</f>
        <v/>
      </c>
      <c r="H134" s="74" t="inlineStr">
        <is>
          <t>guida ademp.rifiti</t>
        </is>
      </c>
      <c r="I134" s="74" t="n">
        <v>12.04</v>
      </c>
      <c r="J134" s="74" t="n">
        <v>34.6</v>
      </c>
      <c r="K134" s="74" t="inlineStr">
        <is>
          <t>30-GEN-98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750148</v>
      </c>
      <c r="C135" s="74" t="n">
        <v>114</v>
      </c>
      <c r="D135" s="74" t="inlineStr">
        <is>
          <t xml:space="preserve">CAT.  II </t>
        </is>
      </c>
      <c r="E135" s="74" t="inlineStr">
        <is>
          <t>BAAAAAIAAA</t>
        </is>
      </c>
      <c r="F135" s="74" t="n"/>
      <c r="G135" s="74">
        <f>IF(F135="","",VLOOKUP(F135,Codici!$A$2:$B$38,2,FALSE()))</f>
        <v/>
      </c>
      <c r="H135" s="74" t="inlineStr">
        <is>
          <t>guida ademp. aria-rumore</t>
        </is>
      </c>
      <c r="I135" s="74" t="n">
        <v>12.04</v>
      </c>
      <c r="J135" s="74" t="n">
        <v>34.6</v>
      </c>
      <c r="K135" s="74" t="inlineStr">
        <is>
          <t>30-GEN-98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750111</v>
      </c>
      <c r="C136" s="74" t="n">
        <v>115</v>
      </c>
      <c r="D136" s="74" t="inlineStr">
        <is>
          <t xml:space="preserve">CAT.  II </t>
        </is>
      </c>
      <c r="E136" s="74" t="inlineStr">
        <is>
          <t>BAAAAAIAAA</t>
        </is>
      </c>
      <c r="F136" s="74" t="n"/>
      <c r="G136" s="74">
        <f>IF(F136="","",VLOOKUP(F136,Codici!$A$2:$B$38,2,FALSE()))</f>
        <v/>
      </c>
      <c r="H136" s="74" t="inlineStr">
        <is>
          <t>guida ademp. rifiuti</t>
        </is>
      </c>
      <c r="I136" s="74" t="n">
        <v>12.04</v>
      </c>
      <c r="J136" s="74" t="n">
        <v>34.6</v>
      </c>
      <c r="K136" s="74" t="inlineStr">
        <is>
          <t>30-GEN-98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750163</v>
      </c>
      <c r="C137" s="74" t="n">
        <v>116</v>
      </c>
      <c r="D137" s="74" t="inlineStr">
        <is>
          <t xml:space="preserve">CAT.  II </t>
        </is>
      </c>
      <c r="E137" s="74" t="inlineStr">
        <is>
          <t>BAAAAAIAAA</t>
        </is>
      </c>
      <c r="F137" s="74" t="n"/>
      <c r="G137" s="74">
        <f>IF(F137="","",VLOOKUP(F137,Codici!$A$2:$B$38,2,FALSE()))</f>
        <v/>
      </c>
      <c r="H137" s="74" t="inlineStr">
        <is>
          <t>guida ademp. rifiuti</t>
        </is>
      </c>
      <c r="I137" s="74" t="n">
        <v>6.65</v>
      </c>
      <c r="J137" s="74" t="n">
        <v>19.11</v>
      </c>
      <c r="K137" s="74" t="inlineStr">
        <is>
          <t>30-GEN-98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750112</v>
      </c>
      <c r="C138" s="74" t="n">
        <v>117</v>
      </c>
      <c r="D138" s="74" t="inlineStr">
        <is>
          <t xml:space="preserve">CAT.  II </t>
        </is>
      </c>
      <c r="E138" s="74" t="inlineStr">
        <is>
          <t>BAAAAAIAAA</t>
        </is>
      </c>
      <c r="F138" s="74" t="n"/>
      <c r="G138" s="74">
        <f>IF(F138="","",VLOOKUP(F138,Codici!$A$2:$B$38,2,FALSE()))</f>
        <v/>
      </c>
      <c r="H138" s="74" t="inlineStr">
        <is>
          <t>guida ademp. aria-rumore</t>
        </is>
      </c>
      <c r="I138" s="74" t="n">
        <v>12.04</v>
      </c>
      <c r="J138" s="74" t="n">
        <v>34.6</v>
      </c>
      <c r="K138" s="74" t="inlineStr">
        <is>
          <t>30-GEN-98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750096</v>
      </c>
      <c r="C139" s="74" t="n">
        <v>118</v>
      </c>
      <c r="D139" s="74" t="inlineStr">
        <is>
          <t xml:space="preserve">CAT.  II </t>
        </is>
      </c>
      <c r="E139" s="74" t="inlineStr">
        <is>
          <t>BAAAAAIAAA</t>
        </is>
      </c>
      <c r="F139" s="74" t="n"/>
      <c r="G139" s="74">
        <f>IF(F139="","",VLOOKUP(F139,Codici!$A$2:$B$38,2,FALSE()))</f>
        <v/>
      </c>
      <c r="H139" s="74" t="inlineStr">
        <is>
          <t>adempimenti ambient. acque</t>
        </is>
      </c>
      <c r="I139" s="74" t="n">
        <v>12.04</v>
      </c>
      <c r="J139" s="74" t="n">
        <v>34.6</v>
      </c>
      <c r="K139" s="74" t="inlineStr">
        <is>
          <t>30-GEN-98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750149</v>
      </c>
      <c r="C140" s="74" t="n">
        <v>119</v>
      </c>
      <c r="D140" s="74" t="inlineStr">
        <is>
          <t xml:space="preserve">CAT.  II </t>
        </is>
      </c>
      <c r="E140" s="74" t="inlineStr">
        <is>
          <t>BAAAAAIAAA</t>
        </is>
      </c>
      <c r="F140" s="74" t="n"/>
      <c r="G140" s="74">
        <f>IF(F140="","",VLOOKUP(F140,Codici!$A$2:$B$38,2,FALSE()))</f>
        <v/>
      </c>
      <c r="H140" s="74" t="inlineStr">
        <is>
          <t>guida ademp. amb. rifiuti</t>
        </is>
      </c>
      <c r="I140" s="74" t="n">
        <v>27.56</v>
      </c>
      <c r="J140" s="74" t="n">
        <v>79.19</v>
      </c>
      <c r="K140" s="74" t="inlineStr">
        <is>
          <t>30-GEN-98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750133</v>
      </c>
      <c r="C141" s="74" t="n">
        <v>120</v>
      </c>
      <c r="D141" s="74" t="inlineStr">
        <is>
          <t xml:space="preserve">CAT.  I </t>
        </is>
      </c>
      <c r="E141" s="74" t="inlineStr">
        <is>
          <t>BAZZZZZZZA</t>
        </is>
      </c>
      <c r="F141" s="74" t="n"/>
      <c r="G141" s="74">
        <f>IF(F141="","",VLOOKUP(F141,Codici!$A$2:$B$38,2,FALSE()))</f>
        <v/>
      </c>
      <c r="H141" s="74" t="inlineStr">
        <is>
          <t>FAX- SAMSUNG 365</t>
        </is>
      </c>
      <c r="I141" s="74" t="n">
        <v>120.07</v>
      </c>
      <c r="J141" s="74" t="n">
        <v>120.07</v>
      </c>
      <c r="K141" s="74" t="inlineStr">
        <is>
          <t>12-FEB-08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750210</v>
      </c>
      <c r="C142" s="74" t="n">
        <v>121</v>
      </c>
      <c r="D142" s="74" t="inlineStr">
        <is>
          <t xml:space="preserve">CAT.  I </t>
        </is>
      </c>
      <c r="E142" s="74" t="inlineStr">
        <is>
          <t>BAZZZZZZZA</t>
        </is>
      </c>
      <c r="F142" s="74" t="n"/>
      <c r="G142" s="74">
        <f>IF(F142="","",VLOOKUP(F142,Codici!$A$2:$B$38,2,FALSE()))</f>
        <v/>
      </c>
      <c r="H142" s="74" t="inlineStr">
        <is>
          <t>Gruppo continuità</t>
        </is>
      </c>
      <c r="I142" s="74" t="n">
        <v>51</v>
      </c>
      <c r="J142" s="74" t="n">
        <v>51</v>
      </c>
      <c r="K142" s="74" t="inlineStr">
        <is>
          <t>12-FEB-08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750211</v>
      </c>
      <c r="C143" s="74" t="n">
        <v>122</v>
      </c>
      <c r="D143" s="74" t="inlineStr">
        <is>
          <t xml:space="preserve">CAT.  I </t>
        </is>
      </c>
      <c r="E143" s="74" t="inlineStr">
        <is>
          <t>BAZZZZZZZA</t>
        </is>
      </c>
      <c r="F143" s="74" t="n"/>
      <c r="G143" s="74">
        <f>IF(F143="","",VLOOKUP(F143,Codici!$A$2:$B$38,2,FALSE()))</f>
        <v/>
      </c>
      <c r="H143" s="74" t="inlineStr">
        <is>
          <t>Scanner HP G 4050</t>
        </is>
      </c>
      <c r="I143" s="74" t="n">
        <v>195.08</v>
      </c>
      <c r="J143" s="74" t="n">
        <v>195.08</v>
      </c>
      <c r="K143" s="74" t="inlineStr">
        <is>
          <t>12-FEB-08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738754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portabobina a terra</t>
        </is>
      </c>
      <c r="I144" s="74" t="n">
        <v>5.17</v>
      </c>
      <c r="J144" s="74" t="n">
        <v>14.87</v>
      </c>
      <c r="K144" s="74" t="inlineStr">
        <is>
          <t>31-DIC-97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738805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portabobina a terra</t>
        </is>
      </c>
      <c r="I145" s="74" t="n">
        <v>5.17</v>
      </c>
      <c r="J145" s="74" t="n">
        <v>14.87</v>
      </c>
      <c r="K145" s="74" t="inlineStr">
        <is>
          <t>31-DIC-97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738849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armadio metallico 2 sportelli</t>
        </is>
      </c>
      <c r="I146" s="74" t="n">
        <v>35.89</v>
      </c>
      <c r="J146" s="74" t="n">
        <v>103.12</v>
      </c>
      <c r="K146" s="74" t="inlineStr">
        <is>
          <t>31-DIC-97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739012</v>
      </c>
      <c r="C147" s="74" t="n">
        <v>126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attaccapanni ma &amp; 53\b</t>
        </is>
      </c>
      <c r="I147" s="74" t="n">
        <v>10.61</v>
      </c>
      <c r="J147" s="74" t="n">
        <v>30.49</v>
      </c>
      <c r="K147" s="74" t="inlineStr">
        <is>
          <t>31-DIC-97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739013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attaccapanni ma &amp; 53\b</t>
        </is>
      </c>
      <c r="I148" s="74" t="n">
        <v>10.61</v>
      </c>
      <c r="J148" s="74" t="n">
        <v>30.49</v>
      </c>
      <c r="K148" s="74" t="inlineStr">
        <is>
          <t>31-DIC-97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738703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attaccapanni ma &amp; 53\b</t>
        </is>
      </c>
      <c r="I149" s="74" t="n">
        <v>10.61</v>
      </c>
      <c r="J149" s="74" t="n">
        <v>30.49</v>
      </c>
      <c r="K149" s="74" t="inlineStr">
        <is>
          <t>31-DIC-97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739063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divano 3 posti</t>
        </is>
      </c>
      <c r="I150" s="74" t="n">
        <v>57.78</v>
      </c>
      <c r="J150" s="74" t="n">
        <v>166.03</v>
      </c>
      <c r="K150" s="74" t="inlineStr">
        <is>
          <t>31-DIC-97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738961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poltrona ketty</t>
        </is>
      </c>
      <c r="I151" s="74" t="n">
        <v>26.65</v>
      </c>
      <c r="J151" s="74" t="n">
        <v>76.58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738755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poltrona ketty</t>
        </is>
      </c>
      <c r="I152" s="74" t="n">
        <v>26.65</v>
      </c>
      <c r="J152" s="74" t="n">
        <v>76.58</v>
      </c>
      <c r="K152" s="74" t="inlineStr">
        <is>
          <t>31-DIC-97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738806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poltrona ketty</t>
        </is>
      </c>
      <c r="I153" s="74" t="n">
        <v>26.65</v>
      </c>
      <c r="J153" s="74" t="n">
        <v>76.58</v>
      </c>
      <c r="K153" s="74" t="inlineStr">
        <is>
          <t>31-DIC-97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738894</v>
      </c>
      <c r="C154" s="74" t="n">
        <v>133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tavolo con piano vetro</t>
        </is>
      </c>
      <c r="I154" s="74" t="n">
        <v>12.5</v>
      </c>
      <c r="J154" s="74" t="n">
        <v>35.91</v>
      </c>
      <c r="K154" s="74" t="inlineStr">
        <is>
          <t>31-DIC-97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738707</v>
      </c>
      <c r="C155" s="74" t="n">
        <v>134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posacenere a colonna</t>
        </is>
      </c>
      <c r="I155" s="74" t="n">
        <v>9.32</v>
      </c>
      <c r="J155" s="74" t="n">
        <v>26.77</v>
      </c>
      <c r="K155" s="74" t="inlineStr">
        <is>
          <t>31-DIC-97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738811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poltrona oscillante girevole</t>
        </is>
      </c>
      <c r="I156" s="74" t="n">
        <v>36.69</v>
      </c>
      <c r="J156" s="74" t="n">
        <v>105.42</v>
      </c>
      <c r="K156" s="74" t="inlineStr">
        <is>
          <t>31-DIC-97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739016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cassettiera su ruote 4 cassetti</t>
        </is>
      </c>
      <c r="I157" s="74" t="n">
        <v>33.41</v>
      </c>
      <c r="J157" s="74" t="n">
        <v>96</v>
      </c>
      <c r="K157" s="74" t="inlineStr">
        <is>
          <t>31-DIC-97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738854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plafoniera art.2334102</t>
        </is>
      </c>
      <c r="I158" s="74" t="n">
        <v>7.34</v>
      </c>
      <c r="J158" s="74" t="n">
        <v>21.08</v>
      </c>
      <c r="K158" s="74" t="inlineStr">
        <is>
          <t>31-DIC-97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738900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plafoniera art.2334102</t>
        </is>
      </c>
      <c r="I159" s="74" t="n">
        <v>7.34</v>
      </c>
      <c r="J159" s="74" t="n">
        <v>21.08</v>
      </c>
      <c r="K159" s="74" t="inlineStr">
        <is>
          <t>31-DIC-97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739019</v>
      </c>
      <c r="C160" s="74" t="n">
        <v>139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plafoniera art.2334102</t>
        </is>
      </c>
      <c r="I160" s="74" t="n">
        <v>7.34</v>
      </c>
      <c r="J160" s="74" t="n">
        <v>21.08</v>
      </c>
      <c r="K160" s="74" t="inlineStr">
        <is>
          <t>31-DIC-97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739020</v>
      </c>
      <c r="C161" s="74" t="n">
        <v>140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supporto per fotocopiatore</t>
        </is>
      </c>
      <c r="I161" s="74" t="n">
        <v>45.86</v>
      </c>
      <c r="J161" s="74" t="n">
        <v>131.77</v>
      </c>
      <c r="K161" s="74" t="inlineStr">
        <is>
          <t>31-DIC-97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739021</v>
      </c>
      <c r="C162" s="74" t="n">
        <v>141</v>
      </c>
      <c r="D162" s="74" t="inlineStr">
        <is>
          <t xml:space="preserve">CAT.  I </t>
        </is>
      </c>
      <c r="E162" s="74" t="inlineStr">
        <is>
          <t>BAAAAAGAAA</t>
        </is>
      </c>
      <c r="F162" s="74" t="n"/>
      <c r="G162" s="74">
        <f>IF(F162="","",VLOOKUP(F162,Codici!$A$2:$B$38,2,FALSE()))</f>
        <v/>
      </c>
      <c r="H162" s="74" t="inlineStr">
        <is>
          <t>climatizzatore sharp ayx 075 e</t>
        </is>
      </c>
      <c r="I162" s="74" t="n">
        <v>265.46</v>
      </c>
      <c r="J162" s="74" t="n">
        <v>762.8099999999999</v>
      </c>
      <c r="K162" s="74" t="inlineStr">
        <is>
          <t>31-DIC-97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738758</v>
      </c>
      <c r="C163" s="74" t="n">
        <v>142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 xml:space="preserve">scrivania frezza delta </t>
        </is>
      </c>
      <c r="I163" s="74" t="n">
        <v>108.75</v>
      </c>
      <c r="J163" s="74" t="n">
        <v>312.49</v>
      </c>
      <c r="K163" s="74" t="inlineStr">
        <is>
          <t>31-DIC-97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738759</v>
      </c>
      <c r="C164" s="74" t="n">
        <v>143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 xml:space="preserve">scrivania frezza delta </t>
        </is>
      </c>
      <c r="I164" s="74" t="n">
        <v>108.75</v>
      </c>
      <c r="J164" s="74" t="n">
        <v>312.49</v>
      </c>
      <c r="K164" s="74" t="inlineStr">
        <is>
          <t>31-DIC-97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738813</v>
      </c>
      <c r="C165" s="74" t="n">
        <v>144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 xml:space="preserve">scrivania frezza delta </t>
        </is>
      </c>
      <c r="I165" s="74" t="n">
        <v>108.75</v>
      </c>
      <c r="J165" s="74" t="n">
        <v>312.49</v>
      </c>
      <c r="K165" s="74" t="inlineStr">
        <is>
          <t>31-DIC-97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738901</v>
      </c>
      <c r="C166" s="74" t="n">
        <v>145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 xml:space="preserve">scrivania frezza delta </t>
        </is>
      </c>
      <c r="I166" s="74" t="n">
        <v>108.75</v>
      </c>
      <c r="J166" s="74" t="n">
        <v>312.49</v>
      </c>
      <c r="K166" s="74" t="inlineStr">
        <is>
          <t>31-DIC-97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739070</v>
      </c>
      <c r="C167" s="74" t="n">
        <v>146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cassettiera su ruote 3 cassetti</t>
        </is>
      </c>
      <c r="I167" s="74" t="n">
        <v>90.40000000000001</v>
      </c>
      <c r="J167" s="74" t="n">
        <v>259.78</v>
      </c>
      <c r="K167" s="74" t="inlineStr">
        <is>
          <t>31-DIC-97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738814</v>
      </c>
      <c r="C168" s="74" t="n">
        <v>147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poltrona direzionale frezza</t>
        </is>
      </c>
      <c r="I168" s="74" t="n">
        <v>85.16</v>
      </c>
      <c r="J168" s="74" t="n">
        <v>244.72</v>
      </c>
      <c r="K168" s="74" t="inlineStr">
        <is>
          <t>31-DIC-97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738902</v>
      </c>
      <c r="C169" s="74" t="n">
        <v>148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poltrona ergonomica peltex</t>
        </is>
      </c>
      <c r="I169" s="74" t="n">
        <v>45.86</v>
      </c>
      <c r="J169" s="74" t="n">
        <v>131.77</v>
      </c>
      <c r="K169" s="74" t="inlineStr">
        <is>
          <t>31-DIC-97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738967</v>
      </c>
      <c r="C170" s="74" t="n">
        <v>149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poltrona ergonomica peltex</t>
        </is>
      </c>
      <c r="I170" s="74" t="n">
        <v>45.86</v>
      </c>
      <c r="J170" s="74" t="n">
        <v>131.77</v>
      </c>
      <c r="K170" s="74" t="inlineStr">
        <is>
          <t>31-DIC-97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738815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poltrona ergonomica peltex</t>
        </is>
      </c>
      <c r="I171" s="74" t="n">
        <v>45.86</v>
      </c>
      <c r="J171" s="74" t="n">
        <v>131.77</v>
      </c>
      <c r="K171" s="74" t="inlineStr">
        <is>
          <t>31-DIC-97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738968</v>
      </c>
      <c r="C172" s="74" t="n">
        <v>151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poltrona ergonomica peltex</t>
        </is>
      </c>
      <c r="I172" s="74" t="n">
        <v>45.86</v>
      </c>
      <c r="J172" s="74" t="n">
        <v>131.77</v>
      </c>
      <c r="K172" s="74" t="inlineStr">
        <is>
          <t>31-DIC-97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738712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poltrona ergonomica peltex</t>
        </is>
      </c>
      <c r="I173" s="74" t="n">
        <v>45.86</v>
      </c>
      <c r="J173" s="74" t="n">
        <v>131.77</v>
      </c>
      <c r="K173" s="74" t="inlineStr">
        <is>
          <t>31-DIC-97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738760</v>
      </c>
      <c r="C174" s="74" t="n">
        <v>153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supporto per videoscrittura</t>
        </is>
      </c>
      <c r="I174" s="74" t="n">
        <v>70.75</v>
      </c>
      <c r="J174" s="74" t="n">
        <v>203.31</v>
      </c>
      <c r="K174" s="74" t="inlineStr">
        <is>
          <t>31-DIC-97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738761</v>
      </c>
      <c r="C175" s="74" t="n">
        <v>154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supporto per videoscrittura</t>
        </is>
      </c>
      <c r="I175" s="74" t="n">
        <v>70.75</v>
      </c>
      <c r="J175" s="74" t="n">
        <v>203.31</v>
      </c>
      <c r="K175" s="74" t="inlineStr">
        <is>
          <t>31-DIC-97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739071</v>
      </c>
      <c r="C176" s="74" t="n">
        <v>155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supporto per videoscrittura</t>
        </is>
      </c>
      <c r="I176" s="74" t="n">
        <v>70.75</v>
      </c>
      <c r="J176" s="74" t="n">
        <v>203.31</v>
      </c>
      <c r="K176" s="74" t="inlineStr">
        <is>
          <t>31-DIC-97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738903</v>
      </c>
      <c r="C177" s="74" t="n">
        <v>156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supporto per videoscrittura</t>
        </is>
      </c>
      <c r="I177" s="74" t="n">
        <v>70.75</v>
      </c>
      <c r="J177" s="74" t="n">
        <v>203.31</v>
      </c>
      <c r="K177" s="74" t="inlineStr">
        <is>
          <t>31-DIC-97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738969</v>
      </c>
      <c r="C178" s="74" t="n">
        <v>157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gruppo di continuita' ups 2000</t>
        </is>
      </c>
      <c r="I178" s="74" t="n">
        <v>0</v>
      </c>
      <c r="J178" s="74" t="n">
        <v>653.83</v>
      </c>
      <c r="K178" s="74" t="inlineStr">
        <is>
          <t>31-DIC-97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738816</v>
      </c>
      <c r="C179" s="74" t="n">
        <v>158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centrale di controllo a sezione</t>
        </is>
      </c>
      <c r="I179" s="74" t="n">
        <v>47.03</v>
      </c>
      <c r="J179" s="74" t="n">
        <v>135.13</v>
      </c>
      <c r="K179" s="74" t="inlineStr">
        <is>
          <t>31-DIC-97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738817</v>
      </c>
      <c r="C180" s="74" t="n">
        <v>159</v>
      </c>
      <c r="D180" s="74" t="inlineStr">
        <is>
          <t xml:space="preserve">CAT.  I </t>
        </is>
      </c>
      <c r="E180" s="74" t="inlineStr">
        <is>
          <t>BAAAAAGAAA</t>
        </is>
      </c>
      <c r="F180" s="74" t="n"/>
      <c r="G180" s="74">
        <f>IF(F180="","",VLOOKUP(F180,Codici!$A$2:$B$38,2,FALSE()))</f>
        <v/>
      </c>
      <c r="H180" s="74" t="inlineStr">
        <is>
          <t>rivelatore ad infrarossi 10 p.</t>
        </is>
      </c>
      <c r="I180" s="74" t="n">
        <v>9.859999999999999</v>
      </c>
      <c r="J180" s="74" t="n">
        <v>28.33</v>
      </c>
      <c r="K180" s="74" t="inlineStr">
        <is>
          <t>31-DIC-97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738905</v>
      </c>
      <c r="C181" s="74" t="n">
        <v>160</v>
      </c>
      <c r="D181" s="74" t="inlineStr">
        <is>
          <t xml:space="preserve">CAT.  I </t>
        </is>
      </c>
      <c r="E181" s="74" t="inlineStr">
        <is>
          <t>BAAAAAGAAA</t>
        </is>
      </c>
      <c r="F181" s="74" t="n"/>
      <c r="G181" s="74">
        <f>IF(F181="","",VLOOKUP(F181,Codici!$A$2:$B$38,2,FALSE()))</f>
        <v/>
      </c>
      <c r="H181" s="74" t="inlineStr">
        <is>
          <t>rivelatore ad infrarossi 10 p.</t>
        </is>
      </c>
      <c r="I181" s="74" t="n">
        <v>9.859999999999999</v>
      </c>
      <c r="J181" s="74" t="n">
        <v>28.33</v>
      </c>
      <c r="K181" s="74" t="inlineStr">
        <is>
          <t>31-DIC-97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738764</v>
      </c>
      <c r="C182" s="74" t="n">
        <v>161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rivelatore ad infrarossi 10 p.</t>
        </is>
      </c>
      <c r="I182" s="74" t="n">
        <v>9.859999999999999</v>
      </c>
      <c r="J182" s="74" t="n">
        <v>28.33</v>
      </c>
      <c r="K182" s="74" t="inlineStr">
        <is>
          <t>31-DIC-97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738906</v>
      </c>
      <c r="C183" s="74" t="n">
        <v>162</v>
      </c>
      <c r="D183" s="74" t="inlineStr">
        <is>
          <t xml:space="preserve">CAT.  I 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rivelatore ad infrarossi 10 p.</t>
        </is>
      </c>
      <c r="I183" s="74" t="n">
        <v>9.859999999999999</v>
      </c>
      <c r="J183" s="74" t="n">
        <v>28.33</v>
      </c>
      <c r="K183" s="74" t="inlineStr">
        <is>
          <t>31-DIC-97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739072</v>
      </c>
      <c r="C184" s="74" t="n">
        <v>163</v>
      </c>
      <c r="D184" s="74" t="inlineStr">
        <is>
          <t xml:space="preserve">CAT.  I 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rivelatore ad infrarossi 10 p.</t>
        </is>
      </c>
      <c r="I184" s="74" t="n">
        <v>9.859999999999999</v>
      </c>
      <c r="J184" s="74" t="n">
        <v>28.33</v>
      </c>
      <c r="K184" s="74" t="inlineStr">
        <is>
          <t>31-DIC-97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739023</v>
      </c>
      <c r="C185" s="74" t="n">
        <v>164</v>
      </c>
      <c r="D185" s="74" t="inlineStr">
        <is>
          <t xml:space="preserve">CAT.  I </t>
        </is>
      </c>
      <c r="E185" s="74" t="inlineStr">
        <is>
          <t>BAAAAAGAAA</t>
        </is>
      </c>
      <c r="F185" s="74" t="n"/>
      <c r="G185" s="74">
        <f>IF(F185="","",VLOOKUP(F185,Codici!$A$2:$B$38,2,FALSE()))</f>
        <v/>
      </c>
      <c r="H185" s="74" t="inlineStr">
        <is>
          <t>rivelatore ad infrarossi 10 p.</t>
        </is>
      </c>
      <c r="I185" s="74" t="n">
        <v>9.859999999999999</v>
      </c>
      <c r="J185" s="74" t="n">
        <v>28.33</v>
      </c>
      <c r="K185" s="74" t="inlineStr">
        <is>
          <t>31-DIC-97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738971</v>
      </c>
      <c r="C186" s="74" t="n">
        <v>165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rivelatore ad infrarossi 25 p.</t>
        </is>
      </c>
      <c r="I186" s="74" t="n">
        <v>12.13</v>
      </c>
      <c r="J186" s="74" t="n">
        <v>34.87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738972</v>
      </c>
      <c r="C187" s="74" t="n">
        <v>166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rivelatore ad infrarossi 25 p.</t>
        </is>
      </c>
      <c r="I187" s="74" t="n">
        <v>12.13</v>
      </c>
      <c r="J187" s="74" t="n">
        <v>34.87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738765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sirena elettrica per interno</t>
        </is>
      </c>
      <c r="I188" s="74" t="n">
        <v>12.89</v>
      </c>
      <c r="J188" s="74" t="n">
        <v>37.05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738716</v>
      </c>
      <c r="C189" s="74" t="n">
        <v>168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sirena elettrica per esterno</t>
        </is>
      </c>
      <c r="I189" s="74" t="n">
        <v>26.55</v>
      </c>
      <c r="J189" s="74" t="n">
        <v>76.28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739073</v>
      </c>
      <c r="C190" s="74" t="n">
        <v>169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centrale periferica</t>
        </is>
      </c>
      <c r="I190" s="74" t="n">
        <v>56.88</v>
      </c>
      <c r="J190" s="74" t="n">
        <v>163.46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739074</v>
      </c>
      <c r="C191" s="74" t="n">
        <v>170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scrivania in noce con algolo e penisola</t>
        </is>
      </c>
      <c r="I191" s="74" t="n">
        <v>210.16</v>
      </c>
      <c r="J191" s="74" t="n">
        <v>603.9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738818</v>
      </c>
      <c r="C192" s="74" t="n">
        <v>171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supporto per videoscrittura</t>
        </is>
      </c>
      <c r="I192" s="74" t="n">
        <v>70.75</v>
      </c>
      <c r="J192" s="74" t="n">
        <v>203.31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738907</v>
      </c>
      <c r="C193" s="74" t="n">
        <v>172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cassettiera su ruote 3 cassetti</t>
        </is>
      </c>
      <c r="I193" s="74" t="n">
        <v>90.40000000000001</v>
      </c>
      <c r="J193" s="74" t="n">
        <v>259.78</v>
      </c>
      <c r="K193" s="74" t="inlineStr">
        <is>
          <t>31-DIC-97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738908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poltrona serie italia verde</t>
        </is>
      </c>
      <c r="I194" s="74" t="n">
        <v>74.03</v>
      </c>
      <c r="J194" s="74" t="n">
        <v>212.72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739075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poltrona serie italia verde</t>
        </is>
      </c>
      <c r="I195" s="74" t="n">
        <v>74.03</v>
      </c>
      <c r="J195" s="74" t="n">
        <v>212.72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739076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poltrona ergonomica peltex</t>
        </is>
      </c>
      <c r="I196" s="74" t="n">
        <v>50.95</v>
      </c>
      <c r="J196" s="74" t="n">
        <v>146.42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738909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poltrona ergonomica peltex</t>
        </is>
      </c>
      <c r="I197" s="74" t="n">
        <v>50.95</v>
      </c>
      <c r="J197" s="74" t="n">
        <v>146.42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738768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poltrona ergonomica peltex</t>
        </is>
      </c>
      <c r="I198" s="74" t="n">
        <v>50.95</v>
      </c>
      <c r="J198" s="74" t="n">
        <v>146.42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739028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poltrona ergonomica peltex</t>
        </is>
      </c>
      <c r="I199" s="74" t="n">
        <v>50.95</v>
      </c>
      <c r="J199" s="74" t="n">
        <v>146.42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739029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poltrona ergonomica peltex</t>
        </is>
      </c>
      <c r="I200" s="74" t="n">
        <v>50.95</v>
      </c>
      <c r="J200" s="74" t="n">
        <v>146.42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739030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poltrona ergonomica peltex</t>
        </is>
      </c>
      <c r="I201" s="74" t="n">
        <v>50.95</v>
      </c>
      <c r="J201" s="74" t="n">
        <v>146.42</v>
      </c>
      <c r="K201" s="74" t="inlineStr">
        <is>
          <t>31-DIC-97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738769</v>
      </c>
      <c r="C202" s="74" t="n">
        <v>181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poltrona ergonomica peltex</t>
        </is>
      </c>
      <c r="I202" s="74" t="n">
        <v>50.95</v>
      </c>
      <c r="J202" s="74" t="n">
        <v>146.42</v>
      </c>
      <c r="K202" s="74" t="inlineStr">
        <is>
          <t>31-DIC-97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738910</v>
      </c>
      <c r="C203" s="74" t="n">
        <v>182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poltrona ergonomica peltex</t>
        </is>
      </c>
      <c r="I203" s="74" t="n">
        <v>50.95</v>
      </c>
      <c r="J203" s="74" t="n">
        <v>146.42</v>
      </c>
      <c r="K203" s="74" t="inlineStr">
        <is>
          <t>31-DIC-97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738913</v>
      </c>
      <c r="C204" s="74" t="n">
        <v>183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scrivania dirigenziale gonna centrale</t>
        </is>
      </c>
      <c r="I204" s="74" t="n">
        <v>221.28</v>
      </c>
      <c r="J204" s="74" t="n">
        <v>635.86</v>
      </c>
      <c r="K204" s="74" t="inlineStr">
        <is>
          <t>31-DIC-97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738862</v>
      </c>
      <c r="C205" s="74" t="n">
        <v>184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cssettiera su ruote 3 cassetti</t>
        </is>
      </c>
      <c r="I205" s="74" t="n">
        <v>110.64</v>
      </c>
      <c r="J205" s="74" t="n">
        <v>317.93</v>
      </c>
      <c r="K205" s="74" t="inlineStr">
        <is>
          <t>31-DIC-97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738823</v>
      </c>
      <c r="C206" s="74" t="n">
        <v>185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poltrona direzionale frezza</t>
        </is>
      </c>
      <c r="I206" s="74" t="n">
        <v>94.62</v>
      </c>
      <c r="J206" s="74" t="n">
        <v>271.91</v>
      </c>
      <c r="K206" s="74" t="inlineStr">
        <is>
          <t>31-DIC-97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738863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sedia fissa frezza</t>
        </is>
      </c>
      <c r="I207" s="74" t="n">
        <v>82.25</v>
      </c>
      <c r="J207" s="74" t="n">
        <v>236.36</v>
      </c>
      <c r="K207" s="74" t="inlineStr">
        <is>
          <t>31-DIC-97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738772</v>
      </c>
      <c r="C208" s="74" t="n">
        <v>187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sedia fissa frezza</t>
        </is>
      </c>
      <c r="I208" s="74" t="n">
        <v>82.25</v>
      </c>
      <c r="J208" s="74" t="n">
        <v>236.36</v>
      </c>
      <c r="K208" s="74" t="inlineStr">
        <is>
          <t>31-DIC-97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738718</v>
      </c>
      <c r="C209" s="74" t="n">
        <v>188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appendiabiti nero</t>
        </is>
      </c>
      <c r="I209" s="74" t="n">
        <v>29.12</v>
      </c>
      <c r="J209" s="74" t="n">
        <v>83.67</v>
      </c>
      <c r="K209" s="74" t="inlineStr">
        <is>
          <t>31-DIC-97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739034</v>
      </c>
      <c r="C210" s="74" t="n">
        <v>189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appendiabiti nero</t>
        </is>
      </c>
      <c r="I210" s="74" t="n">
        <v>29.12</v>
      </c>
      <c r="J210" s="74" t="n">
        <v>83.67</v>
      </c>
      <c r="K210" s="74" t="inlineStr">
        <is>
          <t>31-DIC-97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739079</v>
      </c>
      <c r="C211" s="74" t="n">
        <v>190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scrivania tamburata noce</t>
        </is>
      </c>
      <c r="I211" s="74" t="n">
        <v>80.59</v>
      </c>
      <c r="J211" s="74" t="n">
        <v>231.58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738915</v>
      </c>
      <c r="C212" s="74" t="n">
        <v>191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scrivania tamburata noce</t>
        </is>
      </c>
      <c r="I212" s="74" t="n">
        <v>80.59</v>
      </c>
      <c r="J212" s="74" t="n">
        <v>231.58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738975</v>
      </c>
      <c r="C213" s="74" t="n">
        <v>192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portatelefono tamburato noce</t>
        </is>
      </c>
      <c r="I213" s="74" t="n">
        <v>30.75</v>
      </c>
      <c r="J213" s="74" t="n">
        <v>88.37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738774</v>
      </c>
      <c r="C214" s="74" t="n">
        <v>193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portatelefono formica noce</t>
        </is>
      </c>
      <c r="I214" s="74" t="n">
        <v>1.85</v>
      </c>
      <c r="J214" s="74" t="n">
        <v>5.31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738917</v>
      </c>
      <c r="C215" s="74" t="n">
        <v>194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lampada da tavolo</t>
        </is>
      </c>
      <c r="I215" s="74" t="n">
        <v>4.66</v>
      </c>
      <c r="J215" s="74" t="n">
        <v>13.38</v>
      </c>
      <c r="K215" s="74" t="inlineStr">
        <is>
          <t>31-DIC-97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739080</v>
      </c>
      <c r="C216" s="74" t="n">
        <v>195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lampada da tavolo</t>
        </is>
      </c>
      <c r="I216" s="74" t="n">
        <v>4.66</v>
      </c>
      <c r="J216" s="74" t="n">
        <v>13.38</v>
      </c>
      <c r="K216" s="74" t="inlineStr">
        <is>
          <t>31-DIC-97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738868</v>
      </c>
      <c r="C217" s="74" t="n">
        <v>196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lampada da tavolo</t>
        </is>
      </c>
      <c r="I217" s="74" t="n">
        <v>4.66</v>
      </c>
      <c r="J217" s="74" t="n">
        <v>13.38</v>
      </c>
      <c r="K217" s="74" t="inlineStr">
        <is>
          <t>31-DIC-97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738825</v>
      </c>
      <c r="C218" s="74" t="n">
        <v>197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lampada da tavolo</t>
        </is>
      </c>
      <c r="I218" s="74" t="n">
        <v>4.66</v>
      </c>
      <c r="J218" s="74" t="n">
        <v>13.38</v>
      </c>
      <c r="K218" s="74" t="inlineStr">
        <is>
          <t>31-DIC-97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738869</v>
      </c>
      <c r="C219" s="74" t="n">
        <v>198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lampada da tavolo</t>
        </is>
      </c>
      <c r="I219" s="74" t="n">
        <v>4.66</v>
      </c>
      <c r="J219" s="74" t="n">
        <v>13.38</v>
      </c>
      <c r="K219" s="74" t="inlineStr">
        <is>
          <t>31-DIC-97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738976</v>
      </c>
      <c r="C220" s="74" t="n">
        <v>199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lampada da tavolo</t>
        </is>
      </c>
      <c r="I220" s="74" t="n">
        <v>4.66</v>
      </c>
      <c r="J220" s="74" t="n">
        <v>13.38</v>
      </c>
      <c r="K220" s="74" t="inlineStr">
        <is>
          <t>31-DIC-97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738721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attaccapanni</t>
        </is>
      </c>
      <c r="I221" s="74" t="n">
        <v>21.39</v>
      </c>
      <c r="J221" s="74" t="n">
        <v>61.46</v>
      </c>
      <c r="K221" s="74" t="inlineStr">
        <is>
          <t>31-DIC-97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739039</v>
      </c>
      <c r="C222" s="74" t="n">
        <v>201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attaccapanni</t>
        </is>
      </c>
      <c r="I222" s="74" t="n">
        <v>21.39</v>
      </c>
      <c r="J222" s="74" t="n">
        <v>61.46</v>
      </c>
      <c r="K222" s="74" t="inlineStr">
        <is>
          <t>31-DIC-97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738722</v>
      </c>
      <c r="C223" s="74" t="n">
        <v>202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attaccapanni</t>
        </is>
      </c>
      <c r="I223" s="74" t="n">
        <v>21.39</v>
      </c>
      <c r="J223" s="74" t="n">
        <v>61.46</v>
      </c>
      <c r="K223" s="74" t="inlineStr">
        <is>
          <t>31-DIC-97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738874</v>
      </c>
      <c r="C224" s="74" t="n">
        <v>203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scrivania formica noce</t>
        </is>
      </c>
      <c r="I224" s="74" t="n">
        <v>10.06</v>
      </c>
      <c r="J224" s="74" t="n">
        <v>28.92</v>
      </c>
      <c r="K224" s="74" t="inlineStr">
        <is>
          <t>31-DIC-97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739089</v>
      </c>
      <c r="C225" s="74" t="n">
        <v>204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scrivania formica noce</t>
        </is>
      </c>
      <c r="I225" s="74" t="n">
        <v>10.06</v>
      </c>
      <c r="J225" s="74" t="n">
        <v>28.92</v>
      </c>
      <c r="K225" s="74" t="inlineStr">
        <is>
          <t>31-DIC-97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739091</v>
      </c>
      <c r="C226" s="74" t="n">
        <v>205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armadio basso con cartiera</t>
        </is>
      </c>
      <c r="I226" s="74" t="n">
        <v>10.23</v>
      </c>
      <c r="J226" s="74" t="n">
        <v>29.41</v>
      </c>
      <c r="K226" s="74" t="inlineStr">
        <is>
          <t>31-DIC-97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738727</v>
      </c>
      <c r="C227" s="74" t="n">
        <v>206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lampadario 8+4 luci</t>
        </is>
      </c>
      <c r="I227" s="74" t="n">
        <v>78.47</v>
      </c>
      <c r="J227" s="74" t="n">
        <v>225.49</v>
      </c>
      <c r="K227" s="74" t="inlineStr">
        <is>
          <t>31-DIC-97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738921</v>
      </c>
      <c r="C228" s="74" t="n">
        <v>207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cartiera metallo</t>
        </is>
      </c>
      <c r="I228" s="74" t="n">
        <v>4.85</v>
      </c>
      <c r="J228" s="74" t="n">
        <v>13.94</v>
      </c>
      <c r="K228" s="74" t="inlineStr">
        <is>
          <t>31-DIC-97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738829</v>
      </c>
      <c r="C229" s="74" t="n">
        <v>208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tavolo dattilo tamburato noce</t>
        </is>
      </c>
      <c r="I229" s="74" t="n">
        <v>34.99</v>
      </c>
      <c r="J229" s="74" t="n">
        <v>100.55</v>
      </c>
      <c r="K229" s="74" t="inlineStr">
        <is>
          <t>31-DIC-97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738878</v>
      </c>
      <c r="C230" s="74" t="n">
        <v>209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classificatore</t>
        </is>
      </c>
      <c r="I230" s="74" t="n">
        <v>153.99</v>
      </c>
      <c r="J230" s="74" t="n">
        <v>442.5</v>
      </c>
      <c r="K230" s="74" t="inlineStr">
        <is>
          <t>31-DIC-97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738879</v>
      </c>
      <c r="C231" s="74" t="n">
        <v>210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classificatore</t>
        </is>
      </c>
      <c r="I231" s="74" t="n">
        <v>153.99</v>
      </c>
      <c r="J231" s="74" t="n">
        <v>442.5</v>
      </c>
      <c r="K231" s="74" t="inlineStr">
        <is>
          <t>31-DIC-97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738728</v>
      </c>
      <c r="C232" s="74" t="n">
        <v>211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classificatore</t>
        </is>
      </c>
      <c r="I232" s="74" t="n">
        <v>153.99</v>
      </c>
      <c r="J232" s="74" t="n">
        <v>442.5</v>
      </c>
      <c r="K232" s="74" t="inlineStr">
        <is>
          <t>31-DIC-97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738923</v>
      </c>
      <c r="C233" s="74" t="n">
        <v>212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classificatore</t>
        </is>
      </c>
      <c r="I233" s="74" t="n">
        <v>153.99</v>
      </c>
      <c r="J233" s="74" t="n">
        <v>442.5</v>
      </c>
      <c r="K233" s="74" t="inlineStr">
        <is>
          <t>31-DIC-97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738729</v>
      </c>
      <c r="C234" s="74" t="n">
        <v>213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piantana alogena</t>
        </is>
      </c>
      <c r="I234" s="74" t="n">
        <v>9.199999999999999</v>
      </c>
      <c r="J234" s="74" t="n">
        <v>26.43</v>
      </c>
      <c r="K234" s="74" t="inlineStr">
        <is>
          <t>31-DIC-97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738830</v>
      </c>
      <c r="C235" s="74" t="n">
        <v>214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piantana alogena</t>
        </is>
      </c>
      <c r="I235" s="74" t="n">
        <v>9.199999999999999</v>
      </c>
      <c r="J235" s="74" t="n">
        <v>26.43</v>
      </c>
      <c r="K235" s="74" t="inlineStr">
        <is>
          <t>31-DIC-97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738780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piantana alogena</t>
        </is>
      </c>
      <c r="I236" s="74" t="n">
        <v>9.199999999999999</v>
      </c>
      <c r="J236" s="74" t="n">
        <v>26.43</v>
      </c>
      <c r="K236" s="74" t="inlineStr">
        <is>
          <t>31-DIC-97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739042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posacenere a colonna</t>
        </is>
      </c>
      <c r="I237" s="74" t="n">
        <v>13.9</v>
      </c>
      <c r="J237" s="74" t="n">
        <v>39.95</v>
      </c>
      <c r="K237" s="74" t="inlineStr">
        <is>
          <t>31-DIC-97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739093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posacenere a colonna</t>
        </is>
      </c>
      <c r="I238" s="74" t="n">
        <v>13.9</v>
      </c>
      <c r="J238" s="74" t="n">
        <v>39.95</v>
      </c>
      <c r="K238" s="74" t="inlineStr">
        <is>
          <t>31-DIC-97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738927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posacenere a colonna</t>
        </is>
      </c>
      <c r="I239" s="74" t="n">
        <v>13.36</v>
      </c>
      <c r="J239" s="74" t="n">
        <v>38.39</v>
      </c>
      <c r="K239" s="74" t="inlineStr">
        <is>
          <t>31-DIC-97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739044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posacenere a colonna</t>
        </is>
      </c>
      <c r="I240" s="74" t="n">
        <v>13.36</v>
      </c>
      <c r="J240" s="74" t="n">
        <v>38.39</v>
      </c>
      <c r="K240" s="74" t="inlineStr">
        <is>
          <t>31-DIC-97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738984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plafoniera a 4 neon</t>
        </is>
      </c>
      <c r="I241" s="74" t="n">
        <v>19.38</v>
      </c>
      <c r="J241" s="74" t="n">
        <v>55.68</v>
      </c>
      <c r="K241" s="74" t="inlineStr">
        <is>
          <t>31-DIC-97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739045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plafoniera a 4 neon</t>
        </is>
      </c>
      <c r="I242" s="74" t="n">
        <v>19.38</v>
      </c>
      <c r="J242" s="74" t="n">
        <v>55.68</v>
      </c>
      <c r="K242" s="74" t="inlineStr">
        <is>
          <t>31-DIC-97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738928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plafoniera a 4 neon</t>
        </is>
      </c>
      <c r="I243" s="74" t="n">
        <v>19.38</v>
      </c>
      <c r="J243" s="74" t="n">
        <v>55.68</v>
      </c>
      <c r="K243" s="74" t="inlineStr">
        <is>
          <t>31-DIC-97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739094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plafoniera a 4 neon</t>
        </is>
      </c>
      <c r="I244" s="74" t="n">
        <v>19.38</v>
      </c>
      <c r="J244" s="74" t="n">
        <v>55.68</v>
      </c>
      <c r="K244" s="74" t="inlineStr">
        <is>
          <t>31-DIC-97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738929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plafoniera a 4 neon</t>
        </is>
      </c>
      <c r="I245" s="74" t="n">
        <v>19.38</v>
      </c>
      <c r="J245" s="74" t="n">
        <v>55.68</v>
      </c>
      <c r="K245" s="74" t="inlineStr">
        <is>
          <t>31-DIC-97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738732</v>
      </c>
      <c r="C246" s="74" t="n">
        <v>225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plafoniera a 4 neon</t>
        </is>
      </c>
      <c r="I246" s="74" t="n">
        <v>19.38</v>
      </c>
      <c r="J246" s="74" t="n">
        <v>55.68</v>
      </c>
      <c r="K246" s="74" t="inlineStr">
        <is>
          <t>31-DIC-97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738733</v>
      </c>
      <c r="C247" s="74" t="n">
        <v>226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plafoniera a 4 neon</t>
        </is>
      </c>
      <c r="I247" s="74" t="n">
        <v>19.38</v>
      </c>
      <c r="J247" s="74" t="n">
        <v>55.68</v>
      </c>
      <c r="K247" s="74" t="inlineStr">
        <is>
          <t>31-DIC-97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738930</v>
      </c>
      <c r="C248" s="74" t="n">
        <v>227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plafoniera a 4 neon</t>
        </is>
      </c>
      <c r="I248" s="74" t="n">
        <v>19.38</v>
      </c>
      <c r="J248" s="74" t="n">
        <v>55.68</v>
      </c>
      <c r="K248" s="74" t="inlineStr">
        <is>
          <t>31-DIC-97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738782</v>
      </c>
      <c r="C249" s="74" t="n">
        <v>228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plafoniera a 4 neon</t>
        </is>
      </c>
      <c r="I249" s="74" t="n">
        <v>19.38</v>
      </c>
      <c r="J249" s="74" t="n">
        <v>55.68</v>
      </c>
      <c r="K249" s="74" t="inlineStr">
        <is>
          <t>31-DIC-97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738931</v>
      </c>
      <c r="C250" s="74" t="n">
        <v>229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plafoniera a 4 neon</t>
        </is>
      </c>
      <c r="I250" s="74" t="n">
        <v>19.38</v>
      </c>
      <c r="J250" s="74" t="n">
        <v>55.68</v>
      </c>
      <c r="K250" s="74" t="inlineStr">
        <is>
          <t>31-DIC-97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738985</v>
      </c>
      <c r="C251" s="74" t="n">
        <v>230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plafoniera a 4 neon</t>
        </is>
      </c>
      <c r="I251" s="74" t="n">
        <v>19.38</v>
      </c>
      <c r="J251" s="74" t="n">
        <v>55.68</v>
      </c>
      <c r="K251" s="74" t="inlineStr">
        <is>
          <t>31-DIC-97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738986</v>
      </c>
      <c r="C252" s="74" t="n">
        <v>231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plantana alogena dorata</t>
        </is>
      </c>
      <c r="I252" s="74" t="n">
        <v>51.72</v>
      </c>
      <c r="J252" s="74" t="n">
        <v>148.62</v>
      </c>
      <c r="K252" s="74" t="inlineStr">
        <is>
          <t>31-DIC-97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738783</v>
      </c>
      <c r="C253" s="74" t="n">
        <v>232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plantana alogena dorata</t>
        </is>
      </c>
      <c r="I253" s="74" t="n">
        <v>51.72</v>
      </c>
      <c r="J253" s="74" t="n">
        <v>148.62</v>
      </c>
      <c r="K253" s="74" t="inlineStr">
        <is>
          <t>31-DIC-97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738734</v>
      </c>
      <c r="C254" s="74" t="n">
        <v>233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attaccapanni da terra</t>
        </is>
      </c>
      <c r="I254" s="74" t="n">
        <v>47.55</v>
      </c>
      <c r="J254" s="74" t="n">
        <v>136.64</v>
      </c>
      <c r="K254" s="74" t="inlineStr">
        <is>
          <t>31-DIC-97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738932</v>
      </c>
      <c r="C255" s="74" t="n">
        <v>234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calcolatrice divisumma</t>
        </is>
      </c>
      <c r="I255" s="74" t="n">
        <v>22.03</v>
      </c>
      <c r="J255" s="74" t="n">
        <v>63.3</v>
      </c>
      <c r="K255" s="74" t="inlineStr">
        <is>
          <t>31-DIC-97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738881</v>
      </c>
      <c r="C256" s="74" t="n">
        <v>235</v>
      </c>
      <c r="D256" s="74" t="inlineStr">
        <is>
          <t xml:space="preserve">CAT.  I </t>
        </is>
      </c>
      <c r="E256" s="74" t="inlineStr">
        <is>
          <t>BAAAAAGAAA</t>
        </is>
      </c>
      <c r="F256" s="74" t="n"/>
      <c r="G256" s="74">
        <f>IF(F256="","",VLOOKUP(F256,Codici!$A$2:$B$38,2,FALSE()))</f>
        <v/>
      </c>
      <c r="H256" s="74" t="inlineStr">
        <is>
          <t>calcolatrice logos 624</t>
        </is>
      </c>
      <c r="I256" s="74" t="n">
        <v>39.66</v>
      </c>
      <c r="J256" s="74" t="n">
        <v>113.96</v>
      </c>
      <c r="K256" s="74" t="inlineStr">
        <is>
          <t>31-DIC-97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739095</v>
      </c>
      <c r="C257" s="74" t="n">
        <v>236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cassettiera su ruote 3 cassetti</t>
        </is>
      </c>
      <c r="I257" s="74" t="n">
        <v>90.40000000000001</v>
      </c>
      <c r="J257" s="74" t="n">
        <v>259.78</v>
      </c>
      <c r="K257" s="74" t="inlineStr">
        <is>
          <t>31-DIC-97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738934</v>
      </c>
      <c r="C258" s="74" t="n">
        <v>237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cassettiera su ruote 3 cassetti</t>
        </is>
      </c>
      <c r="I258" s="74" t="n">
        <v>90.40000000000001</v>
      </c>
      <c r="J258" s="74" t="n">
        <v>259.78</v>
      </c>
      <c r="K258" s="74" t="inlineStr">
        <is>
          <t>31-DIC-97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738935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cassettiera su ruote 3 cassetti</t>
        </is>
      </c>
      <c r="I259" s="74" t="n">
        <v>90.40000000000001</v>
      </c>
      <c r="J259" s="74" t="n">
        <v>259.78</v>
      </c>
      <c r="K259" s="74" t="inlineStr">
        <is>
          <t>31-DIC-97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739097</v>
      </c>
      <c r="C260" s="74" t="n">
        <v>239</v>
      </c>
      <c r="D260" s="74" t="inlineStr">
        <is>
          <t xml:space="preserve">CAT.  I </t>
        </is>
      </c>
      <c r="E260" s="74" t="inlineStr">
        <is>
          <t>BAAAAAGAAA</t>
        </is>
      </c>
      <c r="F260" s="74" t="n"/>
      <c r="G260" s="74">
        <f>IF(F260="","",VLOOKUP(F260,Codici!$A$2:$B$38,2,FALSE()))</f>
        <v/>
      </c>
      <c r="H260" s="74" t="inlineStr">
        <is>
          <t>personal computer 486</t>
        </is>
      </c>
      <c r="I260" s="74" t="n">
        <v>0</v>
      </c>
      <c r="J260" s="74" t="n">
        <v>785.0700000000001</v>
      </c>
      <c r="K260" s="74" t="inlineStr">
        <is>
          <t>31-DIC-97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739098</v>
      </c>
      <c r="C261" s="74" t="n">
        <v>240</v>
      </c>
      <c r="D261" s="74" t="inlineStr">
        <is>
          <t xml:space="preserve">CAT.  I 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personal computer pentium 300</t>
        </is>
      </c>
      <c r="I261" s="74" t="n">
        <v>0</v>
      </c>
      <c r="J261" s="74" t="n">
        <v>1187.85</v>
      </c>
      <c r="K261" s="74" t="inlineStr">
        <is>
          <t>24-NOV-98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738994</v>
      </c>
      <c r="C262" s="74" t="n">
        <v>241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personal computer pentium 400</t>
        </is>
      </c>
      <c r="I262" s="74" t="n">
        <v>0</v>
      </c>
      <c r="J262" s="74" t="n">
        <v>3873.43</v>
      </c>
      <c r="K262" s="74" t="inlineStr">
        <is>
          <t>24-NOV-98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738996</v>
      </c>
      <c r="C263" s="74" t="n">
        <v>242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asta per bandiera</t>
        </is>
      </c>
      <c r="I263" s="74" t="n">
        <v>88.83</v>
      </c>
      <c r="J263" s="74" t="n">
        <v>206.58</v>
      </c>
      <c r="K263" s="74" t="inlineStr">
        <is>
          <t>15-DIC-99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738883</v>
      </c>
      <c r="C264" s="74" t="n">
        <v>243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asta per bandiera</t>
        </is>
      </c>
      <c r="I264" s="74" t="n">
        <v>88.83</v>
      </c>
      <c r="J264" s="74" t="n">
        <v>206.58</v>
      </c>
      <c r="K264" s="74" t="inlineStr">
        <is>
          <t>15-DIC-99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738831</v>
      </c>
      <c r="C265" s="74" t="n">
        <v>244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bandiera</t>
        </is>
      </c>
      <c r="I265" s="74" t="n">
        <v>99.94</v>
      </c>
      <c r="J265" s="74" t="n">
        <v>232.41</v>
      </c>
      <c r="K265" s="74" t="inlineStr">
        <is>
          <t>15-DIC-99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738832</v>
      </c>
      <c r="C266" s="74" t="n">
        <v>245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bandiera</t>
        </is>
      </c>
      <c r="I266" s="74" t="n">
        <v>99.94</v>
      </c>
      <c r="J266" s="74" t="n">
        <v>232.41</v>
      </c>
      <c r="K266" s="74" t="inlineStr">
        <is>
          <t>15-DIC-99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738738</v>
      </c>
      <c r="C267" s="74" t="n">
        <v>246</v>
      </c>
      <c r="D267" s="74" t="inlineStr">
        <is>
          <t xml:space="preserve">CAT.  I </t>
        </is>
      </c>
      <c r="E267" s="74" t="inlineStr">
        <is>
          <t>BAAAAAGAAA</t>
        </is>
      </c>
      <c r="F267" s="74" t="n"/>
      <c r="G267" s="74">
        <f>IF(F267="","",VLOOKUP(F267,Codici!$A$2:$B$38,2,FALSE()))</f>
        <v/>
      </c>
      <c r="H267" s="74" t="inlineStr">
        <is>
          <t>scanjet 3300 c</t>
        </is>
      </c>
      <c r="I267" s="74" t="n">
        <v>0</v>
      </c>
      <c r="J267" s="74" t="n">
        <v>107.6</v>
      </c>
      <c r="K267" s="74" t="inlineStr">
        <is>
          <t>24-NOV-00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738999</v>
      </c>
      <c r="C268" s="74" t="n">
        <v>247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poltrona ergonomica con bracc.</t>
        </is>
      </c>
      <c r="I268" s="74" t="n">
        <v>34.91</v>
      </c>
      <c r="J268" s="74" t="n">
        <v>73.03</v>
      </c>
      <c r="K268" s="74" t="inlineStr">
        <is>
          <t>27-DIC-00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739050</v>
      </c>
      <c r="C269" s="74" t="n">
        <v>248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supporto per computer</t>
        </is>
      </c>
      <c r="I269" s="74" t="n">
        <v>33.14</v>
      </c>
      <c r="J269" s="74" t="n">
        <v>69.33</v>
      </c>
      <c r="K269" s="74" t="inlineStr">
        <is>
          <t>27-DIC-00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738938</v>
      </c>
      <c r="C270" s="74" t="n">
        <v>249</v>
      </c>
      <c r="D270" s="74" t="inlineStr">
        <is>
          <t xml:space="preserve">CAT.  I </t>
        </is>
      </c>
      <c r="E270" s="74" t="inlineStr">
        <is>
          <t>BAAAAAGAAA</t>
        </is>
      </c>
      <c r="F270" s="74" t="n"/>
      <c r="G270" s="74">
        <f>IF(F270="","",VLOOKUP(F270,Codici!$A$2:$B$38,2,FALSE()))</f>
        <v/>
      </c>
      <c r="H270" s="74" t="inlineStr">
        <is>
          <t>case atx 300 (P.C.)</t>
        </is>
      </c>
      <c r="I270" s="74" t="n">
        <v>0</v>
      </c>
      <c r="J270" s="74" t="n">
        <v>645</v>
      </c>
      <c r="K270" s="74" t="inlineStr">
        <is>
          <t>03-OTT-02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739051</v>
      </c>
      <c r="C271" s="74" t="n">
        <v>250</v>
      </c>
      <c r="D271" s="74" t="inlineStr">
        <is>
          <t xml:space="preserve">CAT.  I </t>
        </is>
      </c>
      <c r="E271" s="74" t="inlineStr">
        <is>
          <t>BAAAAAGAAA</t>
        </is>
      </c>
      <c r="F271" s="74" t="n"/>
      <c r="G271" s="74">
        <f>IF(F271="","",VLOOKUP(F271,Codici!$A$2:$B$38,2,FALSE()))</f>
        <v/>
      </c>
      <c r="H271" s="74" t="inlineStr">
        <is>
          <t>case (P.C.) cessione ARTA</t>
        </is>
      </c>
      <c r="I271" s="74" t="n">
        <v>0</v>
      </c>
      <c r="J271" s="74" t="n">
        <v>896.25</v>
      </c>
      <c r="K271" s="74" t="inlineStr">
        <is>
          <t>01-GEN-03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738739</v>
      </c>
      <c r="C272" s="74" t="n">
        <v>251</v>
      </c>
      <c r="D272" s="74" t="inlineStr">
        <is>
          <t xml:space="preserve">CAT.  I </t>
        </is>
      </c>
      <c r="E272" s="74" t="inlineStr">
        <is>
          <t>BAAAAAGAAA</t>
        </is>
      </c>
      <c r="F272" s="74" t="n"/>
      <c r="G272" s="74">
        <f>IF(F272="","",VLOOKUP(F272,Codici!$A$2:$B$38,2,FALSE()))</f>
        <v/>
      </c>
      <c r="H272" s="74" t="inlineStr">
        <is>
          <t>case (P.C.) cessione ARTA</t>
        </is>
      </c>
      <c r="I272" s="74" t="n">
        <v>0</v>
      </c>
      <c r="J272" s="74" t="n">
        <v>896.25</v>
      </c>
      <c r="K272" s="74" t="inlineStr">
        <is>
          <t>01-GEN-03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738884</v>
      </c>
      <c r="C273" s="74" t="n">
        <v>252</v>
      </c>
      <c r="D273" s="74" t="inlineStr">
        <is>
          <t xml:space="preserve">CAT.  I </t>
        </is>
      </c>
      <c r="E273" s="74" t="inlineStr">
        <is>
          <t>BAAAAAGAAA</t>
        </is>
      </c>
      <c r="F273" s="74" t="n"/>
      <c r="G273" s="74">
        <f>IF(F273="","",VLOOKUP(F273,Codici!$A$2:$B$38,2,FALSE()))</f>
        <v/>
      </c>
      <c r="H273" s="74" t="inlineStr">
        <is>
          <t>monitor (P.C.) cessione ARTA</t>
        </is>
      </c>
      <c r="I273" s="74" t="n">
        <v>0</v>
      </c>
      <c r="J273" s="74" t="n">
        <v>245.98</v>
      </c>
      <c r="K273" s="74" t="inlineStr">
        <is>
          <t>01-GEN-03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738885</v>
      </c>
      <c r="C274" s="74" t="n">
        <v>253</v>
      </c>
      <c r="D274" s="74" t="inlineStr">
        <is>
          <t xml:space="preserve">CAT.  I </t>
        </is>
      </c>
      <c r="E274" s="74" t="inlineStr">
        <is>
          <t>BAAAAAGAAA</t>
        </is>
      </c>
      <c r="F274" s="74" t="n"/>
      <c r="G274" s="74">
        <f>IF(F274="","",VLOOKUP(F274,Codici!$A$2:$B$38,2,FALSE()))</f>
        <v/>
      </c>
      <c r="H274" s="74" t="inlineStr">
        <is>
          <t>monitor (P.C.) cessione ARTA</t>
        </is>
      </c>
      <c r="I274" s="74" t="n">
        <v>0</v>
      </c>
      <c r="J274" s="74" t="n">
        <v>245.98</v>
      </c>
      <c r="K274" s="74" t="inlineStr">
        <is>
          <t>01-GEN-03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739052</v>
      </c>
      <c r="C275" s="74" t="n">
        <v>254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stampante cessione ARTA</t>
        </is>
      </c>
      <c r="I275" s="74" t="n">
        <v>0</v>
      </c>
      <c r="J275" s="74" t="n">
        <v>77.04000000000001</v>
      </c>
      <c r="K275" s="74" t="inlineStr">
        <is>
          <t>01-GEN-03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738939</v>
      </c>
      <c r="C276" s="74" t="n">
        <v>255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stampante cessione ARTA</t>
        </is>
      </c>
      <c r="I276" s="74" t="n">
        <v>0</v>
      </c>
      <c r="J276" s="74" t="n">
        <v>77.04000000000001</v>
      </c>
      <c r="K276" s="74" t="inlineStr">
        <is>
          <t>01-GEN-03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738940</v>
      </c>
      <c r="C277" s="74" t="n">
        <v>256</v>
      </c>
      <c r="D277" s="74" t="inlineStr">
        <is>
          <t xml:space="preserve">CAT.  I </t>
        </is>
      </c>
      <c r="E277" s="74" t="inlineStr">
        <is>
          <t>BAAAAAGAAA</t>
        </is>
      </c>
      <c r="F277" s="74" t="n"/>
      <c r="G277" s="74">
        <f>IF(F277="","",VLOOKUP(F277,Codici!$A$2:$B$38,2,FALSE()))</f>
        <v/>
      </c>
      <c r="H277" s="74" t="inlineStr">
        <is>
          <t>gruppo continuità cessione ARTA</t>
        </is>
      </c>
      <c r="I277" s="74" t="n">
        <v>0</v>
      </c>
      <c r="J277" s="74" t="n">
        <v>218.26</v>
      </c>
      <c r="K277" s="74" t="inlineStr">
        <is>
          <t>01-GEN-03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738941</v>
      </c>
      <c r="C278" s="74" t="n">
        <v>257</v>
      </c>
      <c r="D278" s="74" t="inlineStr">
        <is>
          <t xml:space="preserve">CAT.  I </t>
        </is>
      </c>
      <c r="E278" s="74" t="inlineStr">
        <is>
          <t>BAAAAAGAAA</t>
        </is>
      </c>
      <c r="F278" s="74" t="n"/>
      <c r="G278" s="74">
        <f>IF(F278="","",VLOOKUP(F278,Codici!$A$2:$B$38,2,FALSE()))</f>
        <v/>
      </c>
      <c r="H278" s="74" t="inlineStr">
        <is>
          <t>gruppo continuità cessione ARTA</t>
        </is>
      </c>
      <c r="I278" s="74" t="n">
        <v>0</v>
      </c>
      <c r="J278" s="74" t="n">
        <v>218.26</v>
      </c>
      <c r="K278" s="74" t="inlineStr">
        <is>
          <t>01-GEN-03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739099</v>
      </c>
      <c r="C279" s="74" t="n">
        <v>258</v>
      </c>
      <c r="D279" s="74" t="inlineStr">
        <is>
          <t xml:space="preserve">CAT.  I </t>
        </is>
      </c>
      <c r="E279" s="74" t="inlineStr">
        <is>
          <t>BAAAAAGAAA</t>
        </is>
      </c>
      <c r="F279" s="74" t="n"/>
      <c r="G279" s="74">
        <f>IF(F279="","",VLOOKUP(F279,Codici!$A$2:$B$38,2,FALSE()))</f>
        <v/>
      </c>
      <c r="H279" s="74" t="inlineStr">
        <is>
          <t>casse audio per P.C. cessione ARTA</t>
        </is>
      </c>
      <c r="I279" s="74" t="n">
        <v>0</v>
      </c>
      <c r="J279" s="74" t="n">
        <v>23.11</v>
      </c>
      <c r="K279" s="74" t="inlineStr">
        <is>
          <t>01-GEN-03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738942</v>
      </c>
      <c r="C280" s="74" t="n">
        <v>259</v>
      </c>
      <c r="D280" s="74" t="inlineStr">
        <is>
          <t xml:space="preserve">CAT.  I </t>
        </is>
      </c>
      <c r="E280" s="74" t="inlineStr">
        <is>
          <t>BAAAAAGAAA</t>
        </is>
      </c>
      <c r="F280" s="74" t="n"/>
      <c r="G280" s="74">
        <f>IF(F280="","",VLOOKUP(F280,Codici!$A$2:$B$38,2,FALSE()))</f>
        <v/>
      </c>
      <c r="H280" s="74" t="inlineStr">
        <is>
          <t>casse audio per P.C. cessione ARTA</t>
        </is>
      </c>
      <c r="I280" s="74" t="n">
        <v>0</v>
      </c>
      <c r="J280" s="74" t="n">
        <v>23.11</v>
      </c>
      <c r="K280" s="74" t="inlineStr">
        <is>
          <t>01-GEN-03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738886</v>
      </c>
      <c r="C281" s="74" t="n">
        <v>260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scrivania</t>
        </is>
      </c>
      <c r="I281" s="74" t="n">
        <v>122.4</v>
      </c>
      <c r="J281" s="74" t="n">
        <v>204</v>
      </c>
      <c r="K281" s="74" t="inlineStr">
        <is>
          <t>21-OTT-03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738740</v>
      </c>
      <c r="C282" s="74" t="n">
        <v>261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stampante laser hp 1150</t>
        </is>
      </c>
      <c r="I282" s="74" t="n">
        <v>67</v>
      </c>
      <c r="J282" s="74" t="n">
        <v>335</v>
      </c>
      <c r="K282" s="74" t="inlineStr">
        <is>
          <t>29-DIC-03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739100</v>
      </c>
      <c r="C283" s="74" t="n">
        <v>262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personal computer</t>
        </is>
      </c>
      <c r="I283" s="74" t="n">
        <v>313.34</v>
      </c>
      <c r="J283" s="74" t="n">
        <v>391.67</v>
      </c>
      <c r="K283" s="74" t="inlineStr">
        <is>
          <t>29-NOV-06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738791</v>
      </c>
      <c r="C284" s="74" t="n">
        <v>263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telefax samsung</t>
        </is>
      </c>
      <c r="I284" s="74" t="n">
        <v>79.34</v>
      </c>
      <c r="J284" s="74" t="n">
        <v>99.17</v>
      </c>
      <c r="K284" s="74" t="inlineStr">
        <is>
          <t>30-APR-07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739101</v>
      </c>
      <c r="C285" s="74" t="n">
        <v>264</v>
      </c>
      <c r="D285" s="74" t="inlineStr">
        <is>
          <t xml:space="preserve">CAT.  II </t>
        </is>
      </c>
      <c r="E285" s="74" t="inlineStr">
        <is>
          <t>BAAAAAIAAA</t>
        </is>
      </c>
      <c r="F285" s="74" t="n"/>
      <c r="G285" s="74">
        <f>IF(F285="","",VLOOKUP(F285,Codici!$A$2:$B$38,2,FALSE()))</f>
        <v/>
      </c>
      <c r="H285" s="74" t="inlineStr">
        <is>
          <t>guida adempimenti ambientali</t>
        </is>
      </c>
      <c r="I285" s="74" t="n">
        <v>79.19</v>
      </c>
      <c r="J285" s="74" t="n">
        <v>79.19</v>
      </c>
      <c r="K285" s="74" t="inlineStr">
        <is>
          <t>01-GEN-97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738792</v>
      </c>
      <c r="C286" s="74" t="n">
        <v>265</v>
      </c>
      <c r="D286" s="74" t="inlineStr">
        <is>
          <t xml:space="preserve">CAT.  II </t>
        </is>
      </c>
      <c r="E286" s="74" t="inlineStr">
        <is>
          <t>BAAAAAIAAA</t>
        </is>
      </c>
      <c r="F286" s="74" t="n"/>
      <c r="G286" s="74">
        <f>IF(F286="","",VLOOKUP(F286,Codici!$A$2:$B$38,2,FALSE()))</f>
        <v/>
      </c>
      <c r="H286" s="74" t="inlineStr">
        <is>
          <t>guida adempimenti ambientali</t>
        </is>
      </c>
      <c r="I286" s="74" t="n">
        <v>79.19</v>
      </c>
      <c r="J286" s="74" t="n">
        <v>79.19</v>
      </c>
      <c r="K286" s="74" t="inlineStr">
        <is>
          <t>01-GEN-97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738742</v>
      </c>
      <c r="C287" s="74" t="n">
        <v>266</v>
      </c>
      <c r="D287" s="74" t="inlineStr">
        <is>
          <t xml:space="preserve">CAT.  II </t>
        </is>
      </c>
      <c r="E287" s="74" t="inlineStr">
        <is>
          <t>BAAAAAIAAA</t>
        </is>
      </c>
      <c r="F287" s="74" t="n"/>
      <c r="G287" s="74">
        <f>IF(F287="","",VLOOKUP(F287,Codici!$A$2:$B$38,2,FALSE()))</f>
        <v/>
      </c>
      <c r="H287" s="74" t="inlineStr">
        <is>
          <t>guida adempimenti ambientali</t>
        </is>
      </c>
      <c r="I287" s="74" t="n">
        <v>19.14</v>
      </c>
      <c r="J287" s="74" t="n">
        <v>19.14</v>
      </c>
      <c r="K287" s="74" t="inlineStr">
        <is>
          <t>01-GEN-97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738943</v>
      </c>
      <c r="C288" s="74" t="n">
        <v>267</v>
      </c>
      <c r="D288" s="74" t="inlineStr">
        <is>
          <t xml:space="preserve">CAT.  II </t>
        </is>
      </c>
      <c r="E288" s="74" t="inlineStr">
        <is>
          <t>BAAAAAIAAA</t>
        </is>
      </c>
      <c r="F288" s="74" t="n"/>
      <c r="G288" s="74">
        <f>IF(F288="","",VLOOKUP(F288,Codici!$A$2:$B$38,2,FALSE()))</f>
        <v/>
      </c>
      <c r="H288" s="74" t="inlineStr">
        <is>
          <t>guida adempimenti ambientali</t>
        </is>
      </c>
      <c r="I288" s="74" t="n">
        <v>79.19</v>
      </c>
      <c r="J288" s="74" t="n">
        <v>79.19</v>
      </c>
      <c r="K288" s="74" t="inlineStr">
        <is>
          <t>10-GEN-97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738793</v>
      </c>
      <c r="C289" s="74" t="n">
        <v>268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la tutela delle acque</t>
        </is>
      </c>
      <c r="I289" s="74" t="n">
        <v>23.24</v>
      </c>
      <c r="J289" s="74" t="n">
        <v>23.24</v>
      </c>
      <c r="K289" s="74" t="inlineStr">
        <is>
          <t>10-GEN-97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738944</v>
      </c>
      <c r="C290" s="74" t="n">
        <v>269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deposizioni acide</t>
        </is>
      </c>
      <c r="I290" s="74" t="n">
        <v>27.89</v>
      </c>
      <c r="J290" s="74" t="n">
        <v>27.89</v>
      </c>
      <c r="K290" s="74" t="inlineStr">
        <is>
          <t>10-GEN-97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738743</v>
      </c>
      <c r="C291" s="74" t="n">
        <v>270</v>
      </c>
      <c r="D291" s="74" t="inlineStr">
        <is>
          <t xml:space="preserve">CAT.  II </t>
        </is>
      </c>
      <c r="E291" s="74" t="inlineStr">
        <is>
          <t>BAAAAAIAAA</t>
        </is>
      </c>
      <c r="F291" s="74" t="n"/>
      <c r="G291" s="74">
        <f>IF(F291="","",VLOOKUP(F291,Codici!$A$2:$B$38,2,FALSE()))</f>
        <v/>
      </c>
      <c r="H291" s="74" t="inlineStr">
        <is>
          <t>smaltimento rifiuti</t>
        </is>
      </c>
      <c r="I291" s="74" t="n">
        <v>12.39</v>
      </c>
      <c r="J291" s="74" t="n">
        <v>12.39</v>
      </c>
      <c r="K291" s="74" t="inlineStr">
        <is>
          <t>10-GEN-97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738837</v>
      </c>
      <c r="C292" s="74" t="n">
        <v>271</v>
      </c>
      <c r="D292" s="74" t="inlineStr">
        <is>
          <t xml:space="preserve">CAT.  II </t>
        </is>
      </c>
      <c r="E292" s="74" t="inlineStr">
        <is>
          <t>BAAAAAIAAA</t>
        </is>
      </c>
      <c r="F292" s="74" t="n"/>
      <c r="G292" s="74">
        <f>IF(F292="","",VLOOKUP(F292,Codici!$A$2:$B$38,2,FALSE()))</f>
        <v/>
      </c>
      <c r="H292" s="74" t="inlineStr">
        <is>
          <t>codice ambientale</t>
        </is>
      </c>
      <c r="I292" s="74" t="n">
        <v>25.82</v>
      </c>
      <c r="J292" s="74" t="n">
        <v>25.82</v>
      </c>
      <c r="K292" s="74" t="inlineStr">
        <is>
          <t>10-GEN-97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738794</v>
      </c>
      <c r="C293" s="74" t="n">
        <v>272</v>
      </c>
      <c r="D293" s="74" t="inlineStr">
        <is>
          <t xml:space="preserve">CAT.  II </t>
        </is>
      </c>
      <c r="E293" s="74" t="inlineStr">
        <is>
          <t>BAAAAAIAAA</t>
        </is>
      </c>
      <c r="F293" s="74" t="n"/>
      <c r="G293" s="74">
        <f>IF(F293="","",VLOOKUP(F293,Codici!$A$2:$B$38,2,FALSE()))</f>
        <v/>
      </c>
      <c r="H293" s="74" t="inlineStr">
        <is>
          <t>le nuove norme rifiuti</t>
        </is>
      </c>
      <c r="I293" s="74" t="n">
        <v>17.56</v>
      </c>
      <c r="J293" s="74" t="n">
        <v>17.56</v>
      </c>
      <c r="K293" s="74" t="inlineStr">
        <is>
          <t>10-GEN-97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738795</v>
      </c>
      <c r="C294" s="74" t="n">
        <v>273</v>
      </c>
      <c r="D294" s="74" t="inlineStr">
        <is>
          <t xml:space="preserve">CAT.  II </t>
        </is>
      </c>
      <c r="E294" s="74" t="inlineStr">
        <is>
          <t>BAAAAAIAAA</t>
        </is>
      </c>
      <c r="F294" s="74" t="n"/>
      <c r="G294" s="74">
        <f>IF(F294="","",VLOOKUP(F294,Codici!$A$2:$B$38,2,FALSE()))</f>
        <v/>
      </c>
      <c r="H294" s="74" t="inlineStr">
        <is>
          <t>giuda adempimenti ambientali agg.</t>
        </is>
      </c>
      <c r="I294" s="74" t="n">
        <v>34.6</v>
      </c>
      <c r="J294" s="74" t="n">
        <v>34.6</v>
      </c>
      <c r="K294" s="74" t="inlineStr">
        <is>
          <t>10-GEN-97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738888</v>
      </c>
      <c r="C295" s="74" t="n">
        <v>274</v>
      </c>
      <c r="D295" s="74" t="inlineStr">
        <is>
          <t xml:space="preserve">CAT.  II </t>
        </is>
      </c>
      <c r="E295" s="74" t="inlineStr">
        <is>
          <t>BAAAAAIAAA</t>
        </is>
      </c>
      <c r="F295" s="74" t="n"/>
      <c r="G295" s="74">
        <f>IF(F295="","",VLOOKUP(F295,Codici!$A$2:$B$38,2,FALSE()))</f>
        <v/>
      </c>
      <c r="H295" s="74" t="inlineStr">
        <is>
          <t>giuda adempimenti ambientali agg.</t>
        </is>
      </c>
      <c r="I295" s="74" t="n">
        <v>34.6</v>
      </c>
      <c r="J295" s="74" t="n">
        <v>34.6</v>
      </c>
      <c r="K295" s="74" t="inlineStr">
        <is>
          <t>10-GEN-97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738945</v>
      </c>
      <c r="C296" s="74" t="n">
        <v>275</v>
      </c>
      <c r="D296" s="74" t="inlineStr">
        <is>
          <t xml:space="preserve">CAT.  II </t>
        </is>
      </c>
      <c r="E296" s="74" t="inlineStr">
        <is>
          <t>BAAAAAIAAA</t>
        </is>
      </c>
      <c r="F296" s="74" t="n"/>
      <c r="G296" s="74">
        <f>IF(F296="","",VLOOKUP(F296,Codici!$A$2:$B$38,2,FALSE()))</f>
        <v/>
      </c>
      <c r="H296" s="74" t="inlineStr">
        <is>
          <t>giuda adempimenti ambientali agg.</t>
        </is>
      </c>
      <c r="I296" s="74" t="n">
        <v>34.6</v>
      </c>
      <c r="J296" s="74" t="n">
        <v>34.6</v>
      </c>
      <c r="K296" s="74" t="inlineStr">
        <is>
          <t>10-GEN-97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739102</v>
      </c>
      <c r="C297" s="74" t="n">
        <v>276</v>
      </c>
      <c r="D297" s="74" t="inlineStr">
        <is>
          <t xml:space="preserve">CAT.  II </t>
        </is>
      </c>
      <c r="E297" s="74" t="inlineStr">
        <is>
          <t>BAAAAAIAAA</t>
        </is>
      </c>
      <c r="F297" s="74" t="n"/>
      <c r="G297" s="74">
        <f>IF(F297="","",VLOOKUP(F297,Codici!$A$2:$B$38,2,FALSE()))</f>
        <v/>
      </c>
      <c r="H297" s="74" t="inlineStr">
        <is>
          <t>inquinamenti ambientali</t>
        </is>
      </c>
      <c r="I297" s="74" t="n">
        <v>103.29</v>
      </c>
      <c r="J297" s="74" t="n">
        <v>103.29</v>
      </c>
      <c r="K297" s="74" t="inlineStr">
        <is>
          <t>10-GEN-97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738889</v>
      </c>
      <c r="C298" s="74" t="n">
        <v>277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gestire l'ambiente</t>
        </is>
      </c>
      <c r="I298" s="74" t="n">
        <v>18.08</v>
      </c>
      <c r="J298" s="74" t="n">
        <v>18.08</v>
      </c>
      <c r="K298" s="74" t="inlineStr">
        <is>
          <t>10-GEN-97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739055</v>
      </c>
      <c r="C299" s="74" t="n">
        <v>278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nuove norme inquinamento idrico</t>
        </is>
      </c>
      <c r="I299" s="74" t="n">
        <v>20.66</v>
      </c>
      <c r="J299" s="74" t="n">
        <v>20.66</v>
      </c>
      <c r="K299" s="74" t="inlineStr">
        <is>
          <t>10-GEN-97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739056</v>
      </c>
      <c r="C300" s="74" t="n">
        <v>279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ambiente sanzioni e strum.volo</t>
        </is>
      </c>
      <c r="I300" s="74" t="n">
        <v>20.66</v>
      </c>
      <c r="J300" s="74" t="n">
        <v>20.66</v>
      </c>
      <c r="K300" s="74" t="inlineStr">
        <is>
          <t>10-GEN-97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738838</v>
      </c>
      <c r="C301" s="74" t="n">
        <v>280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manuale di diritto amministrativo</t>
        </is>
      </c>
      <c r="I301" s="74" t="n">
        <v>30.99</v>
      </c>
      <c r="J301" s="74" t="n">
        <v>30.99</v>
      </c>
      <c r="K301" s="74" t="inlineStr">
        <is>
          <t>10-GEN-97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738890</v>
      </c>
      <c r="C302" s="74" t="n">
        <v>281</v>
      </c>
      <c r="D302" s="74" t="inlineStr">
        <is>
          <t xml:space="preserve">CAT.  II </t>
        </is>
      </c>
      <c r="E302" s="74" t="inlineStr">
        <is>
          <t>BAAAAAIAAA</t>
        </is>
      </c>
      <c r="F302" s="74" t="n"/>
      <c r="G302" s="74">
        <f>IF(F302="","",VLOOKUP(F302,Codici!$A$2:$B$38,2,FALSE()))</f>
        <v/>
      </c>
      <c r="H302" s="74" t="inlineStr">
        <is>
          <t>valutazione impatto ambientale</t>
        </is>
      </c>
      <c r="I302" s="74" t="n">
        <v>41.32</v>
      </c>
      <c r="J302" s="74" t="n">
        <v>41.32</v>
      </c>
      <c r="K302" s="74" t="inlineStr">
        <is>
          <t>10-GEN-97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738891</v>
      </c>
      <c r="C303" s="74" t="n">
        <v>282</v>
      </c>
      <c r="D303" s="74" t="inlineStr">
        <is>
          <t xml:space="preserve">CAT.  II </t>
        </is>
      </c>
      <c r="E303" s="74" t="inlineStr">
        <is>
          <t>BAAAAAIAAA</t>
        </is>
      </c>
      <c r="F303" s="74" t="n"/>
      <c r="G303" s="74">
        <f>IF(F303="","",VLOOKUP(F303,Codici!$A$2:$B$38,2,FALSE()))</f>
        <v/>
      </c>
      <c r="H303" s="74" t="inlineStr">
        <is>
          <t>raccolta g.u.r.s.1995</t>
        </is>
      </c>
      <c r="I303" s="74" t="n">
        <v>24.27</v>
      </c>
      <c r="J303" s="74" t="n">
        <v>24.27</v>
      </c>
      <c r="K303" s="74" t="inlineStr">
        <is>
          <t>10-GEN-97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738796</v>
      </c>
      <c r="C304" s="74" t="n">
        <v>283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raccolta g.u.r.s. 1996</t>
        </is>
      </c>
      <c r="I304" s="74" t="n">
        <v>51.65</v>
      </c>
      <c r="J304" s="74" t="n">
        <v>51.65</v>
      </c>
      <c r="K304" s="74" t="inlineStr">
        <is>
          <t>10-GEN-97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738946</v>
      </c>
      <c r="C305" s="74" t="n">
        <v>284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raccolta g.u.r.s. 1997</t>
        </is>
      </c>
      <c r="I305" s="74" t="n">
        <v>51.65</v>
      </c>
      <c r="J305" s="74" t="n">
        <v>51.65</v>
      </c>
      <c r="K305" s="74" t="inlineStr">
        <is>
          <t>10-GEN-97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739103</v>
      </c>
      <c r="C306" s="74" t="n">
        <v>285</v>
      </c>
      <c r="D306" s="74" t="inlineStr">
        <is>
          <t xml:space="preserve">CAT.  II </t>
        </is>
      </c>
      <c r="E306" s="74" t="inlineStr">
        <is>
          <t>BAAAAAIAAA</t>
        </is>
      </c>
      <c r="F306" s="74" t="n"/>
      <c r="G306" s="74">
        <f>IF(F306="","",VLOOKUP(F306,Codici!$A$2:$B$38,2,FALSE()))</f>
        <v/>
      </c>
      <c r="H306" s="74" t="inlineStr">
        <is>
          <t>guida adempimenti ambientali agg.</t>
        </is>
      </c>
      <c r="I306" s="74" t="n">
        <v>34.6</v>
      </c>
      <c r="J306" s="74" t="n">
        <v>34.6</v>
      </c>
      <c r="K306" s="74" t="inlineStr">
        <is>
          <t>21-LUG-97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739104</v>
      </c>
      <c r="C307" s="74" t="n">
        <v>286</v>
      </c>
      <c r="D307" s="74" t="inlineStr">
        <is>
          <t xml:space="preserve">CAT.  II </t>
        </is>
      </c>
      <c r="E307" s="74" t="inlineStr">
        <is>
          <t>BAAAAAIAAA</t>
        </is>
      </c>
      <c r="F307" s="74" t="n"/>
      <c r="G307" s="74">
        <f>IF(F307="","",VLOOKUP(F307,Codici!$A$2:$B$38,2,FALSE()))</f>
        <v/>
      </c>
      <c r="H307" s="74" t="inlineStr">
        <is>
          <t>guida adempimenti ambientali agg.</t>
        </is>
      </c>
      <c r="I307" s="74" t="n">
        <v>34.6</v>
      </c>
      <c r="J307" s="74" t="n">
        <v>34.6</v>
      </c>
      <c r="K307" s="74" t="inlineStr">
        <is>
          <t>21-LUG-97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738839</v>
      </c>
      <c r="C308" s="74" t="n">
        <v>287</v>
      </c>
      <c r="D308" s="74" t="inlineStr">
        <is>
          <t xml:space="preserve">CAT.  II </t>
        </is>
      </c>
      <c r="E308" s="74" t="inlineStr">
        <is>
          <t>BAAAAAIAAA</t>
        </is>
      </c>
      <c r="F308" s="74" t="n"/>
      <c r="G308" s="74">
        <f>IF(F308="","",VLOOKUP(F308,Codici!$A$2:$B$38,2,FALSE()))</f>
        <v/>
      </c>
      <c r="H308" s="74" t="inlineStr">
        <is>
          <t>guida adempimenti ambientali agg.</t>
        </is>
      </c>
      <c r="I308" s="74" t="n">
        <v>34.6</v>
      </c>
      <c r="J308" s="74" t="n">
        <v>34.6</v>
      </c>
      <c r="K308" s="74" t="inlineStr">
        <is>
          <t>21-LUG-97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739105</v>
      </c>
      <c r="C309" s="74" t="n">
        <v>288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raccoglitore</t>
        </is>
      </c>
      <c r="I309" s="74" t="n">
        <v>22.72</v>
      </c>
      <c r="J309" s="74" t="n">
        <v>22.72</v>
      </c>
      <c r="K309" s="74" t="inlineStr">
        <is>
          <t>31-LUG-97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738797</v>
      </c>
      <c r="C310" s="74" t="n">
        <v>289</v>
      </c>
      <c r="D310" s="74" t="inlineStr">
        <is>
          <t xml:space="preserve">CAT.  II </t>
        </is>
      </c>
      <c r="E310" s="74" t="inlineStr">
        <is>
          <t>BAAAAAIAAA</t>
        </is>
      </c>
      <c r="F310" s="74" t="n"/>
      <c r="G310" s="74">
        <f>IF(F310="","",VLOOKUP(F310,Codici!$A$2:$B$38,2,FALSE()))</f>
        <v/>
      </c>
      <c r="H310" s="74" t="inlineStr">
        <is>
          <t>guida adempimenti ambientali agg.</t>
        </is>
      </c>
      <c r="I310" s="74" t="n">
        <v>30.47</v>
      </c>
      <c r="J310" s="74" t="n">
        <v>30.47</v>
      </c>
      <c r="K310" s="74" t="inlineStr">
        <is>
          <t>31-LUG-98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739106</v>
      </c>
      <c r="C311" s="74" t="n">
        <v>290</v>
      </c>
      <c r="D311" s="74" t="inlineStr">
        <is>
          <t xml:space="preserve">CAT.  II </t>
        </is>
      </c>
      <c r="E311" s="74" t="inlineStr">
        <is>
          <t>BAAAAAIAAA</t>
        </is>
      </c>
      <c r="F311" s="74" t="n"/>
      <c r="G311" s="74">
        <f>IF(F311="","",VLOOKUP(F311,Codici!$A$2:$B$38,2,FALSE()))</f>
        <v/>
      </c>
      <c r="H311" s="74" t="inlineStr">
        <is>
          <t>guida adempimenti ambientali agg.</t>
        </is>
      </c>
      <c r="I311" s="74" t="n">
        <v>30.47</v>
      </c>
      <c r="J311" s="74" t="n">
        <v>30.47</v>
      </c>
      <c r="K311" s="74" t="inlineStr">
        <is>
          <t>31-LUG-98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738947</v>
      </c>
      <c r="C312" s="74" t="n">
        <v>291</v>
      </c>
      <c r="D312" s="74" t="inlineStr">
        <is>
          <t xml:space="preserve">CAT.  II </t>
        </is>
      </c>
      <c r="E312" s="74" t="inlineStr">
        <is>
          <t>BAAAAAIAAA</t>
        </is>
      </c>
      <c r="F312" s="74" t="n"/>
      <c r="G312" s="74">
        <f>IF(F312="","",VLOOKUP(F312,Codici!$A$2:$B$38,2,FALSE()))</f>
        <v/>
      </c>
      <c r="H312" s="74" t="inlineStr">
        <is>
          <t>guida adempimenti ambientali agg.</t>
        </is>
      </c>
      <c r="I312" s="74" t="n">
        <v>30.47</v>
      </c>
      <c r="J312" s="74" t="n">
        <v>30.47</v>
      </c>
      <c r="K312" s="74" t="inlineStr">
        <is>
          <t>31-LUG-98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738948</v>
      </c>
      <c r="C313" s="74" t="n">
        <v>292</v>
      </c>
      <c r="D313" s="74" t="inlineStr">
        <is>
          <t xml:space="preserve">CAT.  II </t>
        </is>
      </c>
      <c r="E313" s="74" t="inlineStr">
        <is>
          <t>BAAAAAIAAA</t>
        </is>
      </c>
      <c r="F313" s="74" t="n"/>
      <c r="G313" s="74">
        <f>IF(F313="","",VLOOKUP(F313,Codici!$A$2:$B$38,2,FALSE()))</f>
        <v/>
      </c>
      <c r="H313" s="74" t="inlineStr">
        <is>
          <t>il sistema iso 9000</t>
        </is>
      </c>
      <c r="I313" s="74" t="n">
        <v>24.79</v>
      </c>
      <c r="J313" s="74" t="n">
        <v>24.79</v>
      </c>
      <c r="K313" s="74" t="inlineStr">
        <is>
          <t>27-LUG-99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739000</v>
      </c>
      <c r="C314" s="74" t="n">
        <v>293</v>
      </c>
      <c r="D314" s="74" t="inlineStr">
        <is>
          <t xml:space="preserve">CAT.  II </t>
        </is>
      </c>
      <c r="E314" s="74" t="inlineStr">
        <is>
          <t>BAAAAAIAAA</t>
        </is>
      </c>
      <c r="F314" s="74" t="n"/>
      <c r="G314" s="74">
        <f>IF(F314="","",VLOOKUP(F314,Codici!$A$2:$B$38,2,FALSE()))</f>
        <v/>
      </c>
      <c r="H314" s="74" t="inlineStr">
        <is>
          <t>l'invalidità civile</t>
        </is>
      </c>
      <c r="I314" s="74" t="n">
        <v>98.13</v>
      </c>
      <c r="J314" s="74" t="n">
        <v>98.13</v>
      </c>
      <c r="K314" s="74" t="inlineStr">
        <is>
          <t>27-LUG-99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739001</v>
      </c>
      <c r="C315" s="74" t="n">
        <v>294</v>
      </c>
      <c r="D315" s="74" t="inlineStr">
        <is>
          <t xml:space="preserve">CAT.  II </t>
        </is>
      </c>
      <c r="E315" s="74" t="inlineStr">
        <is>
          <t>BAAAAAIAAA</t>
        </is>
      </c>
      <c r="F315" s="74" t="n"/>
      <c r="G315" s="74">
        <f>IF(F315="","",VLOOKUP(F315,Codici!$A$2:$B$38,2,FALSE()))</f>
        <v/>
      </c>
      <c r="H315" s="74" t="inlineStr">
        <is>
          <t>organizzazione dei servizi sanitari di base</t>
        </is>
      </c>
      <c r="I315" s="74" t="n">
        <v>82.63</v>
      </c>
      <c r="J315" s="74" t="n">
        <v>82.63</v>
      </c>
      <c r="K315" s="74" t="inlineStr">
        <is>
          <t>27-LUG-99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738744</v>
      </c>
      <c r="C316" s="74" t="n">
        <v>295</v>
      </c>
      <c r="D316" s="74" t="inlineStr">
        <is>
          <t xml:space="preserve">CAT.  II </t>
        </is>
      </c>
      <c r="E316" s="74" t="inlineStr">
        <is>
          <t>BAAAAAIAAA</t>
        </is>
      </c>
      <c r="F316" s="74" t="n"/>
      <c r="G316" s="74">
        <f>IF(F316="","",VLOOKUP(F316,Codici!$A$2:$B$38,2,FALSE()))</f>
        <v/>
      </c>
      <c r="H316" s="74" t="inlineStr">
        <is>
          <t>organizzazione dei servizi ospedalieri</t>
        </is>
      </c>
      <c r="I316" s="74" t="n">
        <v>82.63</v>
      </c>
      <c r="J316" s="74" t="n">
        <v>82.63</v>
      </c>
      <c r="K316" s="74" t="inlineStr">
        <is>
          <t>27-LUG-99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739002</v>
      </c>
      <c r="C317" s="74" t="n">
        <v>296</v>
      </c>
      <c r="D317" s="74" t="inlineStr">
        <is>
          <t xml:space="preserve">CAT.  II </t>
        </is>
      </c>
      <c r="E317" s="74" t="inlineStr">
        <is>
          <t>BAAAAAIAAA</t>
        </is>
      </c>
      <c r="F317" s="74" t="n"/>
      <c r="G317" s="74">
        <f>IF(F317="","",VLOOKUP(F317,Codici!$A$2:$B$38,2,FALSE()))</f>
        <v/>
      </c>
      <c r="H317" s="74" t="inlineStr">
        <is>
          <t>l'ospedale</t>
        </is>
      </c>
      <c r="I317" s="74" t="n">
        <v>102.26</v>
      </c>
      <c r="J317" s="74" t="n">
        <v>102.26</v>
      </c>
      <c r="K317" s="74" t="inlineStr">
        <is>
          <t>27-LUG-99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738798</v>
      </c>
      <c r="C318" s="74" t="n">
        <v>297</v>
      </c>
      <c r="D318" s="74" t="inlineStr">
        <is>
          <t xml:space="preserve">CAT.  II </t>
        </is>
      </c>
      <c r="E318" s="74" t="inlineStr">
        <is>
          <t>BAAAAAIAAA</t>
        </is>
      </c>
      <c r="F318" s="74" t="n"/>
      <c r="G318" s="74">
        <f>IF(F318="","",VLOOKUP(F318,Codici!$A$2:$B$38,2,FALSE()))</f>
        <v/>
      </c>
      <c r="H318" s="74" t="inlineStr">
        <is>
          <t>guida adempimenti ambientali agg.</t>
        </is>
      </c>
      <c r="I318" s="74" t="n">
        <v>67.14</v>
      </c>
      <c r="J318" s="74" t="n">
        <v>67.14</v>
      </c>
      <c r="K318" s="74" t="inlineStr">
        <is>
          <t>27-LUG-99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738799</v>
      </c>
      <c r="C319" s="74" t="n">
        <v>298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guida adempimenti ambientale agg.</t>
        </is>
      </c>
      <c r="I319" s="74" t="n">
        <v>30.47</v>
      </c>
      <c r="J319" s="74" t="n">
        <v>30.47</v>
      </c>
      <c r="K319" s="74" t="inlineStr">
        <is>
          <t>27-LUG-99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738949</v>
      </c>
      <c r="C320" s="74" t="n">
        <v>299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raccoglitore</t>
        </is>
      </c>
      <c r="I320" s="74" t="n">
        <v>22.72</v>
      </c>
      <c r="J320" s="74" t="n">
        <v>22.72</v>
      </c>
      <c r="K320" s="74" t="inlineStr">
        <is>
          <t>30-LUG-99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739107</v>
      </c>
      <c r="C321" s="74" t="n">
        <v>300</v>
      </c>
      <c r="D321" s="74" t="inlineStr">
        <is>
          <t xml:space="preserve">CAT.  II </t>
        </is>
      </c>
      <c r="E321" s="74" t="inlineStr">
        <is>
          <t>BAAAAAIAAA</t>
        </is>
      </c>
      <c r="F321" s="74" t="n"/>
      <c r="G321" s="74">
        <f>IF(F321="","",VLOOKUP(F321,Codici!$A$2:$B$38,2,FALSE()))</f>
        <v/>
      </c>
      <c r="H321" s="74" t="inlineStr">
        <is>
          <t>guida adempimenti ambientali agg.</t>
        </is>
      </c>
      <c r="I321" s="74" t="n">
        <v>25.82</v>
      </c>
      <c r="J321" s="74" t="n">
        <v>25.82</v>
      </c>
      <c r="K321" s="74" t="inlineStr">
        <is>
          <t>30-LUG-99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739003</v>
      </c>
      <c r="C322" s="74" t="n">
        <v>301</v>
      </c>
      <c r="D322" s="74" t="inlineStr">
        <is>
          <t xml:space="preserve">CAT.  II </t>
        </is>
      </c>
      <c r="E322" s="74" t="inlineStr">
        <is>
          <t>BAAAAAIAAA</t>
        </is>
      </c>
      <c r="F322" s="74" t="n"/>
      <c r="G322" s="74">
        <f>IF(F322="","",VLOOKUP(F322,Codici!$A$2:$B$38,2,FALSE()))</f>
        <v/>
      </c>
      <c r="H322" s="74" t="inlineStr">
        <is>
          <t>guida adempimenti ambientali rifiuti</t>
        </is>
      </c>
      <c r="I322" s="74" t="n">
        <v>30.47</v>
      </c>
      <c r="J322" s="74" t="n">
        <v>30.47</v>
      </c>
      <c r="K322" s="74" t="inlineStr">
        <is>
          <t>30-LUG-99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900087</v>
      </c>
      <c r="C323" s="74" t="n">
        <v>302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CM. 180X80X73H</t>
        </is>
      </c>
      <c r="I323" s="74" t="n">
        <v>261.36</v>
      </c>
      <c r="J323" s="74" t="n">
        <v>261.36</v>
      </c>
      <c r="K323" s="74" t="inlineStr">
        <is>
          <t>15-MAG-12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900088</v>
      </c>
      <c r="C324" s="74" t="n">
        <v>303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CM. 180X80X73H</t>
        </is>
      </c>
      <c r="I324" s="74" t="n">
        <v>261.36</v>
      </c>
      <c r="J324" s="74" t="n">
        <v>261.36</v>
      </c>
      <c r="K324" s="74" t="inlineStr">
        <is>
          <t>15-MAG-12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900089</v>
      </c>
      <c r="C325" s="74" t="n">
        <v>304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CM. 180X80X73H</t>
        </is>
      </c>
      <c r="I325" s="74" t="n">
        <v>261.36</v>
      </c>
      <c r="J325" s="74" t="n">
        <v>261.36</v>
      </c>
      <c r="K325" s="74" t="inlineStr">
        <is>
          <t>15-MAG-12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900090</v>
      </c>
      <c r="C326" s="74" t="n">
        <v>305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CM. 180X80X73H</t>
        </is>
      </c>
      <c r="I326" s="74" t="n">
        <v>261.36</v>
      </c>
      <c r="J326" s="74" t="n">
        <v>261.36</v>
      </c>
      <c r="K326" s="74" t="inlineStr">
        <is>
          <t>15-MAG-12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900091</v>
      </c>
      <c r="C327" s="74" t="n">
        <v>306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CM. 180X80X73H</t>
        </is>
      </c>
      <c r="I327" s="74" t="n">
        <v>261.36</v>
      </c>
      <c r="J327" s="74" t="n">
        <v>261.36</v>
      </c>
      <c r="K327" s="74" t="inlineStr">
        <is>
          <t>15-MAG-12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900117</v>
      </c>
      <c r="C328" s="74" t="n">
        <v>307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SU RUOTE 3 CASSETTI + 1 PORTA CANCELLERIA</t>
        </is>
      </c>
      <c r="I328" s="74" t="n">
        <v>222.64</v>
      </c>
      <c r="J328" s="74" t="n">
        <v>222.64</v>
      </c>
      <c r="K328" s="74" t="inlineStr">
        <is>
          <t>15-MAG-12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900118</v>
      </c>
      <c r="C329" s="74" t="n">
        <v>308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SU RUOTE 3 CASSETTI + 1 PORTA CANCELLERIA</t>
        </is>
      </c>
      <c r="I329" s="74" t="n">
        <v>222.64</v>
      </c>
      <c r="J329" s="74" t="n">
        <v>222.64</v>
      </c>
      <c r="K329" s="74" t="inlineStr">
        <is>
          <t>15-MAG-12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900119</v>
      </c>
      <c r="C330" s="74" t="n">
        <v>309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SU RUOTE 3 CASSETTI + 1 PORTA CANCELLERIA</t>
        </is>
      </c>
      <c r="I330" s="74" t="n">
        <v>222.64</v>
      </c>
      <c r="J330" s="74" t="n">
        <v>222.64</v>
      </c>
      <c r="K330" s="74" t="inlineStr">
        <is>
          <t>15-MAG-12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900120</v>
      </c>
      <c r="C331" s="74" t="n">
        <v>310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SU RUOTE 3 CASSETTI + 1 PORTA CANCELLERIA</t>
        </is>
      </c>
      <c r="I331" s="74" t="n">
        <v>222.64</v>
      </c>
      <c r="J331" s="74" t="n">
        <v>222.64</v>
      </c>
      <c r="K331" s="74" t="inlineStr">
        <is>
          <t>15-MAG-12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900121</v>
      </c>
      <c r="C332" s="74" t="n">
        <v>311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SU RUOTE 3 CASSETTI + 1 PORTA CANCELLERIA</t>
        </is>
      </c>
      <c r="I332" s="74" t="n">
        <v>222.64</v>
      </c>
      <c r="J332" s="74" t="n">
        <v>222.64</v>
      </c>
      <c r="K332" s="74" t="inlineStr">
        <is>
          <t>15-MAG-12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900147</v>
      </c>
      <c r="C333" s="74" t="n">
        <v>312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ERGONOMICA SPALLIERA ALTA CON BRACCIOLI  E RUOTE</t>
        </is>
      </c>
      <c r="I333" s="74" t="n">
        <v>220.22</v>
      </c>
      <c r="J333" s="74" t="n">
        <v>220.22</v>
      </c>
      <c r="K333" s="74" t="inlineStr">
        <is>
          <t>15-MAG-12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900148</v>
      </c>
      <c r="C334" s="74" t="n">
        <v>313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ERGONOMICA SPALLIERA ALTA CON BRACCIOLI  E RUOTE</t>
        </is>
      </c>
      <c r="I334" s="74" t="n">
        <v>220.22</v>
      </c>
      <c r="J334" s="74" t="n">
        <v>220.22</v>
      </c>
      <c r="K334" s="74" t="inlineStr">
        <is>
          <t>15-MAG-12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900149</v>
      </c>
      <c r="C335" s="74" t="n">
        <v>314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ERGONOMICA SPALLIERA ALTA CON BRACCIOLI  E RUOTE</t>
        </is>
      </c>
      <c r="I335" s="74" t="n">
        <v>220.22</v>
      </c>
      <c r="J335" s="74" t="n">
        <v>220.22</v>
      </c>
      <c r="K335" s="74" t="inlineStr">
        <is>
          <t>15-MAG-12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900150</v>
      </c>
      <c r="C336" s="74" t="n">
        <v>315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ERGONOMICA SPALLIERA ALTA CON BRACCIOLI  E RUOTE</t>
        </is>
      </c>
      <c r="I336" s="74" t="n">
        <v>220.22</v>
      </c>
      <c r="J336" s="74" t="n">
        <v>220.22</v>
      </c>
      <c r="K336" s="74" t="inlineStr">
        <is>
          <t>15-MAG-12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900151</v>
      </c>
      <c r="C337" s="74" t="n">
        <v>316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ERGONOMICA SPALLIERA ALTA CON BRACCIOLI  E RUOTE</t>
        </is>
      </c>
      <c r="I337" s="74" t="n">
        <v>220.22</v>
      </c>
      <c r="J337" s="74" t="n">
        <v>220.22</v>
      </c>
      <c r="K337" s="74" t="inlineStr">
        <is>
          <t>15-MAG-12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900177</v>
      </c>
      <c r="C338" s="74" t="n">
        <v>317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ATTESA SPALLIERA MEDIA</t>
        </is>
      </c>
      <c r="I338" s="74" t="n">
        <v>99.22</v>
      </c>
      <c r="J338" s="74" t="n">
        <v>99.22</v>
      </c>
      <c r="K338" s="74" t="inlineStr">
        <is>
          <t>15-MAG-12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900178</v>
      </c>
      <c r="C339" s="74" t="n">
        <v>318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ATTESA SPALLIERA MEDIA</t>
        </is>
      </c>
      <c r="I339" s="74" t="n">
        <v>99.22</v>
      </c>
      <c r="J339" s="74" t="n">
        <v>99.22</v>
      </c>
      <c r="K339" s="74" t="inlineStr">
        <is>
          <t>15-MAG-12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900179</v>
      </c>
      <c r="C340" s="74" t="n">
        <v>319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ATTESA SPALLIERA MEDIA</t>
        </is>
      </c>
      <c r="I340" s="74" t="n">
        <v>99.22</v>
      </c>
      <c r="J340" s="74" t="n">
        <v>99.22</v>
      </c>
      <c r="K340" s="74" t="inlineStr">
        <is>
          <t>15-MAG-12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900180</v>
      </c>
      <c r="C341" s="74" t="n">
        <v>320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ATTESA SPALLIERA MEDIA</t>
        </is>
      </c>
      <c r="I341" s="74" t="n">
        <v>99.22</v>
      </c>
      <c r="J341" s="74" t="n">
        <v>99.22</v>
      </c>
      <c r="K341" s="74" t="inlineStr">
        <is>
          <t>15-MAG-12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900181</v>
      </c>
      <c r="C342" s="74" t="n">
        <v>321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ATTESA SPALLIERA MEDIA</t>
        </is>
      </c>
      <c r="I342" s="74" t="n">
        <v>99.22</v>
      </c>
      <c r="J342" s="74" t="n">
        <v>99.22</v>
      </c>
      <c r="K342" s="74" t="inlineStr">
        <is>
          <t>15-MAG-12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900288</v>
      </c>
      <c r="C343" s="74" t="n">
        <v>322</v>
      </c>
      <c r="D343" s="74" t="inlineStr">
        <is>
          <t xml:space="preserve">CAT.  I </t>
        </is>
      </c>
      <c r="E343" s="74" t="inlineStr">
        <is>
          <t>BAAAAAGAAA</t>
        </is>
      </c>
      <c r="F343" s="74" t="n"/>
      <c r="G343" s="74">
        <f>IF(F343="","",VLOOKUP(F343,Codici!$A$2:$B$38,2,FALSE()))</f>
        <v/>
      </c>
      <c r="H343" s="74" t="inlineStr">
        <is>
          <t>ASUS LCD 19"</t>
        </is>
      </c>
      <c r="I343" s="74" t="n">
        <v>148.83</v>
      </c>
      <c r="J343" s="74" t="n">
        <v>148.83</v>
      </c>
      <c r="K343" s="74" t="inlineStr">
        <is>
          <t>15-MAG-12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900289</v>
      </c>
      <c r="C344" s="74" t="n">
        <v>323</v>
      </c>
      <c r="D344" s="74" t="inlineStr">
        <is>
          <t xml:space="preserve">CAT.  I </t>
        </is>
      </c>
      <c r="E344" s="74" t="inlineStr">
        <is>
          <t>BAAAAAGAAA</t>
        </is>
      </c>
      <c r="F344" s="74" t="n"/>
      <c r="G344" s="74">
        <f>IF(F344="","",VLOOKUP(F344,Codici!$A$2:$B$38,2,FALSE()))</f>
        <v/>
      </c>
      <c r="H344" s="74" t="inlineStr">
        <is>
          <t>ASUS LCD 19"</t>
        </is>
      </c>
      <c r="I344" s="74" t="n">
        <v>148.83</v>
      </c>
      <c r="J344" s="74" t="n">
        <v>148.83</v>
      </c>
      <c r="K344" s="74" t="inlineStr">
        <is>
          <t>15-MAG-12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900290</v>
      </c>
      <c r="C345" s="74" t="n">
        <v>324</v>
      </c>
      <c r="D345" s="74" t="inlineStr">
        <is>
          <t xml:space="preserve">CAT.  I </t>
        </is>
      </c>
      <c r="E345" s="74" t="inlineStr">
        <is>
          <t>BAAAAAGAAA</t>
        </is>
      </c>
      <c r="F345" s="74" t="n"/>
      <c r="G345" s="74">
        <f>IF(F345="","",VLOOKUP(F345,Codici!$A$2:$B$38,2,FALSE()))</f>
        <v/>
      </c>
      <c r="H345" s="74" t="inlineStr">
        <is>
          <t>ASUS LCD 19"</t>
        </is>
      </c>
      <c r="I345" s="74" t="n">
        <v>148.83</v>
      </c>
      <c r="J345" s="74" t="n">
        <v>148.83</v>
      </c>
      <c r="K345" s="74" t="inlineStr">
        <is>
          <t>15-MAG-12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900291</v>
      </c>
      <c r="C346" s="74" t="n">
        <v>325</v>
      </c>
      <c r="D346" s="74" t="inlineStr">
        <is>
          <t xml:space="preserve">CAT.  I </t>
        </is>
      </c>
      <c r="E346" s="74" t="inlineStr">
        <is>
          <t>BAAAAAGAAA</t>
        </is>
      </c>
      <c r="F346" s="74" t="n"/>
      <c r="G346" s="74">
        <f>IF(F346="","",VLOOKUP(F346,Codici!$A$2:$B$38,2,FALSE()))</f>
        <v/>
      </c>
      <c r="H346" s="74" t="inlineStr">
        <is>
          <t>ASUS LCD 19"</t>
        </is>
      </c>
      <c r="I346" s="74" t="n">
        <v>148.83</v>
      </c>
      <c r="J346" s="74" t="n">
        <v>148.83</v>
      </c>
      <c r="K346" s="74" t="inlineStr">
        <is>
          <t>15-MAG-12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900336</v>
      </c>
      <c r="C347" s="74" t="n">
        <v>326</v>
      </c>
      <c r="D347" s="74" t="inlineStr">
        <is>
          <t xml:space="preserve">CAT.  I </t>
        </is>
      </c>
      <c r="E347" s="74" t="inlineStr">
        <is>
          <t>BAAAAAGAAA</t>
        </is>
      </c>
      <c r="F347" s="74" t="n"/>
      <c r="G347" s="74">
        <f>IF(F347="","",VLOOKUP(F347,Codici!$A$2:$B$38,2,FALSE()))</f>
        <v/>
      </c>
      <c r="H347" s="74" t="inlineStr">
        <is>
          <t>DIGITALE OLYMPUS 14,2 MEGAPIXEL</t>
        </is>
      </c>
      <c r="I347" s="74" t="n">
        <v>157.3</v>
      </c>
      <c r="J347" s="74" t="n">
        <v>157.3</v>
      </c>
      <c r="K347" s="74" t="inlineStr">
        <is>
          <t>15-MAG-12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928736</v>
      </c>
      <c r="C348" s="74" t="n">
        <v>327</v>
      </c>
      <c r="D348" s="74" t="inlineStr">
        <is>
          <t xml:space="preserve">CAT.  I </t>
        </is>
      </c>
      <c r="E348" s="74" t="inlineStr">
        <is>
          <t>BAAAAAGAAA</t>
        </is>
      </c>
      <c r="F348" s="74" t="n"/>
      <c r="G348" s="74">
        <f>IF(F348="","",VLOOKUP(F348,Codici!$A$2:$B$38,2,FALSE()))</f>
        <v/>
      </c>
      <c r="H348" s="74" t="inlineStr">
        <is>
          <t>Asus LCD</t>
        </is>
      </c>
      <c r="I348" s="74" t="n">
        <v>141.39</v>
      </c>
      <c r="J348" s="74" t="n">
        <v>141.39</v>
      </c>
      <c r="K348" s="74" t="inlineStr">
        <is>
          <t>23-NOV-12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928737</v>
      </c>
      <c r="C349" s="74" t="n">
        <v>328</v>
      </c>
      <c r="D349" s="74" t="inlineStr">
        <is>
          <t xml:space="preserve">CAT.  I </t>
        </is>
      </c>
      <c r="E349" s="74" t="inlineStr">
        <is>
          <t>BAAAAAGAAA</t>
        </is>
      </c>
      <c r="F349" s="74" t="n"/>
      <c r="G349" s="74">
        <f>IF(F349="","",VLOOKUP(F349,Codici!$A$2:$B$38,2,FALSE()))</f>
        <v/>
      </c>
      <c r="H349" s="74" t="inlineStr">
        <is>
          <t>Asus LCD</t>
        </is>
      </c>
      <c r="I349" s="74" t="n">
        <v>141.39</v>
      </c>
      <c r="J349" s="74" t="n">
        <v>141.39</v>
      </c>
      <c r="K349" s="74" t="inlineStr">
        <is>
          <t>23-NOV-12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928548</v>
      </c>
      <c r="C350" s="74" t="n">
        <v>329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ergonomica spalliera alta senza braccioli con ruote</t>
        </is>
      </c>
      <c r="I350" s="74" t="n">
        <v>209.21</v>
      </c>
      <c r="J350" s="74" t="n">
        <v>209.21</v>
      </c>
      <c r="K350" s="74" t="inlineStr">
        <is>
          <t>23-NOV-12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928549</v>
      </c>
      <c r="C351" s="74" t="n">
        <v>330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ergonomica spalliera alta senza braccioli con ruote</t>
        </is>
      </c>
      <c r="I351" s="74" t="n">
        <v>209.21</v>
      </c>
      <c r="J351" s="74" t="n">
        <v>209.21</v>
      </c>
      <c r="K351" s="74" t="inlineStr">
        <is>
          <t>23-NOV-12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928550</v>
      </c>
      <c r="C352" s="74" t="n">
        <v>331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ergonomica spalliera alta senza braccioli con ruote</t>
        </is>
      </c>
      <c r="I352" s="74" t="n">
        <v>209.21</v>
      </c>
      <c r="J352" s="74" t="n">
        <v>209.21</v>
      </c>
      <c r="K352" s="74" t="inlineStr">
        <is>
          <t>23-NOV-12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928551</v>
      </c>
      <c r="C353" s="74" t="n">
        <v>332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ergonomica spalliera alta senza braccioli con ruote</t>
        </is>
      </c>
      <c r="I353" s="74" t="n">
        <v>209.21</v>
      </c>
      <c r="J353" s="74" t="n">
        <v>209.21</v>
      </c>
      <c r="K353" s="74" t="inlineStr">
        <is>
          <t>23-NOV-12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928552</v>
      </c>
      <c r="C354" s="74" t="n">
        <v>333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ergonomica spalliera alta senza braccioli con ruote</t>
        </is>
      </c>
      <c r="I354" s="74" t="n">
        <v>209.21</v>
      </c>
      <c r="J354" s="74" t="n">
        <v>209.21</v>
      </c>
      <c r="K354" s="74" t="inlineStr">
        <is>
          <t>23-NOV-12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928553</v>
      </c>
      <c r="C355" s="74" t="n">
        <v>334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ergonomica spalliera alta senza braccioli con ruote</t>
        </is>
      </c>
      <c r="I355" s="74" t="n">
        <v>209.21</v>
      </c>
      <c r="J355" s="74" t="n">
        <v>209.21</v>
      </c>
      <c r="K355" s="74" t="inlineStr">
        <is>
          <t>23-NOV-12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928554</v>
      </c>
      <c r="C356" s="74" t="n">
        <v>335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ergonomica spalliera alta senza braccioli con ruote</t>
        </is>
      </c>
      <c r="I356" s="74" t="n">
        <v>209.21</v>
      </c>
      <c r="J356" s="74" t="n">
        <v>209.21</v>
      </c>
      <c r="K356" s="74" t="inlineStr">
        <is>
          <t>23-NOV-12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928555</v>
      </c>
      <c r="C357" s="74" t="n">
        <v>336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ergonomica spalliera alta senza braccioli con ruote</t>
        </is>
      </c>
      <c r="I357" s="74" t="n">
        <v>209.21</v>
      </c>
      <c r="J357" s="74" t="n">
        <v>209.21</v>
      </c>
      <c r="K357" s="74" t="inlineStr">
        <is>
          <t>23-NOV-12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928556</v>
      </c>
      <c r="C358" s="74" t="n">
        <v>337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ergonomica spalliera alta senza braccioli con ruote</t>
        </is>
      </c>
      <c r="I358" s="74" t="n">
        <v>209.21</v>
      </c>
      <c r="J358" s="74" t="n">
        <v>209.21</v>
      </c>
      <c r="K358" s="74" t="inlineStr">
        <is>
          <t>23-NOV-12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928557</v>
      </c>
      <c r="C359" s="74" t="n">
        <v>338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ergonomica spalliera alta senza braccioli con ruote</t>
        </is>
      </c>
      <c r="I359" s="74" t="n">
        <v>209.21</v>
      </c>
      <c r="J359" s="74" t="n">
        <v>209.21</v>
      </c>
      <c r="K359" s="74" t="inlineStr">
        <is>
          <t>23-NOV-12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928558</v>
      </c>
      <c r="C360" s="74" t="n">
        <v>339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ergonomica spalliera alta senza braccioli con ruote</t>
        </is>
      </c>
      <c r="I360" s="74" t="n">
        <v>209.21</v>
      </c>
      <c r="J360" s="74" t="n">
        <v>209.21</v>
      </c>
      <c r="K360" s="74" t="inlineStr">
        <is>
          <t>23-NOV-12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928559</v>
      </c>
      <c r="C361" s="74" t="n">
        <v>340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ergonomica spalliera alta senza braccioli con ruote</t>
        </is>
      </c>
      <c r="I361" s="74" t="n">
        <v>209.21</v>
      </c>
      <c r="J361" s="74" t="n">
        <v>209.21</v>
      </c>
      <c r="K361" s="74" t="inlineStr">
        <is>
          <t>23-NOV-12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928614</v>
      </c>
      <c r="C362" s="74" t="n">
        <v>341</v>
      </c>
      <c r="D362" s="74" t="inlineStr">
        <is>
          <t xml:space="preserve">CAT.  I 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fissa attesa spalliera media senza braccioli in acciaio</t>
        </is>
      </c>
      <c r="I362" s="74" t="n">
        <v>94.26000000000001</v>
      </c>
      <c r="J362" s="74" t="n">
        <v>94.26000000000001</v>
      </c>
      <c r="K362" s="74" t="inlineStr">
        <is>
          <t>23-NOV-12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928615</v>
      </c>
      <c r="C363" s="74" t="n">
        <v>342</v>
      </c>
      <c r="D363" s="74" t="inlineStr">
        <is>
          <t xml:space="preserve">CAT.  I 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fissa attesa spalliera media senza braccioli in acciaio</t>
        </is>
      </c>
      <c r="I363" s="74" t="n">
        <v>94.26000000000001</v>
      </c>
      <c r="J363" s="74" t="n">
        <v>94.26000000000001</v>
      </c>
      <c r="K363" s="74" t="inlineStr">
        <is>
          <t>23-NOV-12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928616</v>
      </c>
      <c r="C364" s="74" t="n">
        <v>343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fissa attesa spalliera media senza braccioli in acciaio</t>
        </is>
      </c>
      <c r="I364" s="74" t="n">
        <v>94.26000000000001</v>
      </c>
      <c r="J364" s="74" t="n">
        <v>94.26000000000001</v>
      </c>
      <c r="K364" s="74" t="inlineStr">
        <is>
          <t>23-NOV-12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928617</v>
      </c>
      <c r="C365" s="74" t="n">
        <v>344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fissa attesa spalliera media senza braccioli in acciaio</t>
        </is>
      </c>
      <c r="I365" s="74" t="n">
        <v>94.26000000000001</v>
      </c>
      <c r="J365" s="74" t="n">
        <v>94.26000000000001</v>
      </c>
      <c r="K365" s="74" t="inlineStr">
        <is>
          <t>23-NOV-12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928618</v>
      </c>
      <c r="C366" s="74" t="n">
        <v>345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fissa attesa spalliera media senza braccioli in acciaio</t>
        </is>
      </c>
      <c r="I366" s="74" t="n">
        <v>94.26000000000001</v>
      </c>
      <c r="J366" s="74" t="n">
        <v>94.26000000000001</v>
      </c>
      <c r="K366" s="74" t="inlineStr">
        <is>
          <t>23-NOV-12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928619</v>
      </c>
      <c r="C367" s="74" t="n">
        <v>346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fissa attesa spalliera media senza braccioli in acciaio</t>
        </is>
      </c>
      <c r="I367" s="74" t="n">
        <v>94.26000000000001</v>
      </c>
      <c r="J367" s="74" t="n">
        <v>94.26000000000001</v>
      </c>
      <c r="K367" s="74" t="inlineStr">
        <is>
          <t>23-NOV-12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928620</v>
      </c>
      <c r="C368" s="74" t="n">
        <v>347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fissa attesa spalliera media senza braccioli in acciaio</t>
        </is>
      </c>
      <c r="I368" s="74" t="n">
        <v>94.26000000000001</v>
      </c>
      <c r="J368" s="74" t="n">
        <v>94.26000000000001</v>
      </c>
      <c r="K368" s="74" t="inlineStr">
        <is>
          <t>23-NOV-12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928621</v>
      </c>
      <c r="C369" s="74" t="n">
        <v>348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fissa attesa spalliera media senza braccioli in acciaio</t>
        </is>
      </c>
      <c r="I369" s="74" t="n">
        <v>94.26000000000001</v>
      </c>
      <c r="J369" s="74" t="n">
        <v>94.26000000000001</v>
      </c>
      <c r="K369" s="74" t="inlineStr">
        <is>
          <t>23-NOV-12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928622</v>
      </c>
      <c r="C370" s="74" t="n">
        <v>349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fissa attesa spalliera media senza braccioli in acciaio</t>
        </is>
      </c>
      <c r="I370" s="74" t="n">
        <v>94.26000000000001</v>
      </c>
      <c r="J370" s="74" t="n">
        <v>94.26000000000001</v>
      </c>
      <c r="K370" s="74" t="inlineStr">
        <is>
          <t>23-NOV-12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928623</v>
      </c>
      <c r="C371" s="74" t="n">
        <v>350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fissa attesa spalliera media senza braccioli in acciaio</t>
        </is>
      </c>
      <c r="I371" s="74" t="n">
        <v>94.26000000000001</v>
      </c>
      <c r="J371" s="74" t="n">
        <v>94.26000000000001</v>
      </c>
      <c r="K371" s="74" t="inlineStr">
        <is>
          <t>23-NOV-12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928624</v>
      </c>
      <c r="C372" s="74" t="n">
        <v>351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fissa attesa spalliera media senza braccioli in acciaio</t>
        </is>
      </c>
      <c r="I372" s="74" t="n">
        <v>94.26000000000001</v>
      </c>
      <c r="J372" s="74" t="n">
        <v>94.26000000000001</v>
      </c>
      <c r="K372" s="74" t="inlineStr">
        <is>
          <t>23-NOV-12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928625</v>
      </c>
      <c r="C373" s="74" t="n">
        <v>352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fissa attesa spalliera media senza braccioli in acciaio</t>
        </is>
      </c>
      <c r="I373" s="74" t="n">
        <v>94.26000000000001</v>
      </c>
      <c r="J373" s="74" t="n">
        <v>94.26000000000001</v>
      </c>
      <c r="K373" s="74" t="inlineStr">
        <is>
          <t>23-NOV-12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928626</v>
      </c>
      <c r="C374" s="74" t="n">
        <v>353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fissa attesa spalliera media senza braccioli in acciaio</t>
        </is>
      </c>
      <c r="I374" s="74" t="n">
        <v>94.26000000000001</v>
      </c>
      <c r="J374" s="74" t="n">
        <v>94.26000000000001</v>
      </c>
      <c r="K374" s="74" t="inlineStr">
        <is>
          <t>23-NOV-12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928627</v>
      </c>
      <c r="C375" s="74" t="n">
        <v>354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fissa attesa spalliera media senza braccioli in acciaio</t>
        </is>
      </c>
      <c r="I375" s="74" t="n">
        <v>94.26000000000001</v>
      </c>
      <c r="J375" s="74" t="n">
        <v>94.26000000000001</v>
      </c>
      <c r="K375" s="74" t="inlineStr">
        <is>
          <t>23-NOV-12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928628</v>
      </c>
      <c r="C376" s="74" t="n">
        <v>355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fissa attesa spalliera media senza braccioli in acciaio</t>
        </is>
      </c>
      <c r="I376" s="74" t="n">
        <v>94.26000000000001</v>
      </c>
      <c r="J376" s="74" t="n">
        <v>94.26000000000001</v>
      </c>
      <c r="K376" s="74" t="inlineStr">
        <is>
          <t>23-NOV-12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928629</v>
      </c>
      <c r="C377" s="74" t="n">
        <v>356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fissa attesa spalliera media senza braccioli in acciaio</t>
        </is>
      </c>
      <c r="I377" s="74" t="n">
        <v>94.26000000000001</v>
      </c>
      <c r="J377" s="74" t="n">
        <v>94.26000000000001</v>
      </c>
      <c r="K377" s="74" t="inlineStr">
        <is>
          <t>23-NOV-12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928630</v>
      </c>
      <c r="C378" s="74" t="n">
        <v>357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fissa attesa spalliera media senza braccioli in acciaio</t>
        </is>
      </c>
      <c r="I378" s="74" t="n">
        <v>94.26000000000001</v>
      </c>
      <c r="J378" s="74" t="n">
        <v>94.26000000000001</v>
      </c>
      <c r="K378" s="74" t="inlineStr">
        <is>
          <t>23-NOV-12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928631</v>
      </c>
      <c r="C379" s="74" t="n">
        <v>358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fissa attesa spalliera media senza braccioli in acciaio</t>
        </is>
      </c>
      <c r="I379" s="74" t="n">
        <v>94.26000000000001</v>
      </c>
      <c r="J379" s="74" t="n">
        <v>94.26000000000001</v>
      </c>
      <c r="K379" s="74" t="inlineStr">
        <is>
          <t>23-NOV-12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928632</v>
      </c>
      <c r="C380" s="74" t="n">
        <v>359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fissa attesa spalliera media senza braccioli in acciaio</t>
        </is>
      </c>
      <c r="I380" s="74" t="n">
        <v>94.26000000000001</v>
      </c>
      <c r="J380" s="74" t="n">
        <v>94.26000000000001</v>
      </c>
      <c r="K380" s="74" t="inlineStr">
        <is>
          <t>23-NOV-12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928633</v>
      </c>
      <c r="C381" s="74" t="n">
        <v>360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fissa attesa spalliera media senza braccioli in acciaio</t>
        </is>
      </c>
      <c r="I381" s="74" t="n">
        <v>94.26000000000001</v>
      </c>
      <c r="J381" s="74" t="n">
        <v>94.26000000000001</v>
      </c>
      <c r="K381" s="74" t="inlineStr">
        <is>
          <t>23-NOV-12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928662</v>
      </c>
      <c r="C382" s="74" t="n">
        <v>361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ergonomica spalliera alta con braccioli su ruote</t>
        </is>
      </c>
      <c r="I382" s="74" t="n">
        <v>209.21</v>
      </c>
      <c r="J382" s="74" t="n">
        <v>209.21</v>
      </c>
      <c r="K382" s="74" t="inlineStr">
        <is>
          <t>23-NOV-12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928677</v>
      </c>
      <c r="C383" s="74" t="n">
        <v>362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3 cassetti su ruote</t>
        </is>
      </c>
      <c r="I383" s="74" t="n">
        <v>211.51</v>
      </c>
      <c r="J383" s="74" t="n">
        <v>211.51</v>
      </c>
      <c r="K383" s="74" t="inlineStr">
        <is>
          <t>23-NOV-12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1010034</v>
      </c>
      <c r="C384" s="74" t="n">
        <v>363</v>
      </c>
      <c r="D384" s="74" t="inlineStr">
        <is>
          <t xml:space="preserve">CAT.  I </t>
        </is>
      </c>
      <c r="E384" s="74" t="inlineStr">
        <is>
          <t>BAAAAAGAAA</t>
        </is>
      </c>
      <c r="F384" s="74" t="n"/>
      <c r="G384" s="74">
        <f>IF(F384="","",VLOOKUP(F384,Codici!$A$2:$B$38,2,FALSE()))</f>
        <v/>
      </c>
      <c r="H384" s="74" t="inlineStr">
        <is>
          <t>ACER LCD 22" MULTIMEDIALE MOD. B223W</t>
        </is>
      </c>
      <c r="I384" s="74" t="n">
        <v>145.42</v>
      </c>
      <c r="J384" s="74" t="n">
        <v>145.42</v>
      </c>
      <c r="K384" s="74" t="inlineStr">
        <is>
          <t>26-NOV-13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928738</v>
      </c>
      <c r="C385" s="74" t="n">
        <v>364</v>
      </c>
      <c r="D385" s="74" t="inlineStr">
        <is>
          <t xml:space="preserve">CAT.  I </t>
        </is>
      </c>
      <c r="E385" s="74" t="inlineStr">
        <is>
          <t>BAAAAAGAAA</t>
        </is>
      </c>
      <c r="F385" s="74" t="n"/>
      <c r="G385" s="74">
        <f>IF(F385="","",VLOOKUP(F385,Codici!$A$2:$B$38,2,FALSE()))</f>
        <v/>
      </c>
      <c r="H385" s="74" t="inlineStr">
        <is>
          <t>Asus LCD</t>
        </is>
      </c>
      <c r="I385" s="74" t="n">
        <v>141.39</v>
      </c>
      <c r="J385" s="74" t="n">
        <v>141.39</v>
      </c>
      <c r="K385" s="74" t="inlineStr">
        <is>
          <t>23-NOV-12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928498</v>
      </c>
      <c r="C386" s="74" t="n">
        <v>365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colore ciliegio cm. 180x80x72h</t>
        </is>
      </c>
      <c r="I386" s="74" t="n">
        <v>248.29</v>
      </c>
      <c r="J386" s="74" t="n">
        <v>248.29</v>
      </c>
      <c r="K386" s="74" t="inlineStr">
        <is>
          <t>23-NOV-12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928506</v>
      </c>
      <c r="C387" s="74" t="n">
        <v>366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spalliera alta con braccioli su ruote</t>
        </is>
      </c>
      <c r="I387" s="74" t="n">
        <v>209.21</v>
      </c>
      <c r="J387" s="74" t="n">
        <v>209.21</v>
      </c>
      <c r="K387" s="74" t="inlineStr">
        <is>
          <t>23-NOV-12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928515</v>
      </c>
      <c r="C388" s="74" t="n">
        <v>367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fissa in metallo spalliera media snza braccioli</t>
        </is>
      </c>
      <c r="I388" s="74" t="n">
        <v>94.26000000000001</v>
      </c>
      <c r="J388" s="74" t="n">
        <v>94.26000000000001</v>
      </c>
      <c r="K388" s="74" t="inlineStr">
        <is>
          <t>23-NOV-12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928533</v>
      </c>
      <c r="C389" s="74" t="n">
        <v>368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3 cassetti su ruote</t>
        </is>
      </c>
      <c r="I389" s="74" t="n">
        <v>211.51</v>
      </c>
      <c r="J389" s="74" t="n">
        <v>211.51</v>
      </c>
      <c r="K389" s="74" t="inlineStr">
        <is>
          <t>23-NOV-12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1088006</v>
      </c>
      <c r="C390" s="74" t="n">
        <v>369</v>
      </c>
      <c r="D390" s="74" t="inlineStr">
        <is>
          <t xml:space="preserve">CAT.  I </t>
        </is>
      </c>
      <c r="E390" s="74" t="inlineStr">
        <is>
          <t>BAAAAAGAAA</t>
        </is>
      </c>
      <c r="F390" s="74" t="n"/>
      <c r="G390" s="74">
        <f>IF(F390="","",VLOOKUP(F390,Codici!$A$2:$B$38,2,FALSE()))</f>
        <v/>
      </c>
      <c r="H390" s="74" t="inlineStr">
        <is>
          <t>LENOVO THINKCENTRE M93 WINDOWS</t>
        </is>
      </c>
      <c r="I390" s="74" t="n">
        <v>462.26</v>
      </c>
      <c r="J390" s="74" t="n">
        <v>462.26</v>
      </c>
      <c r="K390" s="74" t="inlineStr">
        <is>
          <t>19-NOV-15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1088101</v>
      </c>
      <c r="C391" s="74" t="n">
        <v>370</v>
      </c>
      <c r="D391" s="74" t="inlineStr">
        <is>
          <t xml:space="preserve">CAT.  I </t>
        </is>
      </c>
      <c r="E391" s="74" t="inlineStr">
        <is>
          <t>BAAAAAGAAA</t>
        </is>
      </c>
      <c r="F391" s="74" t="n"/>
      <c r="G391" s="74">
        <f>IF(F391="","",VLOOKUP(F391,Codici!$A$2:$B$38,2,FALSE()))</f>
        <v/>
      </c>
      <c r="H391" s="74" t="inlineStr">
        <is>
          <t>HANNSG HP227 - LCD SCHERMO PIATTO DA 21,5" WIDE</t>
        </is>
      </c>
      <c r="I391" s="74" t="n">
        <v>133.35</v>
      </c>
      <c r="J391" s="74" t="n">
        <v>133.35</v>
      </c>
      <c r="K391" s="74" t="inlineStr">
        <is>
          <t>19-NOV-15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743560</v>
      </c>
      <c r="C392" s="74" t="n">
        <v>371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SCRIVANIA</t>
        </is>
      </c>
      <c r="I392" s="74" t="n">
        <v>143.06</v>
      </c>
      <c r="J392" s="74" t="n">
        <v>411.1</v>
      </c>
      <c r="K392" s="74" t="inlineStr">
        <is>
          <t>31-DIC-97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745569</v>
      </c>
      <c r="C393" s="74" t="n">
        <v>372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SCRIVANIA</t>
        </is>
      </c>
      <c r="I393" s="74" t="n">
        <v>143.06</v>
      </c>
      <c r="J393" s="74" t="n">
        <v>411.1</v>
      </c>
      <c r="K393" s="74" t="inlineStr">
        <is>
          <t>31-DIC-97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743608</v>
      </c>
      <c r="C394" s="74" t="n">
        <v>373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cassettiera</t>
        </is>
      </c>
      <c r="I394" s="74" t="n">
        <v>111.43</v>
      </c>
      <c r="J394" s="74" t="n">
        <v>320.2</v>
      </c>
      <c r="K394" s="74" t="inlineStr">
        <is>
          <t>31-DIC-97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744656</v>
      </c>
      <c r="C395" s="74" t="n">
        <v>374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cassettiera</t>
        </is>
      </c>
      <c r="I395" s="74" t="n">
        <v>111.43</v>
      </c>
      <c r="J395" s="74" t="n">
        <v>320.2</v>
      </c>
      <c r="K395" s="74" t="inlineStr">
        <is>
          <t>31-DIC-97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745617</v>
      </c>
      <c r="C396" s="74" t="n">
        <v>375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cassettiera</t>
        </is>
      </c>
      <c r="I396" s="74" t="n">
        <v>111.43</v>
      </c>
      <c r="J396" s="74" t="n">
        <v>320.2</v>
      </c>
      <c r="K396" s="74" t="inlineStr">
        <is>
          <t>31-DIC-97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740530</v>
      </c>
      <c r="C397" s="74" t="n">
        <v>376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cassettiera</t>
        </is>
      </c>
      <c r="I397" s="74" t="n">
        <v>111.43</v>
      </c>
      <c r="J397" s="74" t="n">
        <v>320.2</v>
      </c>
      <c r="K397" s="74" t="inlineStr">
        <is>
          <t>31-DIC-97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741518</v>
      </c>
      <c r="C398" s="74" t="n">
        <v>377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cassettiera</t>
        </is>
      </c>
      <c r="I398" s="74" t="n">
        <v>56.25</v>
      </c>
      <c r="J398" s="74" t="n">
        <v>161.65</v>
      </c>
      <c r="K398" s="74" t="inlineStr">
        <is>
          <t>31-DIC-97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741519</v>
      </c>
      <c r="C399" s="74" t="n">
        <v>378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cassettiera</t>
        </is>
      </c>
      <c r="I399" s="74" t="n">
        <v>56.25</v>
      </c>
      <c r="J399" s="74" t="n">
        <v>161.65</v>
      </c>
      <c r="K399" s="74" t="inlineStr">
        <is>
          <t>31-DIC-97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740512</v>
      </c>
      <c r="C400" s="74" t="n">
        <v>379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SCRIVANIA</t>
        </is>
      </c>
      <c r="I400" s="74" t="n">
        <v>38.64</v>
      </c>
      <c r="J400" s="74" t="n">
        <v>111.04</v>
      </c>
      <c r="K400" s="74" t="inlineStr">
        <is>
          <t>31-DIC-97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743587</v>
      </c>
      <c r="C401" s="74" t="n">
        <v>380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SCRIVANIA</t>
        </is>
      </c>
      <c r="I401" s="74" t="n">
        <v>38.64</v>
      </c>
      <c r="J401" s="74" t="n">
        <v>111.04</v>
      </c>
      <c r="K401" s="74" t="inlineStr">
        <is>
          <t>31-DIC-97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744633</v>
      </c>
      <c r="C402" s="74" t="n">
        <v>381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SCRIVANIA</t>
        </is>
      </c>
      <c r="I402" s="74" t="n">
        <v>38.64</v>
      </c>
      <c r="J402" s="74" t="n">
        <v>111.04</v>
      </c>
      <c r="K402" s="74" t="inlineStr">
        <is>
          <t>31-DIC-97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742612</v>
      </c>
      <c r="C403" s="74" t="n">
        <v>382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SCRIVANIA</t>
        </is>
      </c>
      <c r="I403" s="74" t="n">
        <v>49.6</v>
      </c>
      <c r="J403" s="74" t="n">
        <v>142.54</v>
      </c>
      <c r="K403" s="74" t="inlineStr">
        <is>
          <t>31-DIC-97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741426</v>
      </c>
      <c r="C404" s="74" t="n">
        <v>383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SCAFFALE</t>
        </is>
      </c>
      <c r="I404" s="74" t="n">
        <v>90.22</v>
      </c>
      <c r="J404" s="74" t="n">
        <v>259.26</v>
      </c>
      <c r="K404" s="74" t="inlineStr">
        <is>
          <t>31-DIC-97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743439</v>
      </c>
      <c r="C405" s="74" t="n">
        <v>384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SCAFFALE</t>
        </is>
      </c>
      <c r="I405" s="74" t="n">
        <v>45.11</v>
      </c>
      <c r="J405" s="74" t="n">
        <v>129.63</v>
      </c>
      <c r="K405" s="74" t="inlineStr">
        <is>
          <t>31-DIC-97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748076</v>
      </c>
      <c r="C406" s="74" t="n">
        <v>385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POLTRONA OSPITE CON SPALLIERA MEDIA SENZA BRACCIOL</t>
        </is>
      </c>
      <c r="I406" s="74" t="n">
        <v>156</v>
      </c>
      <c r="J406" s="74" t="n">
        <v>156</v>
      </c>
      <c r="K406" s="74" t="inlineStr">
        <is>
          <t>11-LUG-07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743011</v>
      </c>
      <c r="C407" s="74" t="n">
        <v>386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POLTRONA OSPITE CON SPALLIERA MEDIA SENZA BRACCIOL</t>
        </is>
      </c>
      <c r="I407" s="74" t="n">
        <v>156</v>
      </c>
      <c r="J407" s="74" t="n">
        <v>156</v>
      </c>
      <c r="K407" s="74" t="inlineStr">
        <is>
          <t>11-LUG-07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741988</v>
      </c>
      <c r="C408" s="74" t="n">
        <v>387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POLTRONA OSPITE CON SPALLIERA MEDIA SENZA BRACCIOL</t>
        </is>
      </c>
      <c r="I408" s="74" t="n">
        <v>156</v>
      </c>
      <c r="J408" s="74" t="n">
        <v>156</v>
      </c>
      <c r="K408" s="74" t="inlineStr">
        <is>
          <t>11-LUG-07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863678</v>
      </c>
      <c r="C409" s="74" t="n">
        <v>388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da cm. 100x45x200 due ante battenti con serratura</t>
        </is>
      </c>
      <c r="I409" s="74" t="n">
        <v>402.37</v>
      </c>
      <c r="J409" s="74" t="n">
        <v>402.37</v>
      </c>
      <c r="K409" s="74" t="inlineStr">
        <is>
          <t>01-APR-11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863680</v>
      </c>
      <c r="C410" s="74" t="n">
        <v>389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da cm. 100x45x200 due ante battenti con serratura</t>
        </is>
      </c>
      <c r="I410" s="74" t="n">
        <v>402.37</v>
      </c>
      <c r="J410" s="74" t="n">
        <v>402.37</v>
      </c>
      <c r="K410" s="74" t="inlineStr">
        <is>
          <t>01-APR-11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863681</v>
      </c>
      <c r="C411" s="74" t="n">
        <v>390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da cm. 100x45x200 due ante battenti con serratura</t>
        </is>
      </c>
      <c r="I411" s="74" t="n">
        <v>402.37</v>
      </c>
      <c r="J411" s="74" t="n">
        <v>402.37</v>
      </c>
      <c r="K411" s="74" t="inlineStr">
        <is>
          <t>01-APR-11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863684</v>
      </c>
      <c r="C412" s="74" t="n">
        <v>391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da cm. 100x45x200 due ante battenti con serratura</t>
        </is>
      </c>
      <c r="I412" s="74" t="n">
        <v>402.37</v>
      </c>
      <c r="J412" s="74" t="n">
        <v>402.37</v>
      </c>
      <c r="K412" s="74" t="inlineStr">
        <is>
          <t>01-APR-11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1136511</v>
      </c>
      <c r="C413" s="74" t="n">
        <v>392</v>
      </c>
      <c r="D413" s="74" t="inlineStr">
        <is>
          <t xml:space="preserve">CAT.  I </t>
        </is>
      </c>
      <c r="E413" s="74" t="inlineStr">
        <is>
          <t>BAAAAAGAAA</t>
        </is>
      </c>
      <c r="F413" s="74" t="n"/>
      <c r="G413" s="74">
        <f>IF(F413="","",VLOOKUP(F413,Codici!$A$2:$B$38,2,FALSE()))</f>
        <v/>
      </c>
      <c r="H413" s="74" t="inlineStr">
        <is>
          <t>FANLESS I2 -1037U - 4G - 64G MINI PC CON WINDOWS 10 PRO</t>
        </is>
      </c>
      <c r="I413" s="74" t="n">
        <v>350.58</v>
      </c>
      <c r="J413" s="74" t="n">
        <v>350.58</v>
      </c>
      <c r="K413" s="74" t="inlineStr">
        <is>
          <t>18-LUG-19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1136512</v>
      </c>
      <c r="C414" s="74" t="n">
        <v>393</v>
      </c>
      <c r="D414" s="74" t="inlineStr">
        <is>
          <t xml:space="preserve">CAT.  I </t>
        </is>
      </c>
      <c r="E414" s="74" t="inlineStr">
        <is>
          <t>BAAAAAGAAA</t>
        </is>
      </c>
      <c r="F414" s="74" t="n"/>
      <c r="G414" s="74">
        <f>IF(F414="","",VLOOKUP(F414,Codici!$A$2:$B$38,2,FALSE()))</f>
        <v/>
      </c>
      <c r="H414" s="74" t="inlineStr">
        <is>
          <t>FANLESS I2 -1037U - 4G - 64G MINI PC CON WINDOWS 10 PRO</t>
        </is>
      </c>
      <c r="I414" s="74" t="n">
        <v>350.58</v>
      </c>
      <c r="J414" s="74" t="n">
        <v>350.58</v>
      </c>
      <c r="K414" s="74" t="inlineStr">
        <is>
          <t>18-LUG-19</t>
        </is>
      </c>
      <c r="L414" s="74" t="n"/>
      <c r="M414" s="74" t="n"/>
      <c r="N414" s="74" t="n"/>
      <c r="O414" s="74" t="n"/>
      <c r="P414" s="74" t="n"/>
    </row>
    <row r="415">
      <c r="A415" s="74" t="n"/>
      <c r="B415" s="74" t="n"/>
      <c r="C415" s="74" t="n"/>
      <c r="D415" s="74" t="n"/>
      <c r="E415" s="74" t="n"/>
      <c r="F415" s="74" t="n"/>
      <c r="G415" s="74" t="n"/>
      <c r="H415" s="74" t="inlineStr">
        <is>
          <t>TOTALI</t>
        </is>
      </c>
      <c r="I415" s="74">
        <f>SUM(I22:I414)</f>
        <v/>
      </c>
      <c r="J415" s="74">
        <f>SUM(J22:J414)</f>
        <v/>
      </c>
      <c r="K415" s="74" t="n"/>
      <c r="L415" s="74" t="n"/>
      <c r="M415" s="74" t="n"/>
      <c r="N415" s="74" t="n"/>
      <c r="O415" s="74" t="n"/>
      <c r="P41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41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2025-04-28T09:53:10Z</dcterms:modified>
  <cp:lastModifiedBy>Costantino_Emmanuele</cp:lastModifiedBy>
  <cp:revision>4</cp:revision>
  <cp:lastPrinted>2025-04-14T12:43:54Z</cp:lastPrinted>
</cp:coreProperties>
</file>