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297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1302000500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SERVIZIO TURISTICO REGIONALE N.19 DI SIRACUSA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945134</v>
      </c>
      <c r="C22" s="74" t="n">
        <v>3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tavolo dattilo grigio con soprana formica</t>
        </is>
      </c>
      <c r="I22" s="74" t="n">
        <v>45.33</v>
      </c>
      <c r="J22" s="74" t="n">
        <v>45.33</v>
      </c>
      <c r="K22" s="74" t="inlineStr">
        <is>
          <t>02-GEN-12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945135</v>
      </c>
      <c r="C23" s="74" t="n">
        <v>4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mobile bianco sopra ante vetro sotto legno</t>
        </is>
      </c>
      <c r="I23" s="74" t="n">
        <v>218.11</v>
      </c>
      <c r="J23" s="74" t="n">
        <v>218.11</v>
      </c>
      <c r="K23" s="74" t="inlineStr">
        <is>
          <t>02-GEN-12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945136</v>
      </c>
      <c r="C24" s="74" t="n">
        <v>5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poltroncina tessuto nero girevole</t>
        </is>
      </c>
      <c r="I24" s="74" t="n">
        <v>221.86</v>
      </c>
      <c r="J24" s="74" t="n">
        <v>221.86</v>
      </c>
      <c r="K24" s="74" t="inlineStr">
        <is>
          <t>02-GEN-12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945158</v>
      </c>
      <c r="C25" s="74" t="n">
        <v>26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quadro "Il Solitario" di Morano</t>
        </is>
      </c>
      <c r="I25" s="74" t="n">
        <v>25.82</v>
      </c>
      <c r="J25" s="74" t="n">
        <v>25.82</v>
      </c>
      <c r="K25" s="74" t="inlineStr">
        <is>
          <t>02-GEN-12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945159</v>
      </c>
      <c r="C26" s="74" t="n">
        <v>27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quadro "Spiaggia di Fontane Banche" di Carbonaro</t>
        </is>
      </c>
      <c r="I26" s="74" t="n">
        <v>25.82</v>
      </c>
      <c r="J26" s="74" t="n">
        <v>25.82</v>
      </c>
      <c r="K26" s="74" t="inlineStr">
        <is>
          <t>02-GEN-12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945160</v>
      </c>
      <c r="C27" s="74" t="n">
        <v>28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quadro "Lungomare" di Modica</t>
        </is>
      </c>
      <c r="I27" s="74" t="n">
        <v>352.8</v>
      </c>
      <c r="J27" s="74" t="n">
        <v>258.23</v>
      </c>
      <c r="K27" s="74" t="inlineStr">
        <is>
          <t>02-GEN-12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945162</v>
      </c>
      <c r="C28" s="74" t="n">
        <v>29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quadro"Orecchio di Dionisio e Latomie del Paradiso" di di Sorano</t>
        </is>
      </c>
      <c r="I28" s="74" t="n">
        <v>483.84</v>
      </c>
      <c r="J28" s="74" t="n">
        <v>361.52</v>
      </c>
      <c r="K28" s="74" t="inlineStr">
        <is>
          <t>02-GEN-12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945163</v>
      </c>
      <c r="C29" s="74" t="n">
        <v>30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quadro "Scogliera dei Cappuccini" di Sorano</t>
        </is>
      </c>
      <c r="I29" s="74" t="n">
        <v>413.28</v>
      </c>
      <c r="J29" s="74" t="n">
        <v>309.87</v>
      </c>
      <c r="K29" s="74" t="inlineStr">
        <is>
          <t>02-GEN-12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945164</v>
      </c>
      <c r="C30" s="74" t="n">
        <v>31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quadro "Caseggiato" di Alfano in papiro</t>
        </is>
      </c>
      <c r="I30" s="74" t="n">
        <v>103.29</v>
      </c>
      <c r="J30" s="74" t="n">
        <v>103.29</v>
      </c>
      <c r="K30" s="74" t="inlineStr">
        <is>
          <t>02-GEN-12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945165</v>
      </c>
      <c r="C31" s="74" t="n">
        <v>32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quadro "La grotta dei Cordari" di Visceglie</t>
        </is>
      </c>
      <c r="I31" s="74" t="n">
        <v>258.23</v>
      </c>
      <c r="J31" s="74" t="n">
        <v>258.23</v>
      </c>
      <c r="K31" s="74" t="inlineStr">
        <is>
          <t>02-GEN-12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945166</v>
      </c>
      <c r="C32" s="74" t="n">
        <v>33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quadro "San Giovanni alle Catacombe" acquarello</t>
        </is>
      </c>
      <c r="I32" s="74" t="n">
        <v>25.82</v>
      </c>
      <c r="J32" s="74" t="n">
        <v>25.82</v>
      </c>
      <c r="K32" s="74" t="inlineStr">
        <is>
          <t>02-GEN-12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945167</v>
      </c>
      <c r="C33" s="74" t="n">
        <v>34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quadro astratto di Cacciatore</t>
        </is>
      </c>
      <c r="I33" s="74" t="n">
        <v>25.82</v>
      </c>
      <c r="J33" s="74" t="n">
        <v>25.82</v>
      </c>
      <c r="K33" s="74" t="inlineStr">
        <is>
          <t>02-GEN-12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945168</v>
      </c>
      <c r="C34" s="74" t="n">
        <v>35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quadro "Anfiteatro Romano" di Giovanni</t>
        </is>
      </c>
      <c r="I34" s="74" t="n">
        <v>25.82</v>
      </c>
      <c r="J34" s="74" t="n">
        <v>25.82</v>
      </c>
      <c r="K34" s="74" t="inlineStr">
        <is>
          <t>02-GEN-12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945169</v>
      </c>
      <c r="C35" s="74" t="n">
        <v>36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quadro astratto "Milluzzo 74"</t>
        </is>
      </c>
      <c r="I35" s="74" t="n">
        <v>25.82</v>
      </c>
      <c r="J35" s="74" t="n">
        <v>25.82</v>
      </c>
      <c r="K35" s="74" t="inlineStr">
        <is>
          <t>02-GEN-12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945170</v>
      </c>
      <c r="C36" s="74" t="n">
        <v>37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quadro "San Giovanni alle Catacombe" di La Manna a tempera</t>
        </is>
      </c>
      <c r="I36" s="74" t="n">
        <v>302.4</v>
      </c>
      <c r="J36" s="74" t="n">
        <v>206.58</v>
      </c>
      <c r="K36" s="74" t="inlineStr">
        <is>
          <t>02-GEN-12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945171</v>
      </c>
      <c r="C37" s="74" t="n">
        <v>38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quadro "Crocifissione" di Golino</t>
        </is>
      </c>
      <c r="I37" s="74" t="n">
        <v>25.82</v>
      </c>
      <c r="J37" s="74" t="n">
        <v>25.82</v>
      </c>
      <c r="K37" s="74" t="inlineStr">
        <is>
          <t>02-GEN-12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945172</v>
      </c>
      <c r="C38" s="74" t="n">
        <v>39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stampa antica con cornice</t>
        </is>
      </c>
      <c r="I38" s="74" t="n">
        <v>154.94</v>
      </c>
      <c r="J38" s="74" t="n">
        <v>154.94</v>
      </c>
      <c r="K38" s="74" t="inlineStr">
        <is>
          <t>02-GEN-12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945173</v>
      </c>
      <c r="C39" s="74" t="n">
        <v>40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quadro "Nel paese del grande Golgota</t>
        </is>
      </c>
      <c r="I39" s="74" t="n">
        <v>10.33</v>
      </c>
      <c r="J39" s="74" t="n">
        <v>10.33</v>
      </c>
      <c r="K39" s="74" t="inlineStr">
        <is>
          <t>02-GEN-12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945174</v>
      </c>
      <c r="C40" s="74" t="n">
        <v>41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quadro "Ruggieri 79"</t>
        </is>
      </c>
      <c r="I40" s="74" t="n">
        <v>10.33</v>
      </c>
      <c r="J40" s="74" t="n">
        <v>10.33</v>
      </c>
      <c r="K40" s="74" t="inlineStr">
        <is>
          <t>02-GEN-12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945175</v>
      </c>
      <c r="C41" s="74" t="n">
        <v>42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foto incorniciata Venere Landolina</t>
        </is>
      </c>
      <c r="I41" s="74" t="n">
        <v>25.82</v>
      </c>
      <c r="J41" s="74" t="n">
        <v>25.82</v>
      </c>
      <c r="K41" s="74" t="inlineStr">
        <is>
          <t>02-GEN-12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945176</v>
      </c>
      <c r="C42" s="74" t="n">
        <v>43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quadro "Tentazioni "di Ruggieri</t>
        </is>
      </c>
      <c r="I42" s="74" t="n">
        <v>10.33</v>
      </c>
      <c r="J42" s="74" t="n">
        <v>10.33</v>
      </c>
      <c r="K42" s="74" t="inlineStr">
        <is>
          <t>02-GEN-12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945177</v>
      </c>
      <c r="C43" s="74" t="n">
        <v>44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quadro "Mercato del pesce" di Bertrand</t>
        </is>
      </c>
      <c r="I43" s="74" t="n">
        <v>342.72</v>
      </c>
      <c r="J43" s="74" t="n">
        <v>258.23</v>
      </c>
      <c r="K43" s="74" t="inlineStr">
        <is>
          <t>02-GEN-12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945178</v>
      </c>
      <c r="C44" s="74" t="n">
        <v>45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quadro "Calafatari" di di Lucy FB 1969</t>
        </is>
      </c>
      <c r="I44" s="74" t="n">
        <v>103.29</v>
      </c>
      <c r="J44" s="74" t="n">
        <v>103.29</v>
      </c>
      <c r="K44" s="74" t="inlineStr">
        <is>
          <t>02-GEN-12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945179</v>
      </c>
      <c r="C45" s="74" t="n">
        <v>46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quadro"Ponte sul Ciane" di Cocruccio</t>
        </is>
      </c>
      <c r="I45" s="74" t="n">
        <v>51.65</v>
      </c>
      <c r="J45" s="74" t="n">
        <v>51.65</v>
      </c>
      <c r="K45" s="74" t="inlineStr">
        <is>
          <t>02-GEN-12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945180</v>
      </c>
      <c r="C46" s="74" t="n">
        <v>47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quadro "Santa Panagia" di Betta 46</t>
        </is>
      </c>
      <c r="I46" s="74" t="n">
        <v>554.4</v>
      </c>
      <c r="J46" s="74" t="n">
        <v>416.17</v>
      </c>
      <c r="K46" s="74" t="inlineStr">
        <is>
          <t>02-GEN-12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945182</v>
      </c>
      <c r="C47" s="74" t="n">
        <v>48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quadro "Ciane" di Visceglie</t>
        </is>
      </c>
      <c r="I47" s="74" t="n">
        <v>53.15</v>
      </c>
      <c r="J47" s="74" t="n">
        <v>51.65</v>
      </c>
      <c r="K47" s="74" t="inlineStr">
        <is>
          <t>02-GEN-12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945183</v>
      </c>
      <c r="C48" s="74" t="n">
        <v>49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quadro "Angolo di Ortigia " di Cocuccio</t>
        </is>
      </c>
      <c r="I48" s="74" t="n">
        <v>51.65</v>
      </c>
      <c r="J48" s="74" t="n">
        <v>51.65</v>
      </c>
      <c r="K48" s="74" t="inlineStr">
        <is>
          <t>02-GEN-12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945186</v>
      </c>
      <c r="C49" s="74" t="n">
        <v>50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statuetta in bronzo "Strillone"</t>
        </is>
      </c>
      <c r="I49" s="74" t="n">
        <v>154.94</v>
      </c>
      <c r="J49" s="74" t="n">
        <v>154.94</v>
      </c>
      <c r="K49" s="74" t="inlineStr">
        <is>
          <t>02-GEN-12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945187</v>
      </c>
      <c r="C50" s="74" t="n">
        <v>51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quadro "Calafatari" di Betta</t>
        </is>
      </c>
      <c r="I50" s="74" t="n">
        <v>413.17</v>
      </c>
      <c r="J50" s="74" t="n">
        <v>413.17</v>
      </c>
      <c r="K50" s="74" t="inlineStr">
        <is>
          <t>02-GEN-12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945197</v>
      </c>
      <c r="C51" s="74" t="n">
        <v>52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lampadario in ferro battuto 6 luci di Fazio</t>
        </is>
      </c>
      <c r="I51" s="74" t="n">
        <v>504</v>
      </c>
      <c r="J51" s="74" t="n">
        <v>387.34</v>
      </c>
      <c r="K51" s="74" t="inlineStr">
        <is>
          <t>02-GEN-12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945209</v>
      </c>
      <c r="C52" s="74" t="n">
        <v>55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tavolinetti metallo cromato e vetro fumè</t>
        </is>
      </c>
      <c r="I52" s="74" t="n">
        <v>117.08</v>
      </c>
      <c r="J52" s="74" t="n">
        <v>117.08</v>
      </c>
      <c r="K52" s="74" t="inlineStr">
        <is>
          <t>02-GEN-12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945210</v>
      </c>
      <c r="C53" s="74" t="n">
        <v>56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tavolinetti metallo cromato e vetro fumè</t>
        </is>
      </c>
      <c r="I53" s="74" t="n">
        <v>117.08</v>
      </c>
      <c r="J53" s="74" t="n">
        <v>117.08</v>
      </c>
      <c r="K53" s="74" t="inlineStr">
        <is>
          <t>02-GEN-12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945211</v>
      </c>
      <c r="C54" s="74" t="n">
        <v>57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divanetto tre posti pelle nera telaio metallo</t>
        </is>
      </c>
      <c r="I54" s="74" t="n">
        <v>347.85</v>
      </c>
      <c r="J54" s="74" t="n">
        <v>347.85</v>
      </c>
      <c r="K54" s="74" t="inlineStr">
        <is>
          <t>02-GEN-12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945214</v>
      </c>
      <c r="C55" s="74" t="n">
        <v>60</v>
      </c>
      <c r="D55" s="74" t="inlineStr">
        <is>
          <t xml:space="preserve">CAT.  I </t>
        </is>
      </c>
      <c r="E55" s="74" t="inlineStr">
        <is>
          <t>BAAAAAHACA</t>
        </is>
      </c>
      <c r="F55" s="74" t="n"/>
      <c r="G55" s="74">
        <f>IF(F55="","",VLOOKUP(F55,Codici!$A$2:$B$38,2,FALSE()))</f>
        <v/>
      </c>
      <c r="H55" s="74" t="inlineStr">
        <is>
          <t>mobiletto grigio con ripiano e sportello(sottofotocop.)</t>
        </is>
      </c>
      <c r="I55" s="74" t="n">
        <v>184.38</v>
      </c>
      <c r="J55" s="74" t="n">
        <v>184.38</v>
      </c>
      <c r="K55" s="74" t="inlineStr">
        <is>
          <t>02-GEN-12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945224</v>
      </c>
      <c r="C56" s="74" t="n">
        <v>70</v>
      </c>
      <c r="D56" s="74" t="inlineStr">
        <is>
          <t xml:space="preserve">CAT.  III </t>
        </is>
      </c>
      <c r="E56" s="74" t="inlineStr">
        <is>
          <t>BAAAAAGAEA</t>
        </is>
      </c>
      <c r="F56" s="74" t="n"/>
      <c r="G56" s="74">
        <f>IF(F56="","",VLOOKUP(F56,Codici!$A$2:$B$38,2,FALSE()))</f>
        <v/>
      </c>
      <c r="H56" s="74" t="inlineStr">
        <is>
          <t>visore per diapositive</t>
        </is>
      </c>
      <c r="I56" s="74" t="n">
        <v>118.79</v>
      </c>
      <c r="J56" s="74" t="n">
        <v>118.79</v>
      </c>
      <c r="K56" s="74" t="inlineStr">
        <is>
          <t>02-GEN-12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945225</v>
      </c>
      <c r="C57" s="74" t="n">
        <v>71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armadio in metallo grigio con ante scorrevoli</t>
        </is>
      </c>
      <c r="I57" s="74" t="n">
        <v>484.78</v>
      </c>
      <c r="J57" s="74" t="n">
        <v>484.78</v>
      </c>
      <c r="K57" s="74" t="inlineStr">
        <is>
          <t>02-GEN-12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945226</v>
      </c>
      <c r="C58" s="74" t="n">
        <v>72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sopralzo metallo grigio con 2 ante scorrevoli</t>
        </is>
      </c>
      <c r="I58" s="74" t="n">
        <v>268.45</v>
      </c>
      <c r="J58" s="74" t="n">
        <v>268.45</v>
      </c>
      <c r="K58" s="74" t="inlineStr">
        <is>
          <t>02-GEN-12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945227</v>
      </c>
      <c r="C59" s="74" t="n">
        <v>73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armadietto bianco</t>
        </is>
      </c>
      <c r="I59" s="74" t="n">
        <v>103.29</v>
      </c>
      <c r="J59" s="74" t="n">
        <v>103.29</v>
      </c>
      <c r="K59" s="74" t="inlineStr">
        <is>
          <t>02-GEN-12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945229</v>
      </c>
      <c r="C60" s="74" t="n">
        <v>75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mobile basso 2 ante scorrevoli in metallo grigio</t>
        </is>
      </c>
      <c r="I60" s="74" t="n">
        <v>107.05</v>
      </c>
      <c r="J60" s="74" t="n">
        <v>107.05</v>
      </c>
      <c r="K60" s="74" t="inlineStr">
        <is>
          <t>02-GEN-12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945230</v>
      </c>
      <c r="C61" s="74" t="n">
        <v>76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mobile basso 2 ante scorrevoli metallo grigio</t>
        </is>
      </c>
      <c r="I61" s="74" t="n">
        <v>107.05</v>
      </c>
      <c r="J61" s="74" t="n">
        <v>107.05</v>
      </c>
      <c r="K61" s="74" t="inlineStr">
        <is>
          <t>02-GEN-12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945233</v>
      </c>
      <c r="C62" s="74" t="n">
        <v>78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armadio metallico 2 ante</t>
        </is>
      </c>
      <c r="I62" s="74" t="n">
        <v>123.95</v>
      </c>
      <c r="J62" s="74" t="n">
        <v>123.95</v>
      </c>
      <c r="K62" s="74" t="inlineStr">
        <is>
          <t>02-GEN-12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945234</v>
      </c>
      <c r="C63" s="74" t="n">
        <v>79</v>
      </c>
      <c r="D63" s="74" t="inlineStr">
        <is>
          <t xml:space="preserve">CAT.  I 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macchina da scrivere OLIVETTI 98</t>
        </is>
      </c>
      <c r="I63" s="74" t="n">
        <v>388.58</v>
      </c>
      <c r="J63" s="74" t="n">
        <v>388.58</v>
      </c>
      <c r="K63" s="74" t="inlineStr">
        <is>
          <t>02-GEN-12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945239</v>
      </c>
      <c r="C64" s="74" t="n">
        <v>81</v>
      </c>
      <c r="D64" s="74" t="inlineStr">
        <is>
          <t xml:space="preserve">CAT.  I </t>
        </is>
      </c>
      <c r="E64" s="74" t="inlineStr">
        <is>
          <t>BAAAAAHACA</t>
        </is>
      </c>
      <c r="F64" s="74" t="n"/>
      <c r="G64" s="74">
        <f>IF(F64="","",VLOOKUP(F64,Codici!$A$2:$B$38,2,FALSE()))</f>
        <v/>
      </c>
      <c r="H64" s="74" t="inlineStr">
        <is>
          <t>scrivania faggio piedi metallo neri</t>
        </is>
      </c>
      <c r="I64" s="74" t="n">
        <v>417.3</v>
      </c>
      <c r="J64" s="74" t="n">
        <v>417.3</v>
      </c>
      <c r="K64" s="74" t="inlineStr">
        <is>
          <t>02-GEN-12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945240</v>
      </c>
      <c r="C65" s="74" t="n">
        <v>82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cassettiera 4 cassetti rip sup. faggio</t>
        </is>
      </c>
      <c r="I65" s="74" t="n">
        <v>277.79</v>
      </c>
      <c r="J65" s="74" t="n">
        <v>277.79</v>
      </c>
      <c r="K65" s="74" t="inlineStr">
        <is>
          <t>02-GEN-12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945241</v>
      </c>
      <c r="C66" s="74" t="n">
        <v>83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tavolino dattilo piedi metallo soprana faggio</t>
        </is>
      </c>
      <c r="I66" s="74" t="n">
        <v>281.48</v>
      </c>
      <c r="J66" s="74" t="n">
        <v>281.48</v>
      </c>
      <c r="K66" s="74" t="inlineStr">
        <is>
          <t>02-GEN-12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945245</v>
      </c>
      <c r="C67" s="74" t="n">
        <v>85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lampada da tavolo alogena</t>
        </is>
      </c>
      <c r="I67" s="74" t="n">
        <v>95.54000000000001</v>
      </c>
      <c r="J67" s="74" t="n">
        <v>95.54000000000001</v>
      </c>
      <c r="K67" s="74" t="inlineStr">
        <is>
          <t>02-GEN-12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945247</v>
      </c>
      <c r="C68" s="74" t="n">
        <v>87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poltroncina girevole panno verde</t>
        </is>
      </c>
      <c r="I68" s="74" t="n">
        <v>221.41</v>
      </c>
      <c r="J68" s="74" t="n">
        <v>221.41</v>
      </c>
      <c r="K68" s="74" t="inlineStr">
        <is>
          <t>02-GEN-12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945248</v>
      </c>
      <c r="C69" s="74" t="n">
        <v>88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sedia in panno verde</t>
        </is>
      </c>
      <c r="I69" s="74" t="n">
        <v>116.16</v>
      </c>
      <c r="J69" s="74" t="n">
        <v>116.16</v>
      </c>
      <c r="K69" s="74" t="inlineStr">
        <is>
          <t>02-GEN-12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945249</v>
      </c>
      <c r="C70" s="74" t="n">
        <v>89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sedie finta pelle nera</t>
        </is>
      </c>
      <c r="I70" s="74" t="n">
        <v>10.56</v>
      </c>
      <c r="J70" s="74" t="n">
        <v>10.56</v>
      </c>
      <c r="K70" s="74" t="inlineStr">
        <is>
          <t>02-GEN-12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945250</v>
      </c>
      <c r="C71" s="74" t="n">
        <v>90</v>
      </c>
      <c r="D71" s="74" t="inlineStr">
        <is>
          <t xml:space="preserve">CAT.  I </t>
        </is>
      </c>
      <c r="E71" s="74" t="inlineStr">
        <is>
          <t>BAAAAAHACA</t>
        </is>
      </c>
      <c r="F71" s="74" t="n"/>
      <c r="G71" s="74">
        <f>IF(F71="","",VLOOKUP(F71,Codici!$A$2:$B$38,2,FALSE()))</f>
        <v/>
      </c>
      <c r="H71" s="74" t="inlineStr">
        <is>
          <t>mobile basso 4 ante in faggio</t>
        </is>
      </c>
      <c r="I71" s="74" t="n">
        <v>286.4</v>
      </c>
      <c r="J71" s="74" t="n">
        <v>286.4</v>
      </c>
      <c r="K71" s="74" t="inlineStr">
        <is>
          <t>02-GEN-12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945253</v>
      </c>
      <c r="C72" s="74" t="n">
        <v>92</v>
      </c>
      <c r="D72" s="74" t="inlineStr">
        <is>
          <t xml:space="preserve">CAT.  I 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calcolatrice olivetti 692</t>
        </is>
      </c>
      <c r="I72" s="74" t="n">
        <v>84</v>
      </c>
      <c r="J72" s="74" t="n">
        <v>84</v>
      </c>
      <c r="K72" s="74" t="inlineStr">
        <is>
          <t>02-GEN-12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945262</v>
      </c>
      <c r="C73" s="74" t="n">
        <v>99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bandiera Italia e Regione Siciliana</t>
        </is>
      </c>
      <c r="I73" s="74" t="n">
        <v>185.92</v>
      </c>
      <c r="J73" s="74" t="n">
        <v>185.92</v>
      </c>
      <c r="K73" s="74" t="inlineStr">
        <is>
          <t>02-GEN-12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945263</v>
      </c>
      <c r="C74" s="74" t="n">
        <v>100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bandiera Italia e Regione Siciliana</t>
        </is>
      </c>
      <c r="I74" s="74" t="n">
        <v>185.92</v>
      </c>
      <c r="J74" s="74" t="n">
        <v>185.92</v>
      </c>
      <c r="K74" s="74" t="inlineStr">
        <is>
          <t>02-GEN-12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945264</v>
      </c>
      <c r="C75" s="74" t="n">
        <v>101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poltroncina girevole tessuto nero</t>
        </is>
      </c>
      <c r="I75" s="74" t="n">
        <v>333.11</v>
      </c>
      <c r="J75" s="74" t="n">
        <v>333.11</v>
      </c>
      <c r="K75" s="74" t="inlineStr">
        <is>
          <t>02-GEN-12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945277</v>
      </c>
      <c r="C76" s="74" t="n">
        <v>104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sedia in legno nero schienale in pelle mod. savanarola</t>
        </is>
      </c>
      <c r="I76" s="74" t="n">
        <v>504</v>
      </c>
      <c r="J76" s="74" t="n">
        <v>309.87</v>
      </c>
      <c r="K76" s="74" t="inlineStr">
        <is>
          <t>02-GEN-12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945279</v>
      </c>
      <c r="C77" s="74" t="n">
        <v>105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tavolino stile Rinascimento -sottotelefono</t>
        </is>
      </c>
      <c r="I77" s="74" t="n">
        <v>129.11</v>
      </c>
      <c r="J77" s="74" t="n">
        <v>129.11</v>
      </c>
      <c r="K77" s="74" t="inlineStr">
        <is>
          <t>02-GEN-12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945282</v>
      </c>
      <c r="C78" s="74" t="n">
        <v>106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lampadario ferro battuto 6 luci di Fazio</t>
        </is>
      </c>
      <c r="I78" s="74" t="n">
        <v>554.4</v>
      </c>
      <c r="J78" s="74" t="n">
        <v>361.52</v>
      </c>
      <c r="K78" s="74" t="inlineStr">
        <is>
          <t>02-GEN-12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945284</v>
      </c>
      <c r="C79" s="74" t="n">
        <v>107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poltrone stile Rinascimento in legno nero e pelle</t>
        </is>
      </c>
      <c r="I79" s="74" t="n">
        <v>413.17</v>
      </c>
      <c r="J79" s="74" t="n">
        <v>413.17</v>
      </c>
      <c r="K79" s="74" t="inlineStr">
        <is>
          <t>02-GEN-12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945285</v>
      </c>
      <c r="C80" s="74" t="n">
        <v>108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poltrone stile Rinascimento in legno nero e pelle</t>
        </is>
      </c>
      <c r="I80" s="74" t="n">
        <v>413.17</v>
      </c>
      <c r="J80" s="74" t="n">
        <v>413.17</v>
      </c>
      <c r="K80" s="74" t="inlineStr">
        <is>
          <t>02-GEN-12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945286</v>
      </c>
      <c r="C81" s="74" t="n">
        <v>109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sedia stile Rinascimento legno nero</t>
        </is>
      </c>
      <c r="I81" s="74" t="n">
        <v>180.76</v>
      </c>
      <c r="J81" s="74" t="n">
        <v>180.76</v>
      </c>
      <c r="K81" s="74" t="inlineStr">
        <is>
          <t>02-GEN-12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945287</v>
      </c>
      <c r="C82" s="74" t="n">
        <v>110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sedia stile Rinascimento legno nero</t>
        </is>
      </c>
      <c r="I82" s="74" t="n">
        <v>180.76</v>
      </c>
      <c r="J82" s="74" t="n">
        <v>180.76</v>
      </c>
      <c r="K82" s="74" t="inlineStr">
        <is>
          <t>02-GEN-12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945288</v>
      </c>
      <c r="C83" s="74" t="n">
        <v>111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sedia stile Rinascimento legno nero</t>
        </is>
      </c>
      <c r="I83" s="74" t="n">
        <v>180.76</v>
      </c>
      <c r="J83" s="74" t="n">
        <v>180.76</v>
      </c>
      <c r="K83" s="74" t="inlineStr">
        <is>
          <t>02-GEN-12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945289</v>
      </c>
      <c r="C84" s="74" t="n">
        <v>112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sedia stile Rinascimento legno nero</t>
        </is>
      </c>
      <c r="I84" s="74" t="n">
        <v>180.76</v>
      </c>
      <c r="J84" s="74" t="n">
        <v>180.76</v>
      </c>
      <c r="K84" s="74" t="inlineStr">
        <is>
          <t>02-GEN-12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945290</v>
      </c>
      <c r="C85" s="74" t="n">
        <v>113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sedia stile Rinascimento legno nero</t>
        </is>
      </c>
      <c r="I85" s="74" t="n">
        <v>180.76</v>
      </c>
      <c r="J85" s="74" t="n">
        <v>180.76</v>
      </c>
      <c r="K85" s="74" t="inlineStr">
        <is>
          <t>02-GEN-12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945291</v>
      </c>
      <c r="C86" s="74" t="n">
        <v>114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sedia stile Rinascimento legno nero</t>
        </is>
      </c>
      <c r="I86" s="74" t="n">
        <v>180.76</v>
      </c>
      <c r="J86" s="74" t="n">
        <v>180.76</v>
      </c>
      <c r="K86" s="74" t="inlineStr">
        <is>
          <t>02-GEN-12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945292</v>
      </c>
      <c r="C87" s="74" t="n">
        <v>115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sedia stile Rinascimento legno nero</t>
        </is>
      </c>
      <c r="I87" s="74" t="n">
        <v>180.76</v>
      </c>
      <c r="J87" s="74" t="n">
        <v>180.76</v>
      </c>
      <c r="K87" s="74" t="inlineStr">
        <is>
          <t>02-GEN-12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945293</v>
      </c>
      <c r="C88" s="74" t="n">
        <v>116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sedia stile Rinascimento legno nero</t>
        </is>
      </c>
      <c r="I88" s="74" t="n">
        <v>180.76</v>
      </c>
      <c r="J88" s="74" t="n">
        <v>180.76</v>
      </c>
      <c r="K88" s="74" t="inlineStr">
        <is>
          <t>02-GEN-12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945294</v>
      </c>
      <c r="C89" s="74" t="n">
        <v>117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sedia stile Rinascimento legno nero</t>
        </is>
      </c>
      <c r="I89" s="74" t="n">
        <v>180.76</v>
      </c>
      <c r="J89" s="74" t="n">
        <v>180.76</v>
      </c>
      <c r="K89" s="74" t="inlineStr">
        <is>
          <t>02-GEN-12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945295</v>
      </c>
      <c r="C90" s="74" t="n">
        <v>118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sedia stile Rinascimento legno nero</t>
        </is>
      </c>
      <c r="I90" s="74" t="n">
        <v>180.76</v>
      </c>
      <c r="J90" s="74" t="n">
        <v>180.76</v>
      </c>
      <c r="K90" s="74" t="inlineStr">
        <is>
          <t>02-GEN-12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945296</v>
      </c>
      <c r="C91" s="74" t="n">
        <v>119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poltrona stile Rinascimento legno nero e pelle</t>
        </is>
      </c>
      <c r="I91" s="74" t="n">
        <v>206.58</v>
      </c>
      <c r="J91" s="74" t="n">
        <v>206.58</v>
      </c>
      <c r="K91" s="74" t="inlineStr">
        <is>
          <t>02-GEN-12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945297</v>
      </c>
      <c r="C92" s="74" t="n">
        <v>120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poltrona stile Rinascimento legno nero e pelle grande</t>
        </is>
      </c>
      <c r="I92" s="74" t="n">
        <v>232.41</v>
      </c>
      <c r="J92" s="74" t="n">
        <v>232.41</v>
      </c>
      <c r="K92" s="74" t="inlineStr">
        <is>
          <t>02-GEN-12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945299</v>
      </c>
      <c r="C93" s="74" t="n">
        <v>121</v>
      </c>
      <c r="D93" s="74" t="inlineStr">
        <is>
          <t xml:space="preserve">CAT.  I </t>
        </is>
      </c>
      <c r="E93" s="74" t="inlineStr">
        <is>
          <t>BAAAAAHACA</t>
        </is>
      </c>
      <c r="F93" s="74" t="n"/>
      <c r="G93" s="74">
        <f>IF(F93="","",VLOOKUP(F93,Codici!$A$2:$B$38,2,FALSE()))</f>
        <v/>
      </c>
      <c r="H93" s="74" t="inlineStr">
        <is>
          <t>mobiletto con 1 anta vetro e ripiani laterali</t>
        </is>
      </c>
      <c r="I93" s="74" t="n">
        <v>258.23</v>
      </c>
      <c r="J93" s="74" t="n">
        <v>258.23</v>
      </c>
      <c r="K93" s="74" t="inlineStr">
        <is>
          <t>02-GEN-12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945300</v>
      </c>
      <c r="C94" s="74" t="n">
        <v>122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leggio legno nero stile Rinascimento</t>
        </is>
      </c>
      <c r="I94" s="74" t="n">
        <v>604.8</v>
      </c>
      <c r="J94" s="74" t="n">
        <v>413.17</v>
      </c>
      <c r="K94" s="74" t="inlineStr">
        <is>
          <t>02-GEN-12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945303</v>
      </c>
      <c r="C95" s="74" t="n">
        <v>123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cartiera stile Rinascimento legno nero</t>
        </is>
      </c>
      <c r="I95" s="74" t="n">
        <v>232.41</v>
      </c>
      <c r="J95" s="74" t="n">
        <v>232.41</v>
      </c>
      <c r="K95" s="74" t="inlineStr">
        <is>
          <t>02-GEN-12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946639</v>
      </c>
      <c r="C96" s="74" t="n">
        <v>124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armadio metallo grigio 2 ante scorrevoli</t>
        </is>
      </c>
      <c r="I96" s="74" t="n">
        <v>146.26</v>
      </c>
      <c r="J96" s="74" t="n">
        <v>146.26</v>
      </c>
      <c r="K96" s="74" t="inlineStr">
        <is>
          <t>02-GEN-12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946640</v>
      </c>
      <c r="C97" s="74" t="n">
        <v>125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armadio metallo grigio 2 ante scorrevoli</t>
        </is>
      </c>
      <c r="I97" s="74" t="n">
        <v>146.26</v>
      </c>
      <c r="J97" s="74" t="n">
        <v>146.26</v>
      </c>
      <c r="K97" s="74" t="inlineStr">
        <is>
          <t>02-GEN-12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946642</v>
      </c>
      <c r="C98" s="74" t="n">
        <v>126</v>
      </c>
      <c r="D98" s="74" t="inlineStr">
        <is>
          <t xml:space="preserve">CAT.  I </t>
        </is>
      </c>
      <c r="E98" s="74" t="inlineStr">
        <is>
          <t>BAAAAAHACA</t>
        </is>
      </c>
      <c r="F98" s="74" t="n"/>
      <c r="G98" s="74">
        <f>IF(F98="","",VLOOKUP(F98,Codici!$A$2:$B$38,2,FALSE()))</f>
        <v/>
      </c>
      <c r="H98" s="74" t="inlineStr">
        <is>
          <t>scrivania grigia M92</t>
        </is>
      </c>
      <c r="I98" s="74" t="n">
        <v>348.78</v>
      </c>
      <c r="J98" s="74" t="n">
        <v>348.78</v>
      </c>
      <c r="K98" s="74" t="inlineStr">
        <is>
          <t>02-GEN-12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946643</v>
      </c>
      <c r="C99" s="74" t="n">
        <v>127</v>
      </c>
      <c r="D99" s="74" t="inlineStr">
        <is>
          <t xml:space="preserve">CAT.  I </t>
        </is>
      </c>
      <c r="E99" s="74" t="inlineStr">
        <is>
          <t>BAAAAAHACA</t>
        </is>
      </c>
      <c r="F99" s="74" t="n"/>
      <c r="G99" s="74">
        <f>IF(F99="","",VLOOKUP(F99,Codici!$A$2:$B$38,2,FALSE()))</f>
        <v/>
      </c>
      <c r="H99" s="74" t="inlineStr">
        <is>
          <t>scrivania grigia M92D</t>
        </is>
      </c>
      <c r="I99" s="74" t="n">
        <v>348.78</v>
      </c>
      <c r="J99" s="74" t="n">
        <v>348.78</v>
      </c>
      <c r="K99" s="74" t="inlineStr">
        <is>
          <t>02-GEN-12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946644</v>
      </c>
      <c r="C100" s="74" t="n">
        <v>128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cassettiera 4 cassetti grigia M92D</t>
        </is>
      </c>
      <c r="I100" s="74" t="n">
        <v>178.23</v>
      </c>
      <c r="J100" s="74" t="n">
        <v>178.23</v>
      </c>
      <c r="K100" s="74" t="inlineStr">
        <is>
          <t>02-GEN-12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946653</v>
      </c>
      <c r="C101" s="74" t="n">
        <v>137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sedia finta pelle</t>
        </is>
      </c>
      <c r="I101" s="74" t="n">
        <v>10.56</v>
      </c>
      <c r="J101" s="74" t="n">
        <v>10.56</v>
      </c>
      <c r="K101" s="74" t="inlineStr">
        <is>
          <t>02-GEN-12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946654</v>
      </c>
      <c r="C102" s="74" t="n">
        <v>138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sedia finta pelle</t>
        </is>
      </c>
      <c r="I102" s="74" t="n">
        <v>10.56</v>
      </c>
      <c r="J102" s="74" t="n">
        <v>10.56</v>
      </c>
      <c r="K102" s="74" t="inlineStr">
        <is>
          <t>02-GEN-12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946655</v>
      </c>
      <c r="C103" s="74" t="n">
        <v>139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armadio in metallo grigio ante scorrevoli</t>
        </is>
      </c>
      <c r="I103" s="74" t="n">
        <v>484.78</v>
      </c>
      <c r="J103" s="74" t="n">
        <v>484.78</v>
      </c>
      <c r="K103" s="74" t="inlineStr">
        <is>
          <t>02-GEN-12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946656</v>
      </c>
      <c r="C104" s="74" t="n">
        <v>140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armadio metallo grigio ante scorrevoli</t>
        </is>
      </c>
      <c r="I104" s="74" t="n">
        <v>272.26</v>
      </c>
      <c r="J104" s="74" t="n">
        <v>272.26</v>
      </c>
      <c r="K104" s="74" t="inlineStr">
        <is>
          <t>02-GEN-12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946657</v>
      </c>
      <c r="C105" s="74" t="n">
        <v>141</v>
      </c>
      <c r="D105" s="74" t="inlineStr">
        <is>
          <t xml:space="preserve">CAT.  I 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calcolatrice OLIVETTI 692</t>
        </is>
      </c>
      <c r="I105" s="74" t="n">
        <v>84</v>
      </c>
      <c r="J105" s="74" t="n">
        <v>84</v>
      </c>
      <c r="K105" s="74" t="inlineStr">
        <is>
          <t>02-GEN-12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946667</v>
      </c>
      <c r="C106" s="74" t="n">
        <v>149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mobiletto faggio con laterali marrone e 2 sportelli</t>
        </is>
      </c>
      <c r="I106" s="74" t="n">
        <v>309.75</v>
      </c>
      <c r="J106" s="74" t="n">
        <v>309.75</v>
      </c>
      <c r="K106" s="74" t="inlineStr">
        <is>
          <t>02-GEN-12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946669</v>
      </c>
      <c r="C107" s="74" t="n">
        <v>151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armadio metallo grigio a 2 ante scorrevoli</t>
        </is>
      </c>
      <c r="I107" s="74" t="n">
        <v>453.56</v>
      </c>
      <c r="J107" s="74" t="n">
        <v>453.56</v>
      </c>
      <c r="K107" s="74" t="inlineStr">
        <is>
          <t>02-GEN-12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946672</v>
      </c>
      <c r="C108" s="74" t="n">
        <v>154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mobiluccio rip. formica</t>
        </is>
      </c>
      <c r="I108" s="74" t="n">
        <v>43.03</v>
      </c>
      <c r="J108" s="74" t="n">
        <v>43.03</v>
      </c>
      <c r="K108" s="74" t="inlineStr">
        <is>
          <t>02-GEN-12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946673</v>
      </c>
      <c r="C109" s="74" t="n">
        <v>155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poltroncine girevoli tessuto rosso</t>
        </is>
      </c>
      <c r="I109" s="74" t="n">
        <v>221.86</v>
      </c>
      <c r="J109" s="74" t="n">
        <v>221.86</v>
      </c>
      <c r="K109" s="74" t="inlineStr">
        <is>
          <t>02-GEN-12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946675</v>
      </c>
      <c r="C110" s="74" t="n">
        <v>157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poltroncine girevoli tessuto rosso</t>
        </is>
      </c>
      <c r="I110" s="74" t="n">
        <v>221.86</v>
      </c>
      <c r="J110" s="74" t="n">
        <v>221.86</v>
      </c>
      <c r="K110" s="74" t="inlineStr">
        <is>
          <t>02-GEN-12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946676</v>
      </c>
      <c r="C111" s="74" t="n">
        <v>158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lamp da tavoro LUXO</t>
        </is>
      </c>
      <c r="I111" s="74" t="n">
        <v>127.67</v>
      </c>
      <c r="J111" s="74" t="n">
        <v>127.67</v>
      </c>
      <c r="K111" s="74" t="inlineStr">
        <is>
          <t>02-GEN-12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946677</v>
      </c>
      <c r="C112" s="74" t="n">
        <v>159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cassettuera nera con cassetti in faggio</t>
        </is>
      </c>
      <c r="I112" s="74" t="n">
        <v>216.33</v>
      </c>
      <c r="J112" s="74" t="n">
        <v>216.33</v>
      </c>
      <c r="K112" s="74" t="inlineStr">
        <is>
          <t>02-GEN-12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946678</v>
      </c>
      <c r="C113" s="74" t="n">
        <v>160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sedia girevole finta pelle nera con braccioli</t>
        </is>
      </c>
      <c r="I113" s="74" t="n">
        <v>37.09</v>
      </c>
      <c r="J113" s="74" t="n">
        <v>37.09</v>
      </c>
      <c r="K113" s="74" t="inlineStr">
        <is>
          <t>02-GEN-12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946679</v>
      </c>
      <c r="C114" s="74" t="n">
        <v>161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mobile di servizio con 1 ripiano</t>
        </is>
      </c>
      <c r="I114" s="74" t="n">
        <v>368.75</v>
      </c>
      <c r="J114" s="74" t="n">
        <v>368.75</v>
      </c>
      <c r="K114" s="74" t="inlineStr">
        <is>
          <t>02-GEN-12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946681</v>
      </c>
      <c r="C115" s="74" t="n">
        <v>163</v>
      </c>
      <c r="D115" s="74" t="inlineStr">
        <is>
          <t xml:space="preserve">CAT.  I 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modem analogico</t>
        </is>
      </c>
      <c r="I115" s="74" t="n">
        <v>84</v>
      </c>
      <c r="J115" s="74" t="n">
        <v>84</v>
      </c>
      <c r="K115" s="74" t="inlineStr">
        <is>
          <t>02-GEN-12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946685</v>
      </c>
      <c r="C116" s="74" t="n">
        <v>166</v>
      </c>
      <c r="D116" s="74" t="inlineStr">
        <is>
          <t xml:space="preserve">CAT.  I 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monitor LCD 17</t>
        </is>
      </c>
      <c r="I116" s="74" t="n">
        <v>192</v>
      </c>
      <c r="J116" s="74" t="n">
        <v>192</v>
      </c>
      <c r="K116" s="74" t="inlineStr">
        <is>
          <t>02-GEN-12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946690</v>
      </c>
      <c r="C117" s="74" t="n">
        <v>168</v>
      </c>
      <c r="D117" s="74" t="inlineStr">
        <is>
          <t xml:space="preserve">CAT.  I </t>
        </is>
      </c>
      <c r="E117" s="74" t="inlineStr">
        <is>
          <t>BAAAAAHACA</t>
        </is>
      </c>
      <c r="F117" s="74" t="n"/>
      <c r="G117" s="74">
        <f>IF(F117="","",VLOOKUP(F117,Codici!$A$2:$B$38,2,FALSE()))</f>
        <v/>
      </c>
      <c r="H117" s="74" t="inlineStr">
        <is>
          <t>scrivania in faggio LOGOS</t>
        </is>
      </c>
      <c r="I117" s="74" t="n">
        <v>207.73</v>
      </c>
      <c r="J117" s="74" t="n">
        <v>207.73</v>
      </c>
      <c r="K117" s="74" t="inlineStr">
        <is>
          <t>02-GEN-12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946691</v>
      </c>
      <c r="C118" s="74" t="n">
        <v>169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lampada alogena da tavolo nera</t>
        </is>
      </c>
      <c r="I118" s="74" t="n">
        <v>30.92</v>
      </c>
      <c r="J118" s="74" t="n">
        <v>30.92</v>
      </c>
      <c r="K118" s="74" t="inlineStr">
        <is>
          <t>02-GEN-12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946693</v>
      </c>
      <c r="C119" s="74" t="n">
        <v>171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mobiluccio a colonna cassettiera dattilo</t>
        </is>
      </c>
      <c r="I119" s="74" t="n">
        <v>155.49</v>
      </c>
      <c r="J119" s="74" t="n">
        <v>155.49</v>
      </c>
      <c r="K119" s="74" t="inlineStr">
        <is>
          <t>02-GEN-12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946701</v>
      </c>
      <c r="C120" s="74" t="n">
        <v>178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bacheca anta battente</t>
        </is>
      </c>
      <c r="I120" s="74" t="n">
        <v>157.3</v>
      </c>
      <c r="J120" s="74" t="n">
        <v>157.3</v>
      </c>
      <c r="K120" s="74" t="inlineStr">
        <is>
          <t>02-GEN-12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946703</v>
      </c>
      <c r="C121" s="74" t="n">
        <v>180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armadio 2 ante in faggio e 2 rip. interni</t>
        </is>
      </c>
      <c r="I121" s="74" t="n">
        <v>299.92</v>
      </c>
      <c r="J121" s="74" t="n">
        <v>299.92</v>
      </c>
      <c r="K121" s="74" t="inlineStr">
        <is>
          <t>02-GEN-12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946705</v>
      </c>
      <c r="C122" s="74" t="n">
        <v>182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lampada alogena da tavolo nera</t>
        </is>
      </c>
      <c r="I122" s="74" t="n">
        <v>30.92</v>
      </c>
      <c r="J122" s="74" t="n">
        <v>30.92</v>
      </c>
      <c r="K122" s="74" t="inlineStr">
        <is>
          <t>02-GEN-12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946706</v>
      </c>
      <c r="C123" s="74" t="n">
        <v>183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tavolino dattilo grigio</t>
        </is>
      </c>
      <c r="I123" s="74" t="n">
        <v>292.52</v>
      </c>
      <c r="J123" s="74" t="n">
        <v>292.52</v>
      </c>
      <c r="K123" s="74" t="inlineStr">
        <is>
          <t>02-GEN-12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946707</v>
      </c>
      <c r="C124" s="74" t="n">
        <v>184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tavolino dattilo grigio</t>
        </is>
      </c>
      <c r="I124" s="74" t="n">
        <v>292.52</v>
      </c>
      <c r="J124" s="74" t="n">
        <v>292.52</v>
      </c>
      <c r="K124" s="74" t="inlineStr">
        <is>
          <t>02-GEN-12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946708</v>
      </c>
      <c r="C125" s="74" t="n">
        <v>185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cassettiera dattilo bianca</t>
        </is>
      </c>
      <c r="I125" s="74" t="n">
        <v>155.49</v>
      </c>
      <c r="J125" s="74" t="n">
        <v>155.49</v>
      </c>
      <c r="K125" s="74" t="inlineStr">
        <is>
          <t>02-GEN-12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946709</v>
      </c>
      <c r="C126" s="74" t="n">
        <v>186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poltroncina tessuto azzurro</t>
        </is>
      </c>
      <c r="I126" s="74" t="n">
        <v>191.14</v>
      </c>
      <c r="J126" s="74" t="n">
        <v>191.14</v>
      </c>
      <c r="K126" s="74" t="inlineStr">
        <is>
          <t>02-GEN-12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946710</v>
      </c>
      <c r="C127" s="74" t="n">
        <v>187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climatizzatore AIRWELL</t>
        </is>
      </c>
      <c r="I127" s="74" t="n">
        <v>358.8</v>
      </c>
      <c r="J127" s="74" t="n">
        <v>358.8</v>
      </c>
      <c r="K127" s="74" t="inlineStr">
        <is>
          <t>02-GEN-12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946711</v>
      </c>
      <c r="C128" s="74" t="n">
        <v>188</v>
      </c>
      <c r="D128" s="74" t="inlineStr">
        <is>
          <t xml:space="preserve">CAT.  I </t>
        </is>
      </c>
      <c r="E128" s="74" t="inlineStr">
        <is>
          <t>BAAAAAGAAA</t>
        </is>
      </c>
      <c r="F128" s="74" t="n"/>
      <c r="G128" s="74">
        <f>IF(F128="","",VLOOKUP(F128,Codici!$A$2:$B$38,2,FALSE()))</f>
        <v/>
      </c>
      <c r="H128" s="74" t="inlineStr">
        <is>
          <t>monitor ASUS</t>
        </is>
      </c>
      <c r="I128" s="74" t="n">
        <v>140.4</v>
      </c>
      <c r="J128" s="74" t="n">
        <v>140.4</v>
      </c>
      <c r="K128" s="74" t="inlineStr">
        <is>
          <t>02-GEN-12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946713</v>
      </c>
      <c r="C129" s="74" t="n">
        <v>190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sedia in panno verde</t>
        </is>
      </c>
      <c r="I129" s="74" t="n">
        <v>116.16</v>
      </c>
      <c r="J129" s="74" t="n">
        <v>116.16</v>
      </c>
      <c r="K129" s="74" t="inlineStr">
        <is>
          <t>02-GEN-12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946714</v>
      </c>
      <c r="C130" s="74" t="n">
        <v>191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poltrone beige similpelle</t>
        </is>
      </c>
      <c r="I130" s="74" t="n">
        <v>129.12</v>
      </c>
      <c r="J130" s="74" t="n">
        <v>129.12</v>
      </c>
      <c r="K130" s="74" t="inlineStr">
        <is>
          <t>02-GEN-12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946715</v>
      </c>
      <c r="C131" s="74" t="n">
        <v>192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poltrone beige similpelle</t>
        </is>
      </c>
      <c r="I131" s="74" t="n">
        <v>129.12</v>
      </c>
      <c r="J131" s="74" t="n">
        <v>129.12</v>
      </c>
      <c r="K131" s="74" t="inlineStr">
        <is>
          <t>02-GEN-12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946716</v>
      </c>
      <c r="C132" s="74" t="n">
        <v>193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tavolinetto basso in stile noce</t>
        </is>
      </c>
      <c r="I132" s="74" t="n">
        <v>30.99</v>
      </c>
      <c r="J132" s="74" t="n">
        <v>30.99</v>
      </c>
      <c r="K132" s="74" t="inlineStr">
        <is>
          <t>02-GEN-12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946717</v>
      </c>
      <c r="C133" s="74" t="n">
        <v>194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appendiabiti a parete legno e ottone</t>
        </is>
      </c>
      <c r="I133" s="74" t="n">
        <v>15.49</v>
      </c>
      <c r="J133" s="74" t="n">
        <v>15.49</v>
      </c>
      <c r="K133" s="74" t="inlineStr">
        <is>
          <t>02-GEN-12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946718</v>
      </c>
      <c r="C134" s="74" t="n">
        <v>195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appendiabiti a parete legno e ottone</t>
        </is>
      </c>
      <c r="I134" s="74" t="n">
        <v>15.49</v>
      </c>
      <c r="J134" s="74" t="n">
        <v>15.49</v>
      </c>
      <c r="K134" s="74" t="inlineStr">
        <is>
          <t>02-GEN-12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946719</v>
      </c>
      <c r="C135" s="74" t="n">
        <v>196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appendiabiti a parete legno e ottone</t>
        </is>
      </c>
      <c r="I135" s="74" t="n">
        <v>15.49</v>
      </c>
      <c r="J135" s="74" t="n">
        <v>15.49</v>
      </c>
      <c r="K135" s="74" t="inlineStr">
        <is>
          <t>02-GEN-12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946720</v>
      </c>
      <c r="C136" s="74" t="n">
        <v>197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appendiabiti a parete legno e ottone</t>
        </is>
      </c>
      <c r="I136" s="74" t="n">
        <v>15.49</v>
      </c>
      <c r="J136" s="74" t="n">
        <v>15.49</v>
      </c>
      <c r="K136" s="74" t="inlineStr">
        <is>
          <t>02-GEN-12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946722</v>
      </c>
      <c r="C137" s="74" t="n">
        <v>199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piantana alogena metallo  beige</t>
        </is>
      </c>
      <c r="I137" s="74" t="n">
        <v>103.29</v>
      </c>
      <c r="J137" s="74" t="n">
        <v>103.29</v>
      </c>
      <c r="K137" s="74" t="inlineStr">
        <is>
          <t>02-GEN-12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946723</v>
      </c>
      <c r="C138" s="74" t="n">
        <v>200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cassettiera 4 cassetti rip. sup. faggio</t>
        </is>
      </c>
      <c r="I138" s="74" t="n">
        <v>281.48</v>
      </c>
      <c r="J138" s="74" t="n">
        <v>281.48</v>
      </c>
      <c r="K138" s="74" t="inlineStr">
        <is>
          <t>02-GEN-12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946726</v>
      </c>
      <c r="C139" s="74" t="n">
        <v>202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lampada alogena</t>
        </is>
      </c>
      <c r="I139" s="74" t="n">
        <v>29.9</v>
      </c>
      <c r="J139" s="74" t="n">
        <v>29.9</v>
      </c>
      <c r="K139" s="74" t="inlineStr">
        <is>
          <t>02-GEN-12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946730</v>
      </c>
      <c r="C140" s="74" t="n">
        <v>205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cassettiera 4 cassetti rip. sup. faggio</t>
        </is>
      </c>
      <c r="I140" s="74" t="n">
        <v>277.79</v>
      </c>
      <c r="J140" s="74" t="n">
        <v>277.79</v>
      </c>
      <c r="K140" s="74" t="inlineStr">
        <is>
          <t>02-GEN-12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946731</v>
      </c>
      <c r="C141" s="74" t="n">
        <v>206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cassettiera 4 cassetti rip. sup. faggio</t>
        </is>
      </c>
      <c r="I141" s="74" t="n">
        <v>277.79</v>
      </c>
      <c r="J141" s="74" t="n">
        <v>277.79</v>
      </c>
      <c r="K141" s="74" t="inlineStr">
        <is>
          <t>02-GEN-12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946732</v>
      </c>
      <c r="C142" s="74" t="n">
        <v>207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poltrone girevoli pelle nera</t>
        </is>
      </c>
      <c r="I142" s="74" t="n">
        <v>441.89</v>
      </c>
      <c r="J142" s="74" t="n">
        <v>441.89</v>
      </c>
      <c r="K142" s="74" t="inlineStr">
        <is>
          <t>02-GEN-12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946735</v>
      </c>
      <c r="C143" s="74" t="n">
        <v>210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poltroncine tessuto azzurro</t>
        </is>
      </c>
      <c r="I143" s="74" t="n">
        <v>191.14</v>
      </c>
      <c r="J143" s="74" t="n">
        <v>191.14</v>
      </c>
      <c r="K143" s="74" t="inlineStr">
        <is>
          <t>02-GEN-12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946742</v>
      </c>
      <c r="C144" s="74" t="n">
        <v>216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lampada alogena</t>
        </is>
      </c>
      <c r="I144" s="74" t="n">
        <v>29.9</v>
      </c>
      <c r="J144" s="74" t="n">
        <v>29.9</v>
      </c>
      <c r="K144" s="74" t="inlineStr">
        <is>
          <t>02-GEN-12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946743</v>
      </c>
      <c r="C145" s="74" t="n">
        <v>217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poltroncina Sedoff Laguna mod. 62/4</t>
        </is>
      </c>
      <c r="I145" s="74" t="n">
        <v>276</v>
      </c>
      <c r="J145" s="74" t="n">
        <v>276</v>
      </c>
      <c r="K145" s="74" t="inlineStr">
        <is>
          <t>02-GEN-12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946745</v>
      </c>
      <c r="C146" s="74" t="n">
        <v>218</v>
      </c>
      <c r="D146" s="74" t="inlineStr">
        <is>
          <t xml:space="preserve">CAT.  I </t>
        </is>
      </c>
      <c r="E146" s="74" t="inlineStr">
        <is>
          <t>BAAAAAGAAA</t>
        </is>
      </c>
      <c r="F146" s="74" t="n"/>
      <c r="G146" s="74">
        <f>IF(F146="","",VLOOKUP(F146,Codici!$A$2:$B$38,2,FALSE()))</f>
        <v/>
      </c>
      <c r="H146" s="74" t="inlineStr">
        <is>
          <t>monitor LCD 17</t>
        </is>
      </c>
      <c r="I146" s="74" t="n">
        <v>192</v>
      </c>
      <c r="J146" s="74" t="n">
        <v>192</v>
      </c>
      <c r="K146" s="74" t="inlineStr">
        <is>
          <t>02-GEN-12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946749</v>
      </c>
      <c r="C147" s="74" t="n">
        <v>221</v>
      </c>
      <c r="D147" s="74" t="inlineStr">
        <is>
          <t xml:space="preserve">CAT.  I </t>
        </is>
      </c>
      <c r="E147" s="74" t="inlineStr">
        <is>
          <t>BAAAAAGAAA</t>
        </is>
      </c>
      <c r="F147" s="74" t="n"/>
      <c r="G147" s="74">
        <f>IF(F147="","",VLOOKUP(F147,Codici!$A$2:$B$38,2,FALSE()))</f>
        <v/>
      </c>
      <c r="H147" s="74" t="inlineStr">
        <is>
          <t>calcolatrice OLIVETTI 692</t>
        </is>
      </c>
      <c r="I147" s="74" t="n">
        <v>84</v>
      </c>
      <c r="J147" s="74" t="n">
        <v>84</v>
      </c>
      <c r="K147" s="74" t="inlineStr">
        <is>
          <t>02-GEN-12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946750</v>
      </c>
      <c r="C148" s="74" t="n">
        <v>222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mobiluccio portatelefono con 2 cassetti</t>
        </is>
      </c>
      <c r="I148" s="74" t="n">
        <v>82.34999999999999</v>
      </c>
      <c r="J148" s="74" t="n">
        <v>82.34999999999999</v>
      </c>
      <c r="K148" s="74" t="inlineStr">
        <is>
          <t>02-GEN-12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946752</v>
      </c>
      <c r="C149" s="74" t="n">
        <v>224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mobile basso 2 ante</t>
        </is>
      </c>
      <c r="I149" s="74" t="n">
        <v>164.23</v>
      </c>
      <c r="J149" s="74" t="n">
        <v>164.23</v>
      </c>
      <c r="K149" s="74" t="inlineStr">
        <is>
          <t>02-GEN-12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946753</v>
      </c>
      <c r="C150" s="74" t="n">
        <v>225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cassettiera 4 cassetti rip sup faggio</t>
        </is>
      </c>
      <c r="I150" s="74" t="n">
        <v>281.48</v>
      </c>
      <c r="J150" s="74" t="n">
        <v>281.48</v>
      </c>
      <c r="K150" s="74" t="inlineStr">
        <is>
          <t>02-GEN-12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946754</v>
      </c>
      <c r="C151" s="74" t="n">
        <v>226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sedia finta pelle nera e acciaio cromato</t>
        </is>
      </c>
      <c r="I151" s="74" t="n">
        <v>15.85</v>
      </c>
      <c r="J151" s="74" t="n">
        <v>15.85</v>
      </c>
      <c r="K151" s="74" t="inlineStr">
        <is>
          <t>02-GEN-12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946755</v>
      </c>
      <c r="C152" s="74" t="n">
        <v>227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sedia finta pelle nera e acciaio cromato</t>
        </is>
      </c>
      <c r="I152" s="74" t="n">
        <v>15.85</v>
      </c>
      <c r="J152" s="74" t="n">
        <v>15.85</v>
      </c>
      <c r="K152" s="74" t="inlineStr">
        <is>
          <t>02-GEN-12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946756</v>
      </c>
      <c r="C153" s="74" t="n">
        <v>228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sedia finta pelle nera e acciaio cromato</t>
        </is>
      </c>
      <c r="I153" s="74" t="n">
        <v>15.85</v>
      </c>
      <c r="J153" s="74" t="n">
        <v>15.85</v>
      </c>
      <c r="K153" s="74" t="inlineStr">
        <is>
          <t>02-GEN-12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946757</v>
      </c>
      <c r="C154" s="74" t="n">
        <v>229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sedia finta pelle nera e acciaio cromato</t>
        </is>
      </c>
      <c r="I154" s="74" t="n">
        <v>15.85</v>
      </c>
      <c r="J154" s="74" t="n">
        <v>15.85</v>
      </c>
      <c r="K154" s="74" t="inlineStr">
        <is>
          <t>02-GEN-12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946758</v>
      </c>
      <c r="C155" s="74" t="n">
        <v>230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sedia finta pelle nera e acciaio cromato</t>
        </is>
      </c>
      <c r="I155" s="74" t="n">
        <v>15.85</v>
      </c>
      <c r="J155" s="74" t="n">
        <v>15.85</v>
      </c>
      <c r="K155" s="74" t="inlineStr">
        <is>
          <t>02-GEN-12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946759</v>
      </c>
      <c r="C156" s="74" t="n">
        <v>231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sedia finta pelle nera e acciaio cromato</t>
        </is>
      </c>
      <c r="I156" s="74" t="n">
        <v>15.85</v>
      </c>
      <c r="J156" s="74" t="n">
        <v>15.85</v>
      </c>
      <c r="K156" s="74" t="inlineStr">
        <is>
          <t>02-GEN-12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946760</v>
      </c>
      <c r="C157" s="74" t="n">
        <v>232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sedia finta pelle nera e acciaio cromato</t>
        </is>
      </c>
      <c r="I157" s="74" t="n">
        <v>15.85</v>
      </c>
      <c r="J157" s="74" t="n">
        <v>15.85</v>
      </c>
      <c r="K157" s="74" t="inlineStr">
        <is>
          <t>02-GEN-12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946761</v>
      </c>
      <c r="C158" s="74" t="n">
        <v>233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sedia finta pelle nera e acciaio cromato</t>
        </is>
      </c>
      <c r="I158" s="74" t="n">
        <v>15.85</v>
      </c>
      <c r="J158" s="74" t="n">
        <v>15.85</v>
      </c>
      <c r="K158" s="74" t="inlineStr">
        <is>
          <t>02-GEN-12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946762</v>
      </c>
      <c r="C159" s="74" t="n">
        <v>234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sedia finta pelle nera e acciaio cromato</t>
        </is>
      </c>
      <c r="I159" s="74" t="n">
        <v>15.85</v>
      </c>
      <c r="J159" s="74" t="n">
        <v>15.85</v>
      </c>
      <c r="K159" s="74" t="inlineStr">
        <is>
          <t>02-GEN-12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946763</v>
      </c>
      <c r="C160" s="74" t="n">
        <v>235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sedia finta pelle nera e acciaio cromato</t>
        </is>
      </c>
      <c r="I160" s="74" t="n">
        <v>15.85</v>
      </c>
      <c r="J160" s="74" t="n">
        <v>15.85</v>
      </c>
      <c r="K160" s="74" t="inlineStr">
        <is>
          <t>02-GEN-12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946764</v>
      </c>
      <c r="C161" s="74" t="n">
        <v>236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sedia finta pelle nera e acciaio cromato</t>
        </is>
      </c>
      <c r="I161" s="74" t="n">
        <v>15.85</v>
      </c>
      <c r="J161" s="74" t="n">
        <v>15.85</v>
      </c>
      <c r="K161" s="74" t="inlineStr">
        <is>
          <t>02-GEN-12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946765</v>
      </c>
      <c r="C162" s="74" t="n">
        <v>237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sedia finta pelle nera e acciaio cromato</t>
        </is>
      </c>
      <c r="I162" s="74" t="n">
        <v>15.85</v>
      </c>
      <c r="J162" s="74" t="n">
        <v>15.85</v>
      </c>
      <c r="K162" s="74" t="inlineStr">
        <is>
          <t>02-GEN-12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946766</v>
      </c>
      <c r="C163" s="74" t="n">
        <v>238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sedia finta pelle nera e acciaio cromato</t>
        </is>
      </c>
      <c r="I163" s="74" t="n">
        <v>15.85</v>
      </c>
      <c r="J163" s="74" t="n">
        <v>15.85</v>
      </c>
      <c r="K163" s="74" t="inlineStr">
        <is>
          <t>02-GEN-12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946767</v>
      </c>
      <c r="C164" s="74" t="n">
        <v>239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sedia finta pelle nera e acciaio cromato</t>
        </is>
      </c>
      <c r="I164" s="74" t="n">
        <v>15.85</v>
      </c>
      <c r="J164" s="74" t="n">
        <v>15.85</v>
      </c>
      <c r="K164" s="74" t="inlineStr">
        <is>
          <t>02-GEN-12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946768</v>
      </c>
      <c r="C165" s="74" t="n">
        <v>240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sedia finta pelle nera e acciaio cromato</t>
        </is>
      </c>
      <c r="I165" s="74" t="n">
        <v>15.85</v>
      </c>
      <c r="J165" s="74" t="n">
        <v>15.85</v>
      </c>
      <c r="K165" s="74" t="inlineStr">
        <is>
          <t>02-GEN-12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946769</v>
      </c>
      <c r="C166" s="74" t="n">
        <v>241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sedia finta pelle nera e acciaio cromato</t>
        </is>
      </c>
      <c r="I166" s="74" t="n">
        <v>15.85</v>
      </c>
      <c r="J166" s="74" t="n">
        <v>15.85</v>
      </c>
      <c r="K166" s="74" t="inlineStr">
        <is>
          <t>02-GEN-12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946770</v>
      </c>
      <c r="C167" s="74" t="n">
        <v>242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sedia finta pelle nera e acciaio cromato</t>
        </is>
      </c>
      <c r="I167" s="74" t="n">
        <v>15.85</v>
      </c>
      <c r="J167" s="74" t="n">
        <v>15.85</v>
      </c>
      <c r="K167" s="74" t="inlineStr">
        <is>
          <t>02-GEN-12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946771</v>
      </c>
      <c r="C168" s="74" t="n">
        <v>243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sedia finta pelle nera e acciaio cromato</t>
        </is>
      </c>
      <c r="I168" s="74" t="n">
        <v>15.85</v>
      </c>
      <c r="J168" s="74" t="n">
        <v>15.85</v>
      </c>
      <c r="K168" s="74" t="inlineStr">
        <is>
          <t>02-GEN-12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946772</v>
      </c>
      <c r="C169" s="74" t="n">
        <v>244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sedia finta pelle nera e acciaio cromato</t>
        </is>
      </c>
      <c r="I169" s="74" t="n">
        <v>15.85</v>
      </c>
      <c r="J169" s="74" t="n">
        <v>15.85</v>
      </c>
      <c r="K169" s="74" t="inlineStr">
        <is>
          <t>02-GEN-12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946773</v>
      </c>
      <c r="C170" s="74" t="n">
        <v>245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sedia finta pelle nera e acciaio cromato</t>
        </is>
      </c>
      <c r="I170" s="74" t="n">
        <v>15.85</v>
      </c>
      <c r="J170" s="74" t="n">
        <v>15.85</v>
      </c>
      <c r="K170" s="74" t="inlineStr">
        <is>
          <t>02-GEN-12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946774</v>
      </c>
      <c r="C171" s="74" t="n">
        <v>246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sedia finta pelle nera e acciaio cromato</t>
        </is>
      </c>
      <c r="I171" s="74" t="n">
        <v>15.85</v>
      </c>
      <c r="J171" s="74" t="n">
        <v>15.85</v>
      </c>
      <c r="K171" s="74" t="inlineStr">
        <is>
          <t>02-GEN-12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946775</v>
      </c>
      <c r="C172" s="74" t="n">
        <v>247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sedia finta pelle nera e acciaio cromato</t>
        </is>
      </c>
      <c r="I172" s="74" t="n">
        <v>15.85</v>
      </c>
      <c r="J172" s="74" t="n">
        <v>15.85</v>
      </c>
      <c r="K172" s="74" t="inlineStr">
        <is>
          <t>02-GEN-12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946776</v>
      </c>
      <c r="C173" s="74" t="n">
        <v>248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sedia finta pelle nera e acciaio cromato</t>
        </is>
      </c>
      <c r="I173" s="74" t="n">
        <v>15.85</v>
      </c>
      <c r="J173" s="74" t="n">
        <v>15.85</v>
      </c>
      <c r="K173" s="74" t="inlineStr">
        <is>
          <t>02-GEN-12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946777</v>
      </c>
      <c r="C174" s="74" t="n">
        <v>249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supporto in legno per 3 plastici</t>
        </is>
      </c>
      <c r="I174" s="74" t="n">
        <v>227.46</v>
      </c>
      <c r="J174" s="74" t="n">
        <v>227.46</v>
      </c>
      <c r="K174" s="74" t="inlineStr">
        <is>
          <t>02-GEN-12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946778</v>
      </c>
      <c r="C175" s="74" t="n">
        <v>250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supporto in legno per 3 plastici</t>
        </is>
      </c>
      <c r="I175" s="74" t="n">
        <v>227.46</v>
      </c>
      <c r="J175" s="74" t="n">
        <v>227.46</v>
      </c>
      <c r="K175" s="74" t="inlineStr">
        <is>
          <t>02-GEN-12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946779</v>
      </c>
      <c r="C176" s="74" t="n">
        <v>251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supporto in legno per 3 plastici</t>
        </is>
      </c>
      <c r="I176" s="74" t="n">
        <v>227.46</v>
      </c>
      <c r="J176" s="74" t="n">
        <v>227.46</v>
      </c>
      <c r="K176" s="74" t="inlineStr">
        <is>
          <t>02-GEN-12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946788</v>
      </c>
      <c r="C177" s="74" t="n">
        <v>259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tavolino dattilo</t>
        </is>
      </c>
      <c r="I177" s="74" t="n">
        <v>266.73</v>
      </c>
      <c r="J177" s="74" t="n">
        <v>266.73</v>
      </c>
      <c r="K177" s="74" t="inlineStr">
        <is>
          <t>02-GEN-12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946789</v>
      </c>
      <c r="C178" s="74" t="n">
        <v>260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cassettiera dattilo verde</t>
        </is>
      </c>
      <c r="I178" s="74" t="n">
        <v>155.49</v>
      </c>
      <c r="J178" s="74" t="n">
        <v>155.49</v>
      </c>
      <c r="K178" s="74" t="inlineStr">
        <is>
          <t>02-GEN-12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946792</v>
      </c>
      <c r="C179" s="74" t="n">
        <v>261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neon grande</t>
        </is>
      </c>
      <c r="I179" s="74" t="n">
        <v>16</v>
      </c>
      <c r="J179" s="74" t="n">
        <v>16</v>
      </c>
      <c r="K179" s="74" t="inlineStr">
        <is>
          <t>02-GEN-12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946793</v>
      </c>
      <c r="C180" s="74" t="n">
        <v>262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neon grande</t>
        </is>
      </c>
      <c r="I180" s="74" t="n">
        <v>16</v>
      </c>
      <c r="J180" s="74" t="n">
        <v>16</v>
      </c>
      <c r="K180" s="74" t="inlineStr">
        <is>
          <t>02-GEN-12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946794</v>
      </c>
      <c r="C181" s="74" t="n">
        <v>263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neon grande</t>
        </is>
      </c>
      <c r="I181" s="74" t="n">
        <v>16</v>
      </c>
      <c r="J181" s="74" t="n">
        <v>16</v>
      </c>
      <c r="K181" s="74" t="inlineStr">
        <is>
          <t>02-GEN-12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946795</v>
      </c>
      <c r="C182" s="74" t="n">
        <v>264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piantana alogena</t>
        </is>
      </c>
      <c r="I182" s="74" t="n">
        <v>183.15</v>
      </c>
      <c r="J182" s="74" t="n">
        <v>183.15</v>
      </c>
      <c r="K182" s="74" t="inlineStr">
        <is>
          <t>02-GEN-12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946801</v>
      </c>
      <c r="C183" s="74" t="n">
        <v>268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bobine per cavi elettrici</t>
        </is>
      </c>
      <c r="I183" s="74" t="n">
        <v>64.05</v>
      </c>
      <c r="J183" s="74" t="n">
        <v>64.05</v>
      </c>
      <c r="K183" s="74" t="inlineStr">
        <is>
          <t>02-GEN-12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946802</v>
      </c>
      <c r="C184" s="74" t="n">
        <v>269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bobine per cavi elettrici</t>
        </is>
      </c>
      <c r="I184" s="74" t="n">
        <v>64.05</v>
      </c>
      <c r="J184" s="74" t="n">
        <v>64.05</v>
      </c>
      <c r="K184" s="74" t="inlineStr">
        <is>
          <t>02-GEN-12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946803</v>
      </c>
      <c r="C185" s="74" t="n">
        <v>270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appliques ferro battuto a 2 luci</t>
        </is>
      </c>
      <c r="I185" s="74" t="n">
        <v>129.12</v>
      </c>
      <c r="J185" s="74" t="n">
        <v>129.12</v>
      </c>
      <c r="K185" s="74" t="inlineStr">
        <is>
          <t>02-GEN-12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946804</v>
      </c>
      <c r="C186" s="74" t="n">
        <v>271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appliques ferro battuto a 2 luci</t>
        </is>
      </c>
      <c r="I186" s="74" t="n">
        <v>129.12</v>
      </c>
      <c r="J186" s="74" t="n">
        <v>129.12</v>
      </c>
      <c r="K186" s="74" t="inlineStr">
        <is>
          <t>02-GEN-12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946805</v>
      </c>
      <c r="C187" s="74" t="n">
        <v>272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appliques ferro battuto a 2 luci</t>
        </is>
      </c>
      <c r="I187" s="74" t="n">
        <v>129.12</v>
      </c>
      <c r="J187" s="74" t="n">
        <v>129.12</v>
      </c>
      <c r="K187" s="74" t="inlineStr">
        <is>
          <t>02-GEN-12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946806</v>
      </c>
      <c r="C188" s="74" t="n">
        <v>273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appliques ferro battuto a 2 luci</t>
        </is>
      </c>
      <c r="I188" s="74" t="n">
        <v>129.12</v>
      </c>
      <c r="J188" s="74" t="n">
        <v>129.12</v>
      </c>
      <c r="K188" s="74" t="inlineStr">
        <is>
          <t>02-GEN-12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946807</v>
      </c>
      <c r="C189" s="74" t="n">
        <v>274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appliques ferro battuto a 2 luci</t>
        </is>
      </c>
      <c r="I189" s="74" t="n">
        <v>129.12</v>
      </c>
      <c r="J189" s="74" t="n">
        <v>129.12</v>
      </c>
      <c r="K189" s="74" t="inlineStr">
        <is>
          <t>02-GEN-12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946808</v>
      </c>
      <c r="C190" s="74" t="n">
        <v>275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appliques ferro battuto a 2 luci</t>
        </is>
      </c>
      <c r="I190" s="74" t="n">
        <v>129.12</v>
      </c>
      <c r="J190" s="74" t="n">
        <v>129.12</v>
      </c>
      <c r="K190" s="74" t="inlineStr">
        <is>
          <t>02-GEN-12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946810</v>
      </c>
      <c r="C191" s="74" t="n">
        <v>276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grata in ferro battuto</t>
        </is>
      </c>
      <c r="I191" s="74" t="n">
        <v>154.94</v>
      </c>
      <c r="J191" s="74" t="n">
        <v>154.94</v>
      </c>
      <c r="K191" s="74" t="inlineStr">
        <is>
          <t>02-GEN-12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946812</v>
      </c>
      <c r="C192" s="74" t="n">
        <v>277</v>
      </c>
      <c r="D192" s="74" t="inlineStr">
        <is>
          <t xml:space="preserve">CAT.  I </t>
        </is>
      </c>
      <c r="E192" s="74" t="inlineStr">
        <is>
          <t>BAAAAAHACA</t>
        </is>
      </c>
      <c r="F192" s="74" t="n"/>
      <c r="G192" s="74">
        <f>IF(F192="","",VLOOKUP(F192,Codici!$A$2:$B$38,2,FALSE()))</f>
        <v/>
      </c>
      <c r="H192" s="74" t="inlineStr">
        <is>
          <t>scrivania faggio e piedi metallo nero</t>
        </is>
      </c>
      <c r="I192" s="74" t="n">
        <v>365.37</v>
      </c>
      <c r="J192" s="74" t="n">
        <v>365.37</v>
      </c>
      <c r="K192" s="74" t="inlineStr">
        <is>
          <t>02-GEN-12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946813</v>
      </c>
      <c r="C193" s="74" t="n">
        <v>278</v>
      </c>
      <c r="D193" s="74" t="inlineStr">
        <is>
          <t xml:space="preserve">CAT.  I </t>
        </is>
      </c>
      <c r="E193" s="74" t="inlineStr">
        <is>
          <t>BAAAAAHACA</t>
        </is>
      </c>
      <c r="F193" s="74" t="n"/>
      <c r="G193" s="74">
        <f>IF(F193="","",VLOOKUP(F193,Codici!$A$2:$B$38,2,FALSE()))</f>
        <v/>
      </c>
      <c r="H193" s="74" t="inlineStr">
        <is>
          <t>scrivania faggio e piedi metallo nero</t>
        </is>
      </c>
      <c r="I193" s="74" t="n">
        <v>365.37</v>
      </c>
      <c r="J193" s="74" t="n">
        <v>365.37</v>
      </c>
      <c r="K193" s="74" t="inlineStr">
        <is>
          <t>02-GEN-12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946814</v>
      </c>
      <c r="C194" s="74" t="n">
        <v>279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raccordo angolare in faggio</t>
        </is>
      </c>
      <c r="I194" s="74" t="n">
        <v>325.12</v>
      </c>
      <c r="J194" s="74" t="n">
        <v>325.12</v>
      </c>
      <c r="K194" s="74" t="inlineStr">
        <is>
          <t>02-GEN-12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946815</v>
      </c>
      <c r="C195" s="74" t="n">
        <v>280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raccordo angolare in faggio</t>
        </is>
      </c>
      <c r="I195" s="74" t="n">
        <v>325.12</v>
      </c>
      <c r="J195" s="74" t="n">
        <v>325.12</v>
      </c>
      <c r="K195" s="74" t="inlineStr">
        <is>
          <t>02-GEN-12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946817</v>
      </c>
      <c r="C196" s="74" t="n">
        <v>282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tavolino dattilo faggio</t>
        </is>
      </c>
      <c r="I196" s="74" t="n">
        <v>266.73</v>
      </c>
      <c r="J196" s="74" t="n">
        <v>266.73</v>
      </c>
      <c r="K196" s="74" t="inlineStr">
        <is>
          <t>02-GEN-12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946830</v>
      </c>
      <c r="C197" s="74" t="n">
        <v>287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armadietto legno scuro 2 ante scorrevoli in vetro e 12 caselle</t>
        </is>
      </c>
      <c r="I197" s="74" t="n">
        <v>154.94</v>
      </c>
      <c r="J197" s="74" t="n">
        <v>154.94</v>
      </c>
      <c r="K197" s="74" t="inlineStr">
        <is>
          <t>02-GEN-12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946841</v>
      </c>
      <c r="C198" s="74" t="n">
        <v>296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lampada alogena da tavolo</t>
        </is>
      </c>
      <c r="I198" s="74" t="n">
        <v>41.32</v>
      </c>
      <c r="J198" s="74" t="n">
        <v>41.32</v>
      </c>
      <c r="K198" s="74" t="inlineStr">
        <is>
          <t>02-GEN-12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946842</v>
      </c>
      <c r="C199" s="74" t="n">
        <v>297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lampada da tavolo</t>
        </is>
      </c>
      <c r="I199" s="74" t="n">
        <v>127.67</v>
      </c>
      <c r="J199" s="74" t="n">
        <v>127.67</v>
      </c>
      <c r="K199" s="74" t="inlineStr">
        <is>
          <t>02-GEN-12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946847</v>
      </c>
      <c r="C200" s="74" t="n">
        <v>302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switch fast Ethernet 8 porte</t>
        </is>
      </c>
      <c r="I200" s="74" t="n">
        <v>174</v>
      </c>
      <c r="J200" s="74" t="n">
        <v>174</v>
      </c>
      <c r="K200" s="74" t="inlineStr">
        <is>
          <t>02-GEN-12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946852</v>
      </c>
      <c r="C201" s="74" t="n">
        <v>306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targa in marmo indicaz. ufficio</t>
        </is>
      </c>
      <c r="I201" s="74" t="n">
        <v>309.87</v>
      </c>
      <c r="J201" s="74" t="n">
        <v>309.87</v>
      </c>
      <c r="K201" s="74" t="inlineStr">
        <is>
          <t>02-GEN-12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946854</v>
      </c>
      <c r="C202" s="74" t="n">
        <v>308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targhe in plexiglass</t>
        </is>
      </c>
      <c r="I202" s="74" t="n">
        <v>122.71</v>
      </c>
      <c r="J202" s="74" t="n">
        <v>122.71</v>
      </c>
      <c r="K202" s="74" t="inlineStr">
        <is>
          <t>02-GEN-12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946855</v>
      </c>
      <c r="C203" s="74" t="n">
        <v>309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targhe in plexiglass</t>
        </is>
      </c>
      <c r="I203" s="74" t="n">
        <v>122.71</v>
      </c>
      <c r="J203" s="74" t="n">
        <v>122.71</v>
      </c>
      <c r="K203" s="74" t="inlineStr">
        <is>
          <t>02-GEN-12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946861</v>
      </c>
      <c r="C204" s="74" t="n">
        <v>312</v>
      </c>
      <c r="D204" s="74" t="inlineStr">
        <is>
          <t xml:space="preserve">CAT.  II </t>
        </is>
      </c>
      <c r="E204" s="74" t="inlineStr">
        <is>
          <t>BAAAAAIAAA</t>
        </is>
      </c>
      <c r="F204" s="74" t="n"/>
      <c r="G204" s="74">
        <f>IF(F204="","",VLOOKUP(F204,Codici!$A$2:$B$38,2,FALSE()))</f>
        <v/>
      </c>
      <c r="H204" s="74" t="inlineStr">
        <is>
          <t>Cicerone e i suoi tempi vol. 1 e 2 ( Ciaceri)</t>
        </is>
      </c>
      <c r="I204" s="74" t="n">
        <v>61.97</v>
      </c>
      <c r="J204" s="74" t="n">
        <v>61.97</v>
      </c>
      <c r="K204" s="74" t="inlineStr">
        <is>
          <t>02-GEN-12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946863</v>
      </c>
      <c r="C205" s="74" t="n">
        <v>314</v>
      </c>
      <c r="D205" s="74" t="inlineStr">
        <is>
          <t xml:space="preserve">CAT.  II </t>
        </is>
      </c>
      <c r="E205" s="74" t="inlineStr">
        <is>
          <t>BAAAAAIAAA</t>
        </is>
      </c>
      <c r="F205" s="74" t="n"/>
      <c r="G205" s="74">
        <f>IF(F205="","",VLOOKUP(F205,Codici!$A$2:$B$38,2,FALSE()))</f>
        <v/>
      </c>
      <c r="H205" s="74" t="inlineStr">
        <is>
          <t>Antiche monete della Sicilia vol 1 e 2 (Rizzo)</t>
        </is>
      </c>
      <c r="I205" s="74" t="n">
        <v>103.29</v>
      </c>
      <c r="J205" s="74" t="n">
        <v>103.29</v>
      </c>
      <c r="K205" s="74" t="inlineStr">
        <is>
          <t>02-GEN-12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946864</v>
      </c>
      <c r="C206" s="74" t="n">
        <v>315</v>
      </c>
      <c r="D206" s="74" t="inlineStr">
        <is>
          <t xml:space="preserve">CAT.  II </t>
        </is>
      </c>
      <c r="E206" s="74" t="inlineStr">
        <is>
          <t>BAAAAAIAAA</t>
        </is>
      </c>
      <c r="F206" s="74" t="n"/>
      <c r="G206" s="74">
        <f>IF(F206="","",VLOOKUP(F206,Codici!$A$2:$B$38,2,FALSE()))</f>
        <v/>
      </c>
      <c r="H206" s="74" t="inlineStr">
        <is>
          <t>Antichi frammenti di Siracusa (Capodieci)</t>
        </is>
      </c>
      <c r="I206" s="74" t="n">
        <v>129.11</v>
      </c>
      <c r="J206" s="74" t="n">
        <v>129.11</v>
      </c>
      <c r="K206" s="74" t="inlineStr">
        <is>
          <t>02-GEN-12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946865</v>
      </c>
      <c r="C207" s="74" t="n">
        <v>316</v>
      </c>
      <c r="D207" s="74" t="inlineStr">
        <is>
          <t xml:space="preserve">CAT.  II </t>
        </is>
      </c>
      <c r="E207" s="74" t="inlineStr">
        <is>
          <t>BAAAAAIAAA</t>
        </is>
      </c>
      <c r="F207" s="74" t="n"/>
      <c r="G207" s="74">
        <f>IF(F207="","",VLOOKUP(F207,Codici!$A$2:$B$38,2,FALSE()))</f>
        <v/>
      </c>
      <c r="H207" s="74" t="inlineStr">
        <is>
          <t>Storia di Siracusa Antica vol 2 (Privitera)</t>
        </is>
      </c>
      <c r="I207" s="74" t="n">
        <v>41.32</v>
      </c>
      <c r="J207" s="74" t="n">
        <v>41.32</v>
      </c>
      <c r="K207" s="74" t="inlineStr">
        <is>
          <t>02-GEN-12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946867</v>
      </c>
      <c r="C208" s="74" t="n">
        <v>318</v>
      </c>
      <c r="D208" s="74" t="inlineStr">
        <is>
          <t xml:space="preserve">CAT.  II </t>
        </is>
      </c>
      <c r="E208" s="74" t="inlineStr">
        <is>
          <t>BAAAAAIAAA</t>
        </is>
      </c>
      <c r="F208" s="74" t="n"/>
      <c r="G208" s="74">
        <f>IF(F208="","",VLOOKUP(F208,Codici!$A$2:$B$38,2,FALSE()))</f>
        <v/>
      </c>
      <c r="H208" s="74" t="inlineStr">
        <is>
          <t>Leonardo da Vinci</t>
        </is>
      </c>
      <c r="I208" s="74" t="n">
        <v>77.47</v>
      </c>
      <c r="J208" s="74" t="n">
        <v>77.47</v>
      </c>
      <c r="K208" s="74" t="inlineStr">
        <is>
          <t>02-GEN-12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946869</v>
      </c>
      <c r="C209" s="74" t="n">
        <v>320</v>
      </c>
      <c r="D209" s="74" t="inlineStr">
        <is>
          <t xml:space="preserve">CAT.  II </t>
        </is>
      </c>
      <c r="E209" s="74" t="inlineStr">
        <is>
          <t>BAAAAAIAAA</t>
        </is>
      </c>
      <c r="F209" s="74" t="n"/>
      <c r="G209" s="74">
        <f>IF(F209="","",VLOOKUP(F209,Codici!$A$2:$B$38,2,FALSE()))</f>
        <v/>
      </c>
      <c r="H209" s="74" t="inlineStr">
        <is>
          <t>Teatro Italiano -Nuova Accademia- 5 volumi</t>
        </is>
      </c>
      <c r="I209" s="74" t="n">
        <v>206.58</v>
      </c>
      <c r="J209" s="74" t="n">
        <v>206.58</v>
      </c>
      <c r="K209" s="74" t="inlineStr">
        <is>
          <t>02-GEN-12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946870</v>
      </c>
      <c r="C210" s="74" t="n">
        <v>321</v>
      </c>
      <c r="D210" s="74" t="inlineStr">
        <is>
          <t xml:space="preserve">CAT.  II </t>
        </is>
      </c>
      <c r="E210" s="74" t="inlineStr">
        <is>
          <t>BAAAAAIAAA</t>
        </is>
      </c>
      <c r="F210" s="74" t="n"/>
      <c r="G210" s="74">
        <f>IF(F210="","",VLOOKUP(F210,Codici!$A$2:$B$38,2,FALSE()))</f>
        <v/>
      </c>
      <c r="H210" s="74" t="inlineStr">
        <is>
          <t>Imago mundi Enciclopedia del mondo 5 vol. (De Agostini)</t>
        </is>
      </c>
      <c r="I210" s="74" t="n">
        <v>154.94</v>
      </c>
      <c r="J210" s="74" t="n">
        <v>154.94</v>
      </c>
      <c r="K210" s="74" t="inlineStr">
        <is>
          <t>02-GEN-12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946871</v>
      </c>
      <c r="C211" s="74" t="n">
        <v>322</v>
      </c>
      <c r="D211" s="74" t="inlineStr">
        <is>
          <t xml:space="preserve">CAT.  II </t>
        </is>
      </c>
      <c r="E211" s="74" t="inlineStr">
        <is>
          <t>BAAAAAIAAA</t>
        </is>
      </c>
      <c r="F211" s="74" t="n"/>
      <c r="G211" s="74">
        <f>IF(F211="","",VLOOKUP(F211,Codici!$A$2:$B$38,2,FALSE()))</f>
        <v/>
      </c>
      <c r="H211" s="74" t="inlineStr">
        <is>
          <t>I maestri del colore 3 vol.</t>
        </is>
      </c>
      <c r="I211" s="74" t="n">
        <v>154.94</v>
      </c>
      <c r="J211" s="74" t="n">
        <v>154.94</v>
      </c>
      <c r="K211" s="74" t="inlineStr">
        <is>
          <t>02-GEN-12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946872</v>
      </c>
      <c r="C212" s="74" t="n">
        <v>323</v>
      </c>
      <c r="D212" s="74" t="inlineStr">
        <is>
          <t xml:space="preserve">CAT.  II </t>
        </is>
      </c>
      <c r="E212" s="74" t="inlineStr">
        <is>
          <t>BAAAAAIAAA</t>
        </is>
      </c>
      <c r="F212" s="74" t="n"/>
      <c r="G212" s="74">
        <f>IF(F212="","",VLOOKUP(F212,Codici!$A$2:$B$38,2,FALSE()))</f>
        <v/>
      </c>
      <c r="H212" s="74" t="inlineStr">
        <is>
          <t>Italgeo - Le Province d' Italia -De Agostini 10 volumi</t>
        </is>
      </c>
      <c r="I212" s="74" t="n">
        <v>258.23</v>
      </c>
      <c r="J212" s="74" t="n">
        <v>258.23</v>
      </c>
      <c r="K212" s="74" t="inlineStr">
        <is>
          <t>02-GEN-12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946874</v>
      </c>
      <c r="C213" s="74" t="n">
        <v>324</v>
      </c>
      <c r="D213" s="74" t="inlineStr">
        <is>
          <t xml:space="preserve">CAT.  II </t>
        </is>
      </c>
      <c r="E213" s="74" t="inlineStr">
        <is>
          <t>BAAAAAIAAA</t>
        </is>
      </c>
      <c r="F213" s="74" t="n"/>
      <c r="G213" s="74">
        <f>IF(F213="","",VLOOKUP(F213,Codici!$A$2:$B$38,2,FALSE()))</f>
        <v/>
      </c>
      <c r="H213" s="74" t="inlineStr">
        <is>
          <t>Grandi Dizionario UTET vol.10</t>
        </is>
      </c>
      <c r="I213" s="74" t="n">
        <v>129.11</v>
      </c>
      <c r="J213" s="74" t="n">
        <v>129.11</v>
      </c>
      <c r="K213" s="74" t="inlineStr">
        <is>
          <t>02-GEN-12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946878</v>
      </c>
      <c r="C214" s="74" t="n">
        <v>327</v>
      </c>
      <c r="D214" s="74" t="inlineStr">
        <is>
          <t xml:space="preserve">CAT.  II </t>
        </is>
      </c>
      <c r="E214" s="74" t="inlineStr">
        <is>
          <t>BAAAAAIAAA</t>
        </is>
      </c>
      <c r="F214" s="74" t="n"/>
      <c r="G214" s="74">
        <f>IF(F214="","",VLOOKUP(F214,Codici!$A$2:$B$38,2,FALSE()))</f>
        <v/>
      </c>
      <c r="H214" s="74" t="inlineStr">
        <is>
          <t>Grande Dizionario Lingua Italiana Vol: 1-2-3</t>
        </is>
      </c>
      <c r="I214" s="74" t="n">
        <v>387.34</v>
      </c>
      <c r="J214" s="74" t="n">
        <v>387.34</v>
      </c>
      <c r="K214" s="74" t="inlineStr">
        <is>
          <t>02-GEN-12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946879</v>
      </c>
      <c r="C215" s="74" t="n">
        <v>328</v>
      </c>
      <c r="D215" s="74" t="inlineStr">
        <is>
          <t xml:space="preserve">CAT.  II </t>
        </is>
      </c>
      <c r="E215" s="74" t="inlineStr">
        <is>
          <t>BAAAAAIAAA</t>
        </is>
      </c>
      <c r="F215" s="74" t="n"/>
      <c r="G215" s="74">
        <f>IF(F215="","",VLOOKUP(F215,Codici!$A$2:$B$38,2,FALSE()))</f>
        <v/>
      </c>
      <c r="H215" s="74" t="inlineStr">
        <is>
          <t>Grande Dizionario Lingua Italiana UTET vol. 4</t>
        </is>
      </c>
      <c r="I215" s="74" t="n">
        <v>129.11</v>
      </c>
      <c r="J215" s="74" t="n">
        <v>129.11</v>
      </c>
      <c r="K215" s="74" t="inlineStr">
        <is>
          <t>02-GEN-12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946880</v>
      </c>
      <c r="C216" s="74" t="n">
        <v>329</v>
      </c>
      <c r="D216" s="74" t="inlineStr">
        <is>
          <t xml:space="preserve">CAT.  II </t>
        </is>
      </c>
      <c r="E216" s="74" t="inlineStr">
        <is>
          <t>BAAAAAIAAA</t>
        </is>
      </c>
      <c r="F216" s="74" t="n"/>
      <c r="G216" s="74">
        <f>IF(F216="","",VLOOKUP(F216,Codici!$A$2:$B$38,2,FALSE()))</f>
        <v/>
      </c>
      <c r="H216" s="74" t="inlineStr">
        <is>
          <t>Storia della Magna Grecia vol. 1 e 2</t>
        </is>
      </c>
      <c r="I216" s="74" t="n">
        <v>129.11</v>
      </c>
      <c r="J216" s="74" t="n">
        <v>129.11</v>
      </c>
      <c r="K216" s="74" t="inlineStr">
        <is>
          <t>02-GEN-12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1046605</v>
      </c>
      <c r="C217" s="74" t="n">
        <v>330</v>
      </c>
      <c r="D217" s="74" t="inlineStr">
        <is>
          <t xml:space="preserve">CAT.  I </t>
        </is>
      </c>
      <c r="E217" s="74" t="inlineStr">
        <is>
          <t>BAAAAAGAAA</t>
        </is>
      </c>
      <c r="F217" s="74" t="n"/>
      <c r="G217" s="74">
        <f>IF(F217="","",VLOOKUP(F217,Codici!$A$2:$B$38,2,FALSE()))</f>
        <v/>
      </c>
      <c r="H217" s="74" t="inlineStr">
        <is>
          <t>monitor da 22" LCD-TFT multimediale Acer B223W</t>
        </is>
      </c>
      <c r="I217" s="74" t="n">
        <v>145.42</v>
      </c>
      <c r="J217" s="74" t="n">
        <v>145.42</v>
      </c>
      <c r="K217" s="74" t="inlineStr">
        <is>
          <t>02-GEN-14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1046606</v>
      </c>
      <c r="C218" s="74" t="n">
        <v>331</v>
      </c>
      <c r="D218" s="74" t="inlineStr">
        <is>
          <t xml:space="preserve">CAT.  I </t>
        </is>
      </c>
      <c r="E218" s="74" t="inlineStr">
        <is>
          <t>BAAAAAGAAA</t>
        </is>
      </c>
      <c r="F218" s="74" t="n"/>
      <c r="G218" s="74">
        <f>IF(F218="","",VLOOKUP(F218,Codici!$A$2:$B$38,2,FALSE()))</f>
        <v/>
      </c>
      <c r="H218" s="74" t="inlineStr">
        <is>
          <t>monitor da 22" LCD-TFT multimediale Acer B223W</t>
        </is>
      </c>
      <c r="I218" s="74" t="n">
        <v>145.42</v>
      </c>
      <c r="J218" s="74" t="n">
        <v>145.42</v>
      </c>
      <c r="K218" s="74" t="inlineStr">
        <is>
          <t>02-GEN-14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1046607</v>
      </c>
      <c r="C219" s="74" t="n">
        <v>332</v>
      </c>
      <c r="D219" s="74" t="inlineStr">
        <is>
          <t xml:space="preserve">CAT.  I </t>
        </is>
      </c>
      <c r="E219" s="74" t="inlineStr">
        <is>
          <t>BAAAAAGAAA</t>
        </is>
      </c>
      <c r="F219" s="74" t="n"/>
      <c r="G219" s="74">
        <f>IF(F219="","",VLOOKUP(F219,Codici!$A$2:$B$38,2,FALSE()))</f>
        <v/>
      </c>
      <c r="H219" s="74" t="inlineStr">
        <is>
          <t>monitor da 22" LCD-TFT multimediale Acer B223W</t>
        </is>
      </c>
      <c r="I219" s="74" t="n">
        <v>145.42</v>
      </c>
      <c r="J219" s="74" t="n">
        <v>145.42</v>
      </c>
      <c r="K219" s="74" t="inlineStr">
        <is>
          <t>02-GEN-14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1046608</v>
      </c>
      <c r="C220" s="74" t="n">
        <v>333</v>
      </c>
      <c r="D220" s="74" t="inlineStr">
        <is>
          <t xml:space="preserve">CAT.  I </t>
        </is>
      </c>
      <c r="E220" s="74" t="inlineStr">
        <is>
          <t>BAAAAAGAAA</t>
        </is>
      </c>
      <c r="F220" s="74" t="n"/>
      <c r="G220" s="74">
        <f>IF(F220="","",VLOOKUP(F220,Codici!$A$2:$B$38,2,FALSE()))</f>
        <v/>
      </c>
      <c r="H220" s="74" t="inlineStr">
        <is>
          <t>monitor da 22" LCD-TFT multimediale Acer B223W</t>
        </is>
      </c>
      <c r="I220" s="74" t="n">
        <v>145.42</v>
      </c>
      <c r="J220" s="74" t="n">
        <v>145.42</v>
      </c>
      <c r="K220" s="74" t="inlineStr">
        <is>
          <t>02-GEN-14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1046613</v>
      </c>
      <c r="C221" s="74" t="n">
        <v>334</v>
      </c>
      <c r="D221" s="74" t="inlineStr">
        <is>
          <t xml:space="preserve">CAT.  I </t>
        </is>
      </c>
      <c r="E221" s="74" t="inlineStr">
        <is>
          <t>BAAAAAGAAA</t>
        </is>
      </c>
      <c r="F221" s="74" t="n"/>
      <c r="G221" s="74">
        <f>IF(F221="","",VLOOKUP(F221,Codici!$A$2:$B$38,2,FALSE()))</f>
        <v/>
      </c>
      <c r="H221" s="74" t="inlineStr">
        <is>
          <t>lettore smart card SCM SCR 3310</t>
        </is>
      </c>
      <c r="I221" s="74" t="n">
        <v>13.18</v>
      </c>
      <c r="J221" s="74" t="n">
        <v>13.18</v>
      </c>
      <c r="K221" s="74" t="inlineStr">
        <is>
          <t>02-GEN-14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1046614</v>
      </c>
      <c r="C222" s="74" t="n">
        <v>335</v>
      </c>
      <c r="D222" s="74" t="inlineStr">
        <is>
          <t xml:space="preserve">CAT.  I </t>
        </is>
      </c>
      <c r="E222" s="74" t="inlineStr">
        <is>
          <t>BAAAAAGAAA</t>
        </is>
      </c>
      <c r="F222" s="74" t="n"/>
      <c r="G222" s="74">
        <f>IF(F222="","",VLOOKUP(F222,Codici!$A$2:$B$38,2,FALSE()))</f>
        <v/>
      </c>
      <c r="H222" s="74" t="inlineStr">
        <is>
          <t>lettore smart card SCM SCR 3310</t>
        </is>
      </c>
      <c r="I222" s="74" t="n">
        <v>13.18</v>
      </c>
      <c r="J222" s="74" t="n">
        <v>13.18</v>
      </c>
      <c r="K222" s="74" t="inlineStr">
        <is>
          <t>02-GEN-14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1046615</v>
      </c>
      <c r="C223" s="74" t="n">
        <v>336</v>
      </c>
      <c r="D223" s="74" t="inlineStr">
        <is>
          <t xml:space="preserve">CAT.  I </t>
        </is>
      </c>
      <c r="E223" s="74" t="inlineStr">
        <is>
          <t>BAAAAAGAAA</t>
        </is>
      </c>
      <c r="F223" s="74" t="n"/>
      <c r="G223" s="74">
        <f>IF(F223="","",VLOOKUP(F223,Codici!$A$2:$B$38,2,FALSE()))</f>
        <v/>
      </c>
      <c r="H223" s="74" t="inlineStr">
        <is>
          <t>lettore smart card SCM SCR 3310</t>
        </is>
      </c>
      <c r="I223" s="74" t="n">
        <v>13.18</v>
      </c>
      <c r="J223" s="74" t="n">
        <v>13.18</v>
      </c>
      <c r="K223" s="74" t="inlineStr">
        <is>
          <t>02-GEN-14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1046616</v>
      </c>
      <c r="C224" s="74" t="n">
        <v>337</v>
      </c>
      <c r="D224" s="74" t="inlineStr">
        <is>
          <t xml:space="preserve">CAT.  I </t>
        </is>
      </c>
      <c r="E224" s="74" t="inlineStr">
        <is>
          <t>BAAAAAGAAA</t>
        </is>
      </c>
      <c r="F224" s="74" t="n"/>
      <c r="G224" s="74">
        <f>IF(F224="","",VLOOKUP(F224,Codici!$A$2:$B$38,2,FALSE()))</f>
        <v/>
      </c>
      <c r="H224" s="74" t="inlineStr">
        <is>
          <t>lettore smart card SCM SCR 3310</t>
        </is>
      </c>
      <c r="I224" s="74" t="n">
        <v>13.18</v>
      </c>
      <c r="J224" s="74" t="n">
        <v>13.18</v>
      </c>
      <c r="K224" s="74" t="inlineStr">
        <is>
          <t>02-GEN-14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1063231</v>
      </c>
      <c r="C225" s="74" t="n">
        <v>338</v>
      </c>
      <c r="D225" s="74" t="inlineStr">
        <is>
          <t xml:space="preserve">CAT.  I </t>
        </is>
      </c>
      <c r="E225" s="74" t="inlineStr">
        <is>
          <t>BAAAAAGAAA</t>
        </is>
      </c>
      <c r="F225" s="74" t="n"/>
      <c r="G225" s="74">
        <f>IF(F225="","",VLOOKUP(F225,Codici!$A$2:$B$38,2,FALSE()))</f>
        <v/>
      </c>
      <c r="H225" s="74" t="inlineStr">
        <is>
          <t>estintore CO da Kg 5 omologato DM 07/01/2005 EN 3.7 e direttiva 97/23 CE PED cl.113B</t>
        </is>
      </c>
      <c r="I225" s="74" t="n">
        <v>97.59999999999999</v>
      </c>
      <c r="J225" s="74" t="n">
        <v>97.59999999999999</v>
      </c>
      <c r="K225" s="74" t="inlineStr">
        <is>
          <t>28-NOV-14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1091398</v>
      </c>
      <c r="C226" s="74" t="n">
        <v>343</v>
      </c>
      <c r="D226" s="74" t="inlineStr">
        <is>
          <t xml:space="preserve">CAT.  I </t>
        </is>
      </c>
      <c r="E226" s="74" t="inlineStr">
        <is>
          <t>BAAAAAGAAA</t>
        </is>
      </c>
      <c r="F226" s="74" t="n"/>
      <c r="G226" s="74">
        <f>IF(F226="","",VLOOKUP(F226,Codici!$A$2:$B$38,2,FALSE()))</f>
        <v/>
      </c>
      <c r="H226" s="74" t="inlineStr">
        <is>
          <t>Switch Asus 8 porte 10/100/1000 GX-D1081</t>
        </is>
      </c>
      <c r="I226" s="74" t="n">
        <v>39</v>
      </c>
      <c r="J226" s="74" t="n">
        <v>39</v>
      </c>
      <c r="K226" s="74" t="inlineStr">
        <is>
          <t>27-OTT-15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1091399</v>
      </c>
      <c r="C227" s="74" t="n">
        <v>344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bandiera Italia cm. 100x150 in nautico con sistema antiroll</t>
        </is>
      </c>
      <c r="I227" s="74" t="n">
        <v>48.8</v>
      </c>
      <c r="J227" s="74" t="n">
        <v>48.8</v>
      </c>
      <c r="K227" s="74" t="inlineStr">
        <is>
          <t>11-DIC-15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1091400</v>
      </c>
      <c r="C228" s="74" t="n">
        <v>345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bandiera UE cm. 100x150 in nautico con sistema antiroll</t>
        </is>
      </c>
      <c r="I228" s="74" t="n">
        <v>48.8</v>
      </c>
      <c r="J228" s="74" t="n">
        <v>48.8</v>
      </c>
      <c r="K228" s="74" t="inlineStr">
        <is>
          <t>11-DIC-15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1091401</v>
      </c>
      <c r="C229" s="74" t="n">
        <v>346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bandiera Regione Sicilia cm. 100x150 in nautico con sistema antiroll</t>
        </is>
      </c>
      <c r="I229" s="74" t="n">
        <v>56.36</v>
      </c>
      <c r="J229" s="74" t="n">
        <v>56.36</v>
      </c>
      <c r="K229" s="74" t="inlineStr">
        <is>
          <t>11-DIC-15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1087001</v>
      </c>
      <c r="C230" s="74" t="n">
        <v>349</v>
      </c>
      <c r="D230" s="74" t="inlineStr">
        <is>
          <t xml:space="preserve">CAT.  I </t>
        </is>
      </c>
      <c r="E230" s="74" t="inlineStr">
        <is>
          <t>BAAAAAGAAA</t>
        </is>
      </c>
      <c r="F230" s="74" t="n"/>
      <c r="G230" s="74">
        <f>IF(F230="","",VLOOKUP(F230,Codici!$A$2:$B$38,2,FALSE()))</f>
        <v/>
      </c>
      <c r="H230" s="74" t="inlineStr">
        <is>
          <t>PC DESKTOP - LENOVO</t>
        </is>
      </c>
      <c r="I230" s="74" t="n">
        <v>462.25</v>
      </c>
      <c r="J230" s="74" t="n">
        <v>462.25</v>
      </c>
      <c r="K230" s="74" t="inlineStr">
        <is>
          <t>23-OTT-15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1087002</v>
      </c>
      <c r="C231" s="74" t="n">
        <v>350</v>
      </c>
      <c r="D231" s="74" t="inlineStr">
        <is>
          <t xml:space="preserve">CAT.  I </t>
        </is>
      </c>
      <c r="E231" s="74" t="inlineStr">
        <is>
          <t>BAAAAAGAAA</t>
        </is>
      </c>
      <c r="F231" s="74" t="n"/>
      <c r="G231" s="74">
        <f>IF(F231="","",VLOOKUP(F231,Codici!$A$2:$B$38,2,FALSE()))</f>
        <v/>
      </c>
      <c r="H231" s="74" t="inlineStr">
        <is>
          <t>PC DESKTOP - LENOVO</t>
        </is>
      </c>
      <c r="I231" s="74" t="n">
        <v>462.25</v>
      </c>
      <c r="J231" s="74" t="n">
        <v>462.25</v>
      </c>
      <c r="K231" s="74" t="inlineStr">
        <is>
          <t>23-OTT-15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1087003</v>
      </c>
      <c r="C232" s="74" t="n">
        <v>351</v>
      </c>
      <c r="D232" s="74" t="inlineStr">
        <is>
          <t xml:space="preserve">CAT.  I </t>
        </is>
      </c>
      <c r="E232" s="74" t="inlineStr">
        <is>
          <t>BAAAAAGAAA</t>
        </is>
      </c>
      <c r="F232" s="74" t="n"/>
      <c r="G232" s="74">
        <f>IF(F232="","",VLOOKUP(F232,Codici!$A$2:$B$38,2,FALSE()))</f>
        <v/>
      </c>
      <c r="H232" s="74" t="inlineStr">
        <is>
          <t>PC DESKTOP - LENOVO</t>
        </is>
      </c>
      <c r="I232" s="74" t="n">
        <v>462.25</v>
      </c>
      <c r="J232" s="74" t="n">
        <v>462.25</v>
      </c>
      <c r="K232" s="74" t="inlineStr">
        <is>
          <t>23-OTT-15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1087004</v>
      </c>
      <c r="C233" s="74" t="n">
        <v>352</v>
      </c>
      <c r="D233" s="74" t="inlineStr">
        <is>
          <t xml:space="preserve">CAT.  I </t>
        </is>
      </c>
      <c r="E233" s="74" t="inlineStr">
        <is>
          <t>BAAAAAGAAA</t>
        </is>
      </c>
      <c r="F233" s="74" t="n"/>
      <c r="G233" s="74">
        <f>IF(F233="","",VLOOKUP(F233,Codici!$A$2:$B$38,2,FALSE()))</f>
        <v/>
      </c>
      <c r="H233" s="74" t="inlineStr">
        <is>
          <t>PC DESKTOP - LENOVO</t>
        </is>
      </c>
      <c r="I233" s="74" t="n">
        <v>462.25</v>
      </c>
      <c r="J233" s="74" t="n">
        <v>462.25</v>
      </c>
      <c r="K233" s="74" t="inlineStr">
        <is>
          <t>23-OTT-15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1087119</v>
      </c>
      <c r="C234" s="74" t="n">
        <v>353</v>
      </c>
      <c r="D234" s="74" t="inlineStr">
        <is>
          <t xml:space="preserve">CAT.  I </t>
        </is>
      </c>
      <c r="E234" s="74" t="inlineStr">
        <is>
          <t>BAAAAAGAAA</t>
        </is>
      </c>
      <c r="F234" s="74" t="n"/>
      <c r="G234" s="74">
        <f>IF(F234="","",VLOOKUP(F234,Codici!$A$2:$B$38,2,FALSE()))</f>
        <v/>
      </c>
      <c r="H234" s="74" t="inlineStr">
        <is>
          <t>MONITOR LCD HANNSG</t>
        </is>
      </c>
      <c r="I234" s="74" t="n">
        <v>133.34</v>
      </c>
      <c r="J234" s="74" t="n">
        <v>133.34</v>
      </c>
      <c r="K234" s="74" t="inlineStr">
        <is>
          <t>23-OTT-15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1087120</v>
      </c>
      <c r="C235" s="74" t="n">
        <v>354</v>
      </c>
      <c r="D235" s="74" t="inlineStr">
        <is>
          <t xml:space="preserve">CAT.  I </t>
        </is>
      </c>
      <c r="E235" s="74" t="inlineStr">
        <is>
          <t>BAAAAAGAAA</t>
        </is>
      </c>
      <c r="F235" s="74" t="n"/>
      <c r="G235" s="74">
        <f>IF(F235="","",VLOOKUP(F235,Codici!$A$2:$B$38,2,FALSE()))</f>
        <v/>
      </c>
      <c r="H235" s="74" t="inlineStr">
        <is>
          <t>MONITOR LCD HANNSG</t>
        </is>
      </c>
      <c r="I235" s="74" t="n">
        <v>133.34</v>
      </c>
      <c r="J235" s="74" t="n">
        <v>133.34</v>
      </c>
      <c r="K235" s="74" t="inlineStr">
        <is>
          <t>23-OTT-15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1087121</v>
      </c>
      <c r="C236" s="74" t="n">
        <v>355</v>
      </c>
      <c r="D236" s="74" t="inlineStr">
        <is>
          <t xml:space="preserve">CAT.  I </t>
        </is>
      </c>
      <c r="E236" s="74" t="inlineStr">
        <is>
          <t>BAAAAAGAAA</t>
        </is>
      </c>
      <c r="F236" s="74" t="n"/>
      <c r="G236" s="74">
        <f>IF(F236="","",VLOOKUP(F236,Codici!$A$2:$B$38,2,FALSE()))</f>
        <v/>
      </c>
      <c r="H236" s="74" t="inlineStr">
        <is>
          <t>MONITOR LCD HANNSG</t>
        </is>
      </c>
      <c r="I236" s="74" t="n">
        <v>133.34</v>
      </c>
      <c r="J236" s="74" t="n">
        <v>133.34</v>
      </c>
      <c r="K236" s="74" t="inlineStr">
        <is>
          <t>23-OTT-15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1087122</v>
      </c>
      <c r="C237" s="74" t="n">
        <v>356</v>
      </c>
      <c r="D237" s="74" t="inlineStr">
        <is>
          <t xml:space="preserve">CAT.  I </t>
        </is>
      </c>
      <c r="E237" s="74" t="inlineStr">
        <is>
          <t>BAAAAAGAAA</t>
        </is>
      </c>
      <c r="F237" s="74" t="n"/>
      <c r="G237" s="74">
        <f>IF(F237="","",VLOOKUP(F237,Codici!$A$2:$B$38,2,FALSE()))</f>
        <v/>
      </c>
      <c r="H237" s="74" t="inlineStr">
        <is>
          <t>MONITOR LCD HANNSG</t>
        </is>
      </c>
      <c r="I237" s="74" t="n">
        <v>133.34</v>
      </c>
      <c r="J237" s="74" t="n">
        <v>133.34</v>
      </c>
      <c r="K237" s="74" t="inlineStr">
        <is>
          <t>23-OTT-15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1105165</v>
      </c>
      <c r="C238" s="74" t="n">
        <v>361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appendiabiti a colonna con portaombrello colore nero</t>
        </is>
      </c>
      <c r="I238" s="74" t="n">
        <v>50.02</v>
      </c>
      <c r="J238" s="74" t="n">
        <v>50.02</v>
      </c>
      <c r="K238" s="74" t="inlineStr">
        <is>
          <t>24-NOV-16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1105170</v>
      </c>
      <c r="C239" s="74" t="n">
        <v>365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targa 60X20 in plexiglass 5mm con 4 distanziatori</t>
        </is>
      </c>
      <c r="I239" s="74" t="n">
        <v>95.16</v>
      </c>
      <c r="J239" s="74" t="n">
        <v>95.16</v>
      </c>
      <c r="K239" s="74" t="inlineStr">
        <is>
          <t>03-OTT-16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1105171</v>
      </c>
      <c r="C240" s="74" t="n">
        <v>366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estintore a polvere da kg. 6 omologato DM 7-1-05 EN 3.7 e direttive 97-23 CE ped classe  34A 233 BC</t>
        </is>
      </c>
      <c r="I240" s="74" t="n">
        <v>34.16</v>
      </c>
      <c r="J240" s="74" t="n">
        <v>34.16</v>
      </c>
      <c r="K240" s="74" t="inlineStr">
        <is>
          <t>29-SET-16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1105172</v>
      </c>
      <c r="C241" s="74" t="n">
        <v>367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estintore a polvere da kg. 6 omologato DM 7-1-05 EN 3.7 e direttive 97-23 CE ped classe  34A 233 BC</t>
        </is>
      </c>
      <c r="I241" s="74" t="n">
        <v>34.16</v>
      </c>
      <c r="J241" s="74" t="n">
        <v>34.16</v>
      </c>
      <c r="K241" s="74" t="inlineStr">
        <is>
          <t>29-SET-16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1105173</v>
      </c>
      <c r="C242" s="74" t="n">
        <v>368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estintore a polvere da kg. 6 omologato DM 7-1-05 EN 3.7 e direttive 97-23 CE ped classe  34A 233 BC</t>
        </is>
      </c>
      <c r="I242" s="74" t="n">
        <v>34.16</v>
      </c>
      <c r="J242" s="74" t="n">
        <v>34.16</v>
      </c>
      <c r="K242" s="74" t="inlineStr">
        <is>
          <t>29-SET-16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1105174</v>
      </c>
      <c r="C243" s="74" t="n">
        <v>369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estintore a polvere da kg. 6 omologato DM 7-1-05 EN 3.7 e direttive 97-23 CE ped classe  34A 233 BC</t>
        </is>
      </c>
      <c r="I243" s="74" t="n">
        <v>34.16</v>
      </c>
      <c r="J243" s="74" t="n">
        <v>34.16</v>
      </c>
      <c r="K243" s="74" t="inlineStr">
        <is>
          <t>29-SET-16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1105175</v>
      </c>
      <c r="C244" s="74" t="n">
        <v>370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estintore a polvere da kg. 6 omologato DM 7-1-05 EN 3.7 e direttive 97-23 CE ped classe  34A 233 BC</t>
        </is>
      </c>
      <c r="I244" s="74" t="n">
        <v>34.16</v>
      </c>
      <c r="J244" s="74" t="n">
        <v>34.16</v>
      </c>
      <c r="K244" s="74" t="inlineStr">
        <is>
          <t>29-SET-16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1121696</v>
      </c>
      <c r="C245" s="74" t="n">
        <v>371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polltrona direzionale alta base cromo bracc. regolabili syncro  multiblok traslatore del sedile</t>
        </is>
      </c>
      <c r="I245" s="74" t="n">
        <v>390.4</v>
      </c>
      <c r="J245" s="74" t="n">
        <v>390.4</v>
      </c>
      <c r="K245" s="74" t="inlineStr">
        <is>
          <t>29-DIC-17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1121697</v>
      </c>
      <c r="C246" s="74" t="n">
        <v>372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poltrona operativa con schienale rete mecc. syncro base nylon braccioli regolabili</t>
        </is>
      </c>
      <c r="I246" s="74" t="n">
        <v>193.98</v>
      </c>
      <c r="J246" s="74" t="n">
        <v>193.98</v>
      </c>
      <c r="K246" s="74" t="inlineStr">
        <is>
          <t>29-DIC-17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1121698</v>
      </c>
      <c r="C247" s="74" t="n">
        <v>373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poltrona operativa con schienale rete mecc. syncro base nylon braccioli regolabili</t>
        </is>
      </c>
      <c r="I247" s="74" t="n">
        <v>193.98</v>
      </c>
      <c r="J247" s="74" t="n">
        <v>193.98</v>
      </c>
      <c r="K247" s="74" t="inlineStr">
        <is>
          <t>29-DIC-17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1121699</v>
      </c>
      <c r="C248" s="74" t="n">
        <v>374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lampada in metallo bianco da scrivania a led</t>
        </is>
      </c>
      <c r="I248" s="74" t="n">
        <v>100.04</v>
      </c>
      <c r="J248" s="74" t="n">
        <v>100.04</v>
      </c>
      <c r="K248" s="74" t="inlineStr">
        <is>
          <t>29-DIC-17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1121704</v>
      </c>
      <c r="C249" s="74" t="n">
        <v>379</v>
      </c>
      <c r="D249" s="74" t="inlineStr">
        <is>
          <t xml:space="preserve">CAT.  I </t>
        </is>
      </c>
      <c r="E249" s="74" t="inlineStr">
        <is>
          <t>BAAAAAGAAA</t>
        </is>
      </c>
      <c r="F249" s="74" t="n"/>
      <c r="G249" s="74">
        <f>IF(F249="","",VLOOKUP(F249,Codici!$A$2:$B$38,2,FALSE()))</f>
        <v/>
      </c>
      <c r="H249" s="74" t="inlineStr">
        <is>
          <t>DLIDGS-1005D Switch 5 porte 10/100/1000MB D-LINK</t>
        </is>
      </c>
      <c r="I249" s="74" t="n">
        <v>28</v>
      </c>
      <c r="J249" s="74" t="n">
        <v>28</v>
      </c>
      <c r="K249" s="74" t="inlineStr">
        <is>
          <t>29-DIC-17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1123506</v>
      </c>
      <c r="C250" s="74" t="n">
        <v>380</v>
      </c>
      <c r="D250" s="74" t="inlineStr">
        <is>
          <t xml:space="preserve">CAT.  I </t>
        </is>
      </c>
      <c r="E250" s="74" t="inlineStr">
        <is>
          <t>BAAAAAGAAA</t>
        </is>
      </c>
      <c r="F250" s="74" t="n"/>
      <c r="G250" s="74">
        <f>IF(F250="","",VLOOKUP(F250,Codici!$A$2:$B$38,2,FALSE()))</f>
        <v/>
      </c>
      <c r="H250" s="74" t="inlineStr">
        <is>
          <t>telefono fisso Olivetti Telecom</t>
        </is>
      </c>
      <c r="I250" s="74" t="n">
        <v>39.9</v>
      </c>
      <c r="J250" s="74" t="n">
        <v>39.9</v>
      </c>
      <c r="K250" s="74" t="inlineStr">
        <is>
          <t>05-FEB-18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1123507</v>
      </c>
      <c r="C251" s="74" t="n">
        <v>381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targa 40x25 plexiglass tras. 5mm stampata in vetrofania con tasca per sost. orario con distanziatori</t>
        </is>
      </c>
      <c r="I251" s="74" t="n">
        <v>103.7</v>
      </c>
      <c r="J251" s="74" t="n">
        <v>103.7</v>
      </c>
      <c r="K251" s="74" t="inlineStr">
        <is>
          <t>06-FEB-18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1123508</v>
      </c>
      <c r="C252" s="74" t="n">
        <v>382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targa 40x25 plexiglass trasp. 5mm stampata in vetrofania con distanziatori</t>
        </is>
      </c>
      <c r="I252" s="74" t="n">
        <v>79.3</v>
      </c>
      <c r="J252" s="74" t="n">
        <v>79.3</v>
      </c>
      <c r="K252" s="74" t="inlineStr">
        <is>
          <t>06-FEB-18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1131154</v>
      </c>
      <c r="C253" s="74" t="n">
        <v>383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scala</t>
        </is>
      </c>
      <c r="I253" s="74" t="n">
        <v>149</v>
      </c>
      <c r="J253" s="74" t="n">
        <v>149</v>
      </c>
      <c r="K253" s="74" t="inlineStr">
        <is>
          <t>10-DIC-18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1138255</v>
      </c>
      <c r="C254" s="74" t="n">
        <v>384</v>
      </c>
      <c r="D254" s="74" t="inlineStr">
        <is>
          <t xml:space="preserve">CAT.  I </t>
        </is>
      </c>
      <c r="E254" s="74" t="inlineStr">
        <is>
          <t>BAAAAAHACA</t>
        </is>
      </c>
      <c r="F254" s="74" t="n"/>
      <c r="G254" s="74">
        <f>IF(F254="","",VLOOKUP(F254,Codici!$A$2:$B$38,2,FALSE()))</f>
        <v/>
      </c>
      <c r="H254" s="74" t="inlineStr">
        <is>
          <t>PANASONIC 9000BTU</t>
        </is>
      </c>
      <c r="I254" s="74" t="n">
        <v>369.99</v>
      </c>
      <c r="J254" s="74" t="n">
        <v>369.99</v>
      </c>
      <c r="K254" s="74" t="inlineStr">
        <is>
          <t>17-APR-19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1138412</v>
      </c>
      <c r="C255" s="74" t="n">
        <v>387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poltrona operativa con schienale rete mecc. syncro base nylon braccioli regolabili</t>
        </is>
      </c>
      <c r="I255" s="74" t="n">
        <v>193.98</v>
      </c>
      <c r="J255" s="74" t="n">
        <v>193.98</v>
      </c>
      <c r="K255" s="74" t="inlineStr">
        <is>
          <t>03-DIC-19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759519</v>
      </c>
      <c r="C256" s="74" t="n">
        <v>400</v>
      </c>
      <c r="D256" s="74" t="inlineStr">
        <is>
          <t xml:space="preserve">CAT.  I </t>
        </is>
      </c>
      <c r="E256" s="74" t="inlineStr">
        <is>
          <t>BAAAAAGAAA</t>
        </is>
      </c>
      <c r="F256" s="74" t="n"/>
      <c r="G256" s="74">
        <f>IF(F256="","",VLOOKUP(F256,Codici!$A$2:$B$38,2,FALSE()))</f>
        <v/>
      </c>
      <c r="H256" s="74" t="inlineStr">
        <is>
          <t>MONITOR ASUS LCD 19"</t>
        </is>
      </c>
      <c r="I256" s="74" t="n">
        <v>182</v>
      </c>
      <c r="J256" s="74" t="n">
        <v>182</v>
      </c>
      <c r="K256" s="74" t="inlineStr">
        <is>
          <t>20-GIU-10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760720</v>
      </c>
      <c r="C257" s="74" t="n">
        <v>401</v>
      </c>
      <c r="D257" s="74" t="inlineStr">
        <is>
          <t xml:space="preserve">CAT.  I </t>
        </is>
      </c>
      <c r="E257" s="74" t="inlineStr">
        <is>
          <t>BAAAAAGAAA</t>
        </is>
      </c>
      <c r="F257" s="74" t="n"/>
      <c r="G257" s="74">
        <f>IF(F257="","",VLOOKUP(F257,Codici!$A$2:$B$38,2,FALSE()))</f>
        <v/>
      </c>
      <c r="H257" s="74" t="inlineStr">
        <is>
          <t>MONITOR ASUS LCD 19"</t>
        </is>
      </c>
      <c r="I257" s="74" t="n">
        <v>182</v>
      </c>
      <c r="J257" s="74" t="n">
        <v>182</v>
      </c>
      <c r="K257" s="74" t="inlineStr">
        <is>
          <t>20-GIU-10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761023</v>
      </c>
      <c r="C258" s="74" t="n">
        <v>402</v>
      </c>
      <c r="D258" s="74" t="inlineStr">
        <is>
          <t xml:space="preserve">CAT.  I </t>
        </is>
      </c>
      <c r="E258" s="74" t="inlineStr">
        <is>
          <t>BAAAAAGAAA</t>
        </is>
      </c>
      <c r="F258" s="74" t="n"/>
      <c r="G258" s="74">
        <f>IF(F258="","",VLOOKUP(F258,Codici!$A$2:$B$38,2,FALSE()))</f>
        <v/>
      </c>
      <c r="H258" s="74" t="inlineStr">
        <is>
          <t>MONITOR ASUS LCD 19"</t>
        </is>
      </c>
      <c r="I258" s="74" t="n">
        <v>182</v>
      </c>
      <c r="J258" s="74" t="n">
        <v>182</v>
      </c>
      <c r="K258" s="74" t="inlineStr">
        <is>
          <t>20-GIU-10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1151717</v>
      </c>
      <c r="C259" s="74" t="n">
        <v>403</v>
      </c>
      <c r="D259" s="74" t="inlineStr">
        <is>
          <t xml:space="preserve">CAT.  I </t>
        </is>
      </c>
      <c r="E259" s="74" t="inlineStr">
        <is>
          <t>BAAAAAGAAA</t>
        </is>
      </c>
      <c r="F259" s="74" t="n"/>
      <c r="G259" s="74">
        <f>IF(F259="","",VLOOKUP(F259,Codici!$A$2:$B$38,2,FALSE()))</f>
        <v/>
      </c>
      <c r="H259" s="74" t="inlineStr">
        <is>
          <t>Monitor 19"</t>
        </is>
      </c>
      <c r="I259" s="74" t="n">
        <v>309.88</v>
      </c>
      <c r="J259" s="74" t="n">
        <v>309.88</v>
      </c>
      <c r="K259" s="74" t="inlineStr">
        <is>
          <t>21-OTT-21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1164685</v>
      </c>
      <c r="C260" s="74" t="n">
        <v>404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POLTRONA DIREZIONALE</t>
        </is>
      </c>
      <c r="I260" s="74" t="n">
        <v>403</v>
      </c>
      <c r="J260" s="74" t="n">
        <v>403</v>
      </c>
      <c r="K260" s="74" t="inlineStr">
        <is>
          <t>11-OTT-23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1165289</v>
      </c>
      <c r="C261" s="74" t="n">
        <v>405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POLTRONA DIREZIONALE Mod. Althea</t>
        </is>
      </c>
      <c r="I261" s="74" t="n">
        <v>480</v>
      </c>
      <c r="J261" s="74" t="n">
        <v>480</v>
      </c>
      <c r="K261" s="74" t="inlineStr">
        <is>
          <t>09-NOV-23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1173803</v>
      </c>
      <c r="C262" s="74" t="n">
        <v>406</v>
      </c>
      <c r="D262" s="74" t="inlineStr">
        <is>
          <t xml:space="preserve">CAT.  I </t>
        </is>
      </c>
      <c r="E262" s="74" t="inlineStr">
        <is>
          <t>BAAAAAGAAA</t>
        </is>
      </c>
      <c r="F262" s="74" t="n"/>
      <c r="G262" s="74">
        <f>IF(F262="","",VLOOKUP(F262,Codici!$A$2:$B$38,2,FALSE()))</f>
        <v/>
      </c>
      <c r="H262" s="74" t="inlineStr">
        <is>
          <t>Affrancatrice Pitney Bowers Italia S.r.l. mod. B700</t>
        </is>
      </c>
      <c r="I262" s="74" t="n">
        <v>150</v>
      </c>
      <c r="J262" s="74" t="n">
        <v>150</v>
      </c>
      <c r="K262" s="74" t="inlineStr">
        <is>
          <t>24-OTT-24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1173804</v>
      </c>
      <c r="C263" s="74" t="n">
        <v>407</v>
      </c>
      <c r="D263" s="74" t="inlineStr">
        <is>
          <t xml:space="preserve">CAT.  I </t>
        </is>
      </c>
      <c r="E263" s="74" t="inlineStr">
        <is>
          <t>BAAAAAGAAA</t>
        </is>
      </c>
      <c r="F263" s="74" t="n"/>
      <c r="G263" s="74">
        <f>IF(F263="","",VLOOKUP(F263,Codici!$A$2:$B$38,2,FALSE()))</f>
        <v/>
      </c>
      <c r="H263" s="74" t="inlineStr">
        <is>
          <t>cassettiera 4 cassetti rip. sup. faggio</t>
        </is>
      </c>
      <c r="I263" s="74" t="n">
        <v>27.77</v>
      </c>
      <c r="J263" s="74" t="n">
        <v>27.77</v>
      </c>
      <c r="K263" s="74" t="inlineStr">
        <is>
          <t>24-OTT-24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1173805</v>
      </c>
      <c r="C264" s="74" t="n">
        <v>408</v>
      </c>
      <c r="D264" s="74" t="inlineStr">
        <is>
          <t xml:space="preserve">CAT.  I </t>
        </is>
      </c>
      <c r="E264" s="74" t="inlineStr">
        <is>
          <t>BAAAAAGAAA</t>
        </is>
      </c>
      <c r="F264" s="74" t="n"/>
      <c r="G264" s="74">
        <f>IF(F264="","",VLOOKUP(F264,Codici!$A$2:$B$38,2,FALSE()))</f>
        <v/>
      </c>
      <c r="H264" s="74" t="inlineStr">
        <is>
          <t>cassettiera 4 cassetti rip. sup. faggio</t>
        </is>
      </c>
      <c r="I264" s="74" t="n">
        <v>27.77</v>
      </c>
      <c r="J264" s="74" t="n">
        <v>27.77</v>
      </c>
      <c r="K264" s="74" t="inlineStr">
        <is>
          <t>24-OTT-24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1173806</v>
      </c>
      <c r="C265" s="74" t="n">
        <v>409</v>
      </c>
      <c r="D265" s="74" t="inlineStr">
        <is>
          <t xml:space="preserve">CAT.  I </t>
        </is>
      </c>
      <c r="E265" s="74" t="inlineStr">
        <is>
          <t>BAAAAAGAAA</t>
        </is>
      </c>
      <c r="F265" s="74" t="n"/>
      <c r="G265" s="74">
        <f>IF(F265="","",VLOOKUP(F265,Codici!$A$2:$B$38,2,FALSE()))</f>
        <v/>
      </c>
      <c r="H265" s="74" t="inlineStr">
        <is>
          <t>Macchina da scrivere Olivetti M 40</t>
        </is>
      </c>
      <c r="I265" s="74" t="n">
        <v>450</v>
      </c>
      <c r="J265" s="74" t="n">
        <v>450</v>
      </c>
      <c r="K265" s="74" t="inlineStr">
        <is>
          <t>24-OTT-24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1173807</v>
      </c>
      <c r="C266" s="74" t="n">
        <v>410</v>
      </c>
      <c r="D266" s="74" t="inlineStr">
        <is>
          <t xml:space="preserve">CAT.  I </t>
        </is>
      </c>
      <c r="E266" s="74" t="inlineStr">
        <is>
          <t>BAAAAAGAAA</t>
        </is>
      </c>
      <c r="F266" s="74" t="n"/>
      <c r="G266" s="74">
        <f>IF(F266="","",VLOOKUP(F266,Codici!$A$2:$B$38,2,FALSE()))</f>
        <v/>
      </c>
      <c r="H266" s="74" t="inlineStr">
        <is>
          <t>scrivania faggio e piedi metallo nero</t>
        </is>
      </c>
      <c r="I266" s="74" t="n">
        <v>36.51</v>
      </c>
      <c r="J266" s="74" t="n">
        <v>36.51</v>
      </c>
      <c r="K266" s="74" t="inlineStr">
        <is>
          <t>24-OTT-24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1173808</v>
      </c>
      <c r="C267" s="74" t="n">
        <v>411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Vetrina espositiva</t>
        </is>
      </c>
      <c r="I267" s="74" t="n">
        <v>350</v>
      </c>
      <c r="J267" s="74" t="n">
        <v>350</v>
      </c>
      <c r="K267" s="74" t="inlineStr">
        <is>
          <t>24-OTT-24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1173809</v>
      </c>
      <c r="C268" s="74" t="n">
        <v>412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Originale Manifesto Tetti di Ortigia - La Manna</t>
        </is>
      </c>
      <c r="I268" s="74" t="n">
        <v>500</v>
      </c>
      <c r="J268" s="74" t="n">
        <v>500</v>
      </c>
      <c r="K268" s="74" t="inlineStr">
        <is>
          <t>24-OTT-24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1173810</v>
      </c>
      <c r="C269" s="74" t="n">
        <v>413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Balcone Barocco - Tecnica Mista - Angelico</t>
        </is>
      </c>
      <c r="I269" s="74" t="n">
        <v>200</v>
      </c>
      <c r="J269" s="74" t="n">
        <v>200</v>
      </c>
      <c r="K269" s="74" t="inlineStr">
        <is>
          <t>24-OTT-24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1173811</v>
      </c>
      <c r="C270" s="74" t="n">
        <v>414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Foto antica sede AATSR locali presso CCIASR</t>
        </is>
      </c>
      <c r="I270" s="74" t="n">
        <v>50</v>
      </c>
      <c r="J270" s="74" t="n">
        <v>50</v>
      </c>
      <c r="K270" s="74" t="inlineStr">
        <is>
          <t>24-OTT-24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1173812</v>
      </c>
      <c r="C271" s="74" t="n">
        <v>415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Foto antica sede AATSR locali presso CCIASR</t>
        </is>
      </c>
      <c r="I271" s="74" t="n">
        <v>50</v>
      </c>
      <c r="J271" s="74" t="n">
        <v>50</v>
      </c>
      <c r="K271" s="74" t="inlineStr">
        <is>
          <t>24-OTT-24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1173813</v>
      </c>
      <c r="C272" s="74" t="n">
        <v>416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Foto antica sede AATSR locali presso CCIASR</t>
        </is>
      </c>
      <c r="I272" s="74" t="n">
        <v>50</v>
      </c>
      <c r="J272" s="74" t="n">
        <v>50</v>
      </c>
      <c r="K272" s="74" t="inlineStr">
        <is>
          <t>24-OTT-24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1173814</v>
      </c>
      <c r="C273" s="74" t="n">
        <v>417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Foto antica sede AATSR locali presso CCIASR</t>
        </is>
      </c>
      <c r="I273" s="74" t="n">
        <v>50</v>
      </c>
      <c r="J273" s="74" t="n">
        <v>50</v>
      </c>
      <c r="K273" s="74" t="inlineStr">
        <is>
          <t>24-OTT-24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1173815</v>
      </c>
      <c r="C274" s="74" t="n">
        <v>418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Stampa Archimede con cornice</t>
        </is>
      </c>
      <c r="I274" s="74" t="n">
        <v>250</v>
      </c>
      <c r="J274" s="74" t="n">
        <v>250</v>
      </c>
      <c r="K274" s="74" t="inlineStr">
        <is>
          <t>24-OTT-24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1173816</v>
      </c>
      <c r="C275" s="74" t="n">
        <v>419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Palazzo Bellomo - Acquarello + Tempera - Russo Armando</t>
        </is>
      </c>
      <c r="I275" s="74" t="n">
        <v>300</v>
      </c>
      <c r="J275" s="74" t="n">
        <v>300</v>
      </c>
      <c r="K275" s="74" t="inlineStr">
        <is>
          <t>24-OTT-24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1173818</v>
      </c>
      <c r="C276" s="74" t="n">
        <v>420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Dipinto su carta - Tramonto su Porto di Siracusa - Solith Bosh</t>
        </is>
      </c>
      <c r="I276" s="74" t="n">
        <v>400</v>
      </c>
      <c r="J276" s="74" t="n">
        <v>400</v>
      </c>
      <c r="K276" s="74" t="inlineStr">
        <is>
          <t>24-OTT-24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1173819</v>
      </c>
      <c r="C277" s="74" t="n">
        <v>421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Acquarello su Tela - Anfiteatro Romano</t>
        </is>
      </c>
      <c r="I277" s="74" t="n">
        <v>200</v>
      </c>
      <c r="J277" s="74" t="n">
        <v>200</v>
      </c>
      <c r="K277" s="74" t="inlineStr">
        <is>
          <t>24-OTT-24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1173820</v>
      </c>
      <c r="C278" s="74" t="n">
        <v>422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Originale Manifesto S.Lucia di Svezia - Mario Cucè</t>
        </is>
      </c>
      <c r="I278" s="74" t="n">
        <v>500</v>
      </c>
      <c r="J278" s="74" t="n">
        <v>500</v>
      </c>
      <c r="K278" s="74" t="inlineStr">
        <is>
          <t>24-OTT-24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1173821</v>
      </c>
      <c r="C279" s="74" t="n">
        <v>423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Paesaggio</t>
        </is>
      </c>
      <c r="I279" s="74" t="n">
        <v>200</v>
      </c>
      <c r="J279" s="74" t="n">
        <v>200</v>
      </c>
      <c r="K279" s="74" t="inlineStr">
        <is>
          <t>24-OTT-24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1173822</v>
      </c>
      <c r="C280" s="74" t="n">
        <v>424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Castello Maniace - Armando Russo</t>
        </is>
      </c>
      <c r="I280" s="74" t="n">
        <v>300</v>
      </c>
      <c r="J280" s="74" t="n">
        <v>300</v>
      </c>
      <c r="K280" s="74" t="inlineStr">
        <is>
          <t>24-OTT-24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1173823</v>
      </c>
      <c r="C281" s="74" t="n">
        <v>425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Papiro Geroglifici Egizi</t>
        </is>
      </c>
      <c r="I281" s="74" t="n">
        <v>100</v>
      </c>
      <c r="J281" s="74" t="n">
        <v>100</v>
      </c>
      <c r="K281" s="74" t="inlineStr">
        <is>
          <t>24-OTT-24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1173824</v>
      </c>
      <c r="C282" s="74" t="n">
        <v>426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Astratto - Olio su Tela - Mario Cucè</t>
        </is>
      </c>
      <c r="I282" s="74" t="n">
        <v>150</v>
      </c>
      <c r="J282" s="74" t="n">
        <v>150</v>
      </c>
      <c r="K282" s="74" t="inlineStr">
        <is>
          <t>24-OTT-24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1173825</v>
      </c>
      <c r="C283" s="74" t="n">
        <v>427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Quadretto in Papiro di M. Dicembre</t>
        </is>
      </c>
      <c r="I283" s="74" t="n">
        <v>150</v>
      </c>
      <c r="J283" s="74" t="n">
        <v>150</v>
      </c>
      <c r="K283" s="74" t="inlineStr">
        <is>
          <t>24-OTT-24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1173826</v>
      </c>
      <c r="C284" s="74" t="n">
        <v>428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Acquarello - Orecchio di Dionisio - Russo Armando</t>
        </is>
      </c>
      <c r="I284" s="74" t="n">
        <v>400</v>
      </c>
      <c r="J284" s="74" t="n">
        <v>400</v>
      </c>
      <c r="K284" s="74" t="inlineStr">
        <is>
          <t>24-OTT-24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1173827</v>
      </c>
      <c r="C285" s="74" t="n">
        <v>429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Acuqarello - Tartro Greco di Russo Armando</t>
        </is>
      </c>
      <c r="I285" s="74" t="n">
        <v>400</v>
      </c>
      <c r="J285" s="74" t="n">
        <v>400</v>
      </c>
      <c r="K285" s="74" t="inlineStr">
        <is>
          <t>24-OTT-24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1173828</v>
      </c>
      <c r="C286" s="74" t="n">
        <v>430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Stampa - La Marina</t>
        </is>
      </c>
      <c r="I286" s="74" t="n">
        <v>150</v>
      </c>
      <c r="J286" s="74" t="n">
        <v>150</v>
      </c>
      <c r="K286" s="74" t="inlineStr">
        <is>
          <t>24-OTT-24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1173829</v>
      </c>
      <c r="C287" s="74" t="n">
        <v>431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olio su tela - Natura Morta - Sampieri</t>
        </is>
      </c>
      <c r="I287" s="74" t="n">
        <v>100</v>
      </c>
      <c r="J287" s="74" t="n">
        <v>100</v>
      </c>
      <c r="K287" s="74" t="inlineStr">
        <is>
          <t>24-OTT-24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1173830</v>
      </c>
      <c r="C288" s="74" t="n">
        <v>432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Papiro - Fontana di Diana</t>
        </is>
      </c>
      <c r="I288" s="74" t="n">
        <v>150</v>
      </c>
      <c r="J288" s="74" t="n">
        <v>150</v>
      </c>
      <c r="K288" s="74" t="inlineStr">
        <is>
          <t>24-OTT-24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1173832</v>
      </c>
      <c r="C289" s="74" t="n">
        <v>433</v>
      </c>
      <c r="D289" s="74" t="inlineStr">
        <is>
          <t xml:space="preserve">CAT.  I 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Papiro - Scene egizie</t>
        </is>
      </c>
      <c r="I289" s="74" t="n">
        <v>150</v>
      </c>
      <c r="J289" s="74" t="n">
        <v>150</v>
      </c>
      <c r="K289" s="74" t="inlineStr">
        <is>
          <t>24-OTT-24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1173833</v>
      </c>
      <c r="C290" s="74" t="n">
        <v>434</v>
      </c>
      <c r="D290" s="74" t="inlineStr">
        <is>
          <t xml:space="preserve">CAT.  I </t>
        </is>
      </c>
      <c r="E290" s="74" t="inlineStr">
        <is>
          <t>BAAAAAHAAA</t>
        </is>
      </c>
      <c r="F290" s="74" t="n"/>
      <c r="G290" s="74">
        <f>IF(F290="","",VLOOKUP(F290,Codici!$A$2:$B$38,2,FALSE()))</f>
        <v/>
      </c>
      <c r="H290" s="74" t="inlineStr">
        <is>
          <t>Teatro Greco (Tecnica mista su carta)</t>
        </is>
      </c>
      <c r="I290" s="74" t="n">
        <v>450</v>
      </c>
      <c r="J290" s="74" t="n">
        <v>450</v>
      </c>
      <c r="K290" s="74" t="inlineStr">
        <is>
          <t>24-OTT-24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1173835</v>
      </c>
      <c r="C291" s="74" t="n">
        <v>435</v>
      </c>
      <c r="D291" s="74" t="inlineStr">
        <is>
          <t xml:space="preserve">CAT.  I 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quadretto in papiro - Scene egizie</t>
        </is>
      </c>
      <c r="I291" s="74" t="n">
        <v>130</v>
      </c>
      <c r="J291" s="74" t="n">
        <v>130</v>
      </c>
      <c r="K291" s="74" t="inlineStr">
        <is>
          <t>24-OTT-24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1173837</v>
      </c>
      <c r="C292" s="74" t="n">
        <v>436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Olio su tela - Veduta di Ortigia</t>
        </is>
      </c>
      <c r="I292" s="74" t="n">
        <v>200</v>
      </c>
      <c r="J292" s="74" t="n">
        <v>200</v>
      </c>
      <c r="K292" s="74" t="inlineStr">
        <is>
          <t>24-OTT-24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1173838</v>
      </c>
      <c r="C293" s="74" t="n">
        <v>437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Fotografia incorniciata a giorno - Panorama del Lungomare di Levante - Ortigia - S. Franzò</t>
        </is>
      </c>
      <c r="I293" s="74" t="n">
        <v>50</v>
      </c>
      <c r="J293" s="74" t="n">
        <v>50</v>
      </c>
      <c r="K293" s="74" t="inlineStr">
        <is>
          <t>24-OTT-24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1173839</v>
      </c>
      <c r="C294" s="74" t="n">
        <v>438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Fotografia incorniciata a giorno - Rappresentazioni Classiche al Teatro Greco</t>
        </is>
      </c>
      <c r="I294" s="74" t="n">
        <v>50</v>
      </c>
      <c r="J294" s="74" t="n">
        <v>50</v>
      </c>
      <c r="K294" s="74" t="inlineStr">
        <is>
          <t>24-OTT-24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1173840</v>
      </c>
      <c r="C295" s="74" t="n">
        <v>439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Prova d'artista - Tecnica mista su cartoncino - Composizione Siracusa - Mario Cucè</t>
        </is>
      </c>
      <c r="I295" s="74" t="n">
        <v>60</v>
      </c>
      <c r="J295" s="74" t="n">
        <v>60</v>
      </c>
      <c r="K295" s="74" t="inlineStr">
        <is>
          <t>24-OTT-24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1173843</v>
      </c>
      <c r="C296" s="74" t="n">
        <v>440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Tela - riproduzine de "L'Annunciazione" di Antonello da Messina (Particolare)</t>
        </is>
      </c>
      <c r="I296" s="74" t="n">
        <v>500</v>
      </c>
      <c r="J296" s="74" t="n">
        <v>500</v>
      </c>
      <c r="K296" s="74" t="inlineStr">
        <is>
          <t>24-OTT-24</t>
        </is>
      </c>
      <c r="L296" s="74" t="n"/>
      <c r="M296" s="74" t="n"/>
      <c r="N296" s="74" t="n"/>
      <c r="O296" s="74" t="n"/>
      <c r="P296" s="74" t="n"/>
    </row>
    <row r="297">
      <c r="A297" s="74" t="n"/>
      <c r="B297" s="74" t="n"/>
      <c r="C297" s="74" t="n"/>
      <c r="D297" s="74" t="n"/>
      <c r="E297" s="74" t="n"/>
      <c r="F297" s="74" t="n"/>
      <c r="G297" s="74" t="n"/>
      <c r="H297" s="74" t="inlineStr">
        <is>
          <t>TOTALI</t>
        </is>
      </c>
      <c r="I297" s="74">
        <f>SUM(I22:I296)</f>
        <v/>
      </c>
      <c r="J297" s="74">
        <f>SUM(J22:J296)</f>
        <v/>
      </c>
      <c r="K297" s="74" t="n"/>
      <c r="L297" s="74" t="n"/>
      <c r="M297" s="74" t="n"/>
      <c r="N297" s="74" t="n"/>
      <c r="O297" s="74" t="n"/>
      <c r="P297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29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2025-04-28T09:53:41Z</dcterms:modified>
  <cp:lastModifiedBy>Costantino_Emmanuele</cp:lastModifiedBy>
  <cp:revision>4</cp:revision>
  <cp:lastPrinted>2025-04-14T12:43:54Z</cp:lastPrinted>
</cp:coreProperties>
</file>