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11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1302000800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SERVIZIO TURISTICO REGIONALE N. 18 DI RAGUSA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938064</v>
      </c>
      <c r="C22" s="74" t="n">
        <v>1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Poltrone con braccioli</t>
        </is>
      </c>
      <c r="I22" s="74" t="n">
        <v>102.86</v>
      </c>
      <c r="J22" s="74" t="n">
        <v>114.29</v>
      </c>
      <c r="K22" s="74" t="inlineStr">
        <is>
          <t>02-GEN-12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938065</v>
      </c>
      <c r="C23" s="74" t="n">
        <v>2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Poltrone con Braccioli</t>
        </is>
      </c>
      <c r="I23" s="74" t="n">
        <v>102.86</v>
      </c>
      <c r="J23" s="74" t="n">
        <v>114.29</v>
      </c>
      <c r="K23" s="74" t="inlineStr">
        <is>
          <t>02-GEN-12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938066</v>
      </c>
      <c r="C24" s="74" t="n">
        <v>3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Poltrone con Braccioli</t>
        </is>
      </c>
      <c r="I24" s="74" t="n">
        <v>102.86</v>
      </c>
      <c r="J24" s="74" t="n">
        <v>114.29</v>
      </c>
      <c r="K24" s="74" t="inlineStr">
        <is>
          <t>02-GEN-12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938067</v>
      </c>
      <c r="C25" s="74" t="n">
        <v>4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Poltrone con Braccioli</t>
        </is>
      </c>
      <c r="I25" s="74" t="n">
        <v>102.86</v>
      </c>
      <c r="J25" s="74" t="n">
        <v>114.29</v>
      </c>
      <c r="K25" s="74" t="inlineStr">
        <is>
          <t>02-GEN-12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938068</v>
      </c>
      <c r="C26" s="74" t="n">
        <v>5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Poltrone con Braccioli</t>
        </is>
      </c>
      <c r="I26" s="74" t="n">
        <v>102.86</v>
      </c>
      <c r="J26" s="74" t="n">
        <v>114.29</v>
      </c>
      <c r="K26" s="74" t="inlineStr">
        <is>
          <t>02-GEN-12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938069</v>
      </c>
      <c r="C27" s="74" t="n">
        <v>6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Poltrone con Braccioli</t>
        </is>
      </c>
      <c r="I27" s="74" t="n">
        <v>102.86</v>
      </c>
      <c r="J27" s="74" t="n">
        <v>114.29</v>
      </c>
      <c r="K27" s="74" t="inlineStr">
        <is>
          <t>02-GEN-12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938070</v>
      </c>
      <c r="C28" s="74" t="n">
        <v>7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Poltrone con Braccioli</t>
        </is>
      </c>
      <c r="I28" s="74" t="n">
        <v>102.86</v>
      </c>
      <c r="J28" s="74" t="n">
        <v>114.29</v>
      </c>
      <c r="K28" s="74" t="inlineStr">
        <is>
          <t>02-GEN-12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938235</v>
      </c>
      <c r="C29" s="74" t="n">
        <v>8</v>
      </c>
      <c r="D29" s="74" t="inlineStr">
        <is>
          <t xml:space="preserve">CAT.  I 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Monitor L2250P 22"</t>
        </is>
      </c>
      <c r="I29" s="74" t="n">
        <v>164.07</v>
      </c>
      <c r="J29" s="74" t="n">
        <v>164.07</v>
      </c>
      <c r="K29" s="74" t="inlineStr">
        <is>
          <t>03-AGO-12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938236</v>
      </c>
      <c r="C30" s="74" t="n">
        <v>9</v>
      </c>
      <c r="D30" s="74" t="inlineStr">
        <is>
          <t xml:space="preserve">CAT.  I 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Monitor L2250P 22"</t>
        </is>
      </c>
      <c r="I30" s="74" t="n">
        <v>164.07</v>
      </c>
      <c r="J30" s="74" t="n">
        <v>164.07</v>
      </c>
      <c r="K30" s="74" t="inlineStr">
        <is>
          <t>03-AGO-12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938241</v>
      </c>
      <c r="C31" s="74" t="n">
        <v>10</v>
      </c>
      <c r="D31" s="74" t="inlineStr">
        <is>
          <t xml:space="preserve">CAT.  I 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LCD22</t>
        </is>
      </c>
      <c r="I31" s="74" t="n">
        <v>132</v>
      </c>
      <c r="J31" s="74" t="n">
        <v>165</v>
      </c>
      <c r="K31" s="74" t="inlineStr">
        <is>
          <t>05-GEN-12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938242</v>
      </c>
      <c r="C32" s="74" t="n">
        <v>11</v>
      </c>
      <c r="D32" s="74" t="inlineStr">
        <is>
          <t xml:space="preserve">CAT.  I 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LCD22</t>
        </is>
      </c>
      <c r="I32" s="74" t="n">
        <v>132</v>
      </c>
      <c r="J32" s="74" t="n">
        <v>165</v>
      </c>
      <c r="K32" s="74" t="inlineStr">
        <is>
          <t>05-GEN-12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938243</v>
      </c>
      <c r="C33" s="74" t="n">
        <v>12</v>
      </c>
      <c r="D33" s="74" t="inlineStr">
        <is>
          <t xml:space="preserve">CAT.  I 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LCD22</t>
        </is>
      </c>
      <c r="I33" s="74" t="n">
        <v>132</v>
      </c>
      <c r="J33" s="74" t="n">
        <v>165</v>
      </c>
      <c r="K33" s="74" t="inlineStr">
        <is>
          <t>05-GEN-12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938244</v>
      </c>
      <c r="C34" s="74" t="n">
        <v>13</v>
      </c>
      <c r="D34" s="74" t="inlineStr">
        <is>
          <t xml:space="preserve">CAT.  I 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Samsung multifunzione</t>
        </is>
      </c>
      <c r="I34" s="74" t="n">
        <v>144</v>
      </c>
      <c r="J34" s="74" t="n">
        <v>180</v>
      </c>
      <c r="K34" s="74" t="inlineStr">
        <is>
          <t>05-GEN-12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938245</v>
      </c>
      <c r="C35" s="74" t="n">
        <v>14</v>
      </c>
      <c r="D35" s="74" t="inlineStr">
        <is>
          <t xml:space="preserve">CAT.  I 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PC Pentium</t>
        </is>
      </c>
      <c r="I35" s="74" t="n">
        <v>0</v>
      </c>
      <c r="J35" s="74" t="n">
        <v>0</v>
      </c>
      <c r="K35" s="74" t="inlineStr">
        <is>
          <t>05-GEN-12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1046257</v>
      </c>
      <c r="C36" s="74" t="n">
        <v>15</v>
      </c>
      <c r="D36" s="74" t="inlineStr">
        <is>
          <t xml:space="preserve">CAT.  I 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Monitor Acere 22" B223W</t>
        </is>
      </c>
      <c r="I36" s="74" t="n">
        <v>145.42</v>
      </c>
      <c r="J36" s="74" t="n">
        <v>145.42</v>
      </c>
      <c r="K36" s="74" t="inlineStr">
        <is>
          <t>13-GIU-14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1046260</v>
      </c>
      <c r="C37" s="74" t="n">
        <v>16</v>
      </c>
      <c r="D37" s="74" t="inlineStr">
        <is>
          <t xml:space="preserve">CAT.  I 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Monitor Acere 22" B223W</t>
        </is>
      </c>
      <c r="I37" s="74" t="n">
        <v>145.42</v>
      </c>
      <c r="J37" s="74" t="n">
        <v>145.42</v>
      </c>
      <c r="K37" s="74" t="inlineStr">
        <is>
          <t>13-GIU-14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283435</v>
      </c>
      <c r="C38" s="74" t="n">
        <v>17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cartiera a 4 ripiani</t>
        </is>
      </c>
      <c r="I38" s="74" t="n">
        <v>0.8</v>
      </c>
      <c r="J38" s="74" t="n">
        <v>2.29</v>
      </c>
      <c r="K38" s="74" t="inlineStr">
        <is>
          <t>31-DIC-97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283161</v>
      </c>
      <c r="C39" s="74" t="n">
        <v>18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plafoniera lamellare fl 2 2 x 58w  ip 20</t>
        </is>
      </c>
      <c r="I39" s="74" t="n">
        <v>42.48</v>
      </c>
      <c r="J39" s="74" t="n">
        <v>60.68</v>
      </c>
      <c r="K39" s="74" t="inlineStr">
        <is>
          <t>31-DIC-04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283162</v>
      </c>
      <c r="C40" s="74" t="n">
        <v>19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plafoniera lamellare fl 2x58w ip 20</t>
        </is>
      </c>
      <c r="I40" s="74" t="n">
        <v>42.48</v>
      </c>
      <c r="J40" s="74" t="n">
        <v>60.68</v>
      </c>
      <c r="K40" s="74" t="inlineStr">
        <is>
          <t>31-DIC-04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283163</v>
      </c>
      <c r="C41" s="74" t="n">
        <v>20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plafoniera lamellare fl 2x58w ip 20</t>
        </is>
      </c>
      <c r="I41" s="74" t="n">
        <v>42.48</v>
      </c>
      <c r="J41" s="74" t="n">
        <v>60.68</v>
      </c>
      <c r="K41" s="74" t="inlineStr">
        <is>
          <t>31-DIC-04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283165</v>
      </c>
      <c r="C42" s="74" t="n">
        <v>21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plafoniera lamellare fl 2x58 w ip 20</t>
        </is>
      </c>
      <c r="I42" s="74" t="n">
        <v>42.48</v>
      </c>
      <c r="J42" s="74" t="n">
        <v>60.68</v>
      </c>
      <c r="K42" s="74" t="inlineStr">
        <is>
          <t>31-DIC-04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283168</v>
      </c>
      <c r="C43" s="74" t="n">
        <v>22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plafoniera lamellare fl 2x58w ip 20</t>
        </is>
      </c>
      <c r="I43" s="74" t="n">
        <v>42.48</v>
      </c>
      <c r="J43" s="74" t="n">
        <v>60.68</v>
      </c>
      <c r="K43" s="74" t="inlineStr">
        <is>
          <t>31-DIC-04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283180</v>
      </c>
      <c r="C44" s="74" t="n">
        <v>23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plafoniera quadrata ad incasso 4x18</t>
        </is>
      </c>
      <c r="I44" s="74" t="n">
        <v>49.39</v>
      </c>
      <c r="J44" s="74" t="n">
        <v>70.56</v>
      </c>
      <c r="K44" s="74" t="inlineStr">
        <is>
          <t>31-DIC-04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283181</v>
      </c>
      <c r="C45" s="74" t="n">
        <v>24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plafoniera quadrata ad incasso 4x18</t>
        </is>
      </c>
      <c r="I45" s="74" t="n">
        <v>49.39</v>
      </c>
      <c r="J45" s="74" t="n">
        <v>70.56</v>
      </c>
      <c r="K45" s="74" t="inlineStr">
        <is>
          <t>31-DIC-04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283182</v>
      </c>
      <c r="C46" s="74" t="n">
        <v>25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plafoniera quadrata ad incasso 4x18</t>
        </is>
      </c>
      <c r="I46" s="74" t="n">
        <v>49.39</v>
      </c>
      <c r="J46" s="74" t="n">
        <v>70.56</v>
      </c>
      <c r="K46" s="74" t="inlineStr">
        <is>
          <t>31-DIC-04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283183</v>
      </c>
      <c r="C47" s="74" t="n">
        <v>26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plafoniera quadrata ad incasso 4x18</t>
        </is>
      </c>
      <c r="I47" s="74" t="n">
        <v>49.39</v>
      </c>
      <c r="J47" s="74" t="n">
        <v>70.56</v>
      </c>
      <c r="K47" s="74" t="inlineStr">
        <is>
          <t>31-DIC-04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283184</v>
      </c>
      <c r="C48" s="74" t="n">
        <v>27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plafoniera quadrata ad incasso 4x18</t>
        </is>
      </c>
      <c r="I48" s="74" t="n">
        <v>49.39</v>
      </c>
      <c r="J48" s="74" t="n">
        <v>70.56</v>
      </c>
      <c r="K48" s="74" t="inlineStr">
        <is>
          <t>31-DIC-04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283185</v>
      </c>
      <c r="C49" s="74" t="n">
        <v>28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plafoniera quadrata ad incasso 4x18</t>
        </is>
      </c>
      <c r="I49" s="74" t="n">
        <v>49.39</v>
      </c>
      <c r="J49" s="74" t="n">
        <v>70.56</v>
      </c>
      <c r="K49" s="74" t="inlineStr">
        <is>
          <t>31-DIC-04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283186</v>
      </c>
      <c r="C50" s="74" t="n">
        <v>29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plafoniera quadrata ad incasso 4x18</t>
        </is>
      </c>
      <c r="I50" s="74" t="n">
        <v>49.39</v>
      </c>
      <c r="J50" s="74" t="n">
        <v>70.56</v>
      </c>
      <c r="K50" s="74" t="inlineStr">
        <is>
          <t>31-DIC-04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941727</v>
      </c>
      <c r="C51" s="74" t="n">
        <v>30</v>
      </c>
      <c r="D51" s="74" t="inlineStr">
        <is>
          <t xml:space="preserve">CAT.  I </t>
        </is>
      </c>
      <c r="E51" s="74" t="inlineStr">
        <is>
          <t>BAAAAAGAAA</t>
        </is>
      </c>
      <c r="F51" s="74" t="n"/>
      <c r="G51" s="74">
        <f>IF(F51="","",VLOOKUP(F51,Codici!$A$2:$B$38,2,FALSE()))</f>
        <v/>
      </c>
      <c r="H51" s="74" t="inlineStr">
        <is>
          <t>condizionatore dual tipo split 12000 btu</t>
        </is>
      </c>
      <c r="I51" s="74" t="n">
        <v>0</v>
      </c>
      <c r="J51" s="74" t="n">
        <v>0</v>
      </c>
      <c r="K51" s="74" t="inlineStr">
        <is>
          <t>08-GIU-05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941728</v>
      </c>
      <c r="C52" s="74" t="n">
        <v>31</v>
      </c>
      <c r="D52" s="74" t="inlineStr">
        <is>
          <t xml:space="preserve">CAT.  I 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condizionatore dual tipo split 12000 btu</t>
        </is>
      </c>
      <c r="I52" s="74" t="n">
        <v>0</v>
      </c>
      <c r="J52" s="74" t="n">
        <v>0</v>
      </c>
      <c r="K52" s="74" t="inlineStr">
        <is>
          <t>08-GIU-05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941669</v>
      </c>
      <c r="C53" s="74" t="n">
        <v>32</v>
      </c>
      <c r="D53" s="74" t="inlineStr">
        <is>
          <t xml:space="preserve">CAT.  I 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condizionatore dual del tipo split da 12000 btu</t>
        </is>
      </c>
      <c r="I53" s="74" t="n">
        <v>0</v>
      </c>
      <c r="J53" s="74" t="n">
        <v>0</v>
      </c>
      <c r="K53" s="74" t="inlineStr">
        <is>
          <t>08-GIU-05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941670</v>
      </c>
      <c r="C54" s="74" t="n">
        <v>33</v>
      </c>
      <c r="D54" s="74" t="inlineStr">
        <is>
          <t xml:space="preserve">CAT.  I </t>
        </is>
      </c>
      <c r="E54" s="74" t="inlineStr">
        <is>
          <t>BAAAAAGAAA</t>
        </is>
      </c>
      <c r="F54" s="74" t="n"/>
      <c r="G54" s="74">
        <f>IF(F54="","",VLOOKUP(F54,Codici!$A$2:$B$38,2,FALSE()))</f>
        <v/>
      </c>
      <c r="H54" s="74" t="inlineStr">
        <is>
          <t>condizionatore dual tipo split da 12000 btu</t>
        </is>
      </c>
      <c r="I54" s="74" t="n">
        <v>0</v>
      </c>
      <c r="J54" s="74" t="n">
        <v>0</v>
      </c>
      <c r="K54" s="74" t="inlineStr">
        <is>
          <t>31-DIC-04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1087006</v>
      </c>
      <c r="C55" s="74" t="n">
        <v>34</v>
      </c>
      <c r="D55" s="74" t="inlineStr">
        <is>
          <t xml:space="preserve">CAT.  I </t>
        </is>
      </c>
      <c r="E55" s="74" t="inlineStr">
        <is>
          <t>BAAAAAGAAA</t>
        </is>
      </c>
      <c r="F55" s="74" t="n"/>
      <c r="G55" s="74">
        <f>IF(F55="","",VLOOKUP(F55,Codici!$A$2:$B$38,2,FALSE()))</f>
        <v/>
      </c>
      <c r="H55" s="74" t="inlineStr">
        <is>
          <t>PC DESKTOP - LENOVO</t>
        </is>
      </c>
      <c r="I55" s="74" t="n">
        <v>462.25</v>
      </c>
      <c r="J55" s="74" t="n">
        <v>462.25</v>
      </c>
      <c r="K55" s="74" t="inlineStr">
        <is>
          <t>23-OTT-15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1087007</v>
      </c>
      <c r="C56" s="74" t="n">
        <v>35</v>
      </c>
      <c r="D56" s="74" t="inlineStr">
        <is>
          <t xml:space="preserve">CAT.  I </t>
        </is>
      </c>
      <c r="E56" s="74" t="inlineStr">
        <is>
          <t>BAAAAAGAAA</t>
        </is>
      </c>
      <c r="F56" s="74" t="n"/>
      <c r="G56" s="74">
        <f>IF(F56="","",VLOOKUP(F56,Codici!$A$2:$B$38,2,FALSE()))</f>
        <v/>
      </c>
      <c r="H56" s="74" t="inlineStr">
        <is>
          <t>PC DESKTOP - LENOVO</t>
        </is>
      </c>
      <c r="I56" s="74" t="n">
        <v>462.25</v>
      </c>
      <c r="J56" s="74" t="n">
        <v>462.25</v>
      </c>
      <c r="K56" s="74" t="inlineStr">
        <is>
          <t>23-OTT-15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1087124</v>
      </c>
      <c r="C57" s="74" t="n">
        <v>36</v>
      </c>
      <c r="D57" s="74" t="inlineStr">
        <is>
          <t xml:space="preserve">CAT.  I </t>
        </is>
      </c>
      <c r="E57" s="74" t="inlineStr">
        <is>
          <t>BAAAAAGAAA</t>
        </is>
      </c>
      <c r="F57" s="74" t="n"/>
      <c r="G57" s="74">
        <f>IF(F57="","",VLOOKUP(F57,Codici!$A$2:$B$38,2,FALSE()))</f>
        <v/>
      </c>
      <c r="H57" s="74" t="inlineStr">
        <is>
          <t>MONITOR LCD HANNSG</t>
        </is>
      </c>
      <c r="I57" s="74" t="n">
        <v>133.34</v>
      </c>
      <c r="J57" s="74" t="n">
        <v>133.34</v>
      </c>
      <c r="K57" s="74" t="inlineStr">
        <is>
          <t>23-OTT-15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1087125</v>
      </c>
      <c r="C58" s="74" t="n">
        <v>37</v>
      </c>
      <c r="D58" s="74" t="inlineStr">
        <is>
          <t xml:space="preserve">CAT.  I </t>
        </is>
      </c>
      <c r="E58" s="74" t="inlineStr">
        <is>
          <t>BAAAAAGAAA</t>
        </is>
      </c>
      <c r="F58" s="74" t="n"/>
      <c r="G58" s="74">
        <f>IF(F58="","",VLOOKUP(F58,Codici!$A$2:$B$38,2,FALSE()))</f>
        <v/>
      </c>
      <c r="H58" s="74" t="inlineStr">
        <is>
          <t>MONITOR LCD HANNSG</t>
        </is>
      </c>
      <c r="I58" s="74" t="n">
        <v>133.34</v>
      </c>
      <c r="J58" s="74" t="n">
        <v>133.34</v>
      </c>
      <c r="K58" s="74" t="inlineStr">
        <is>
          <t>23-OTT-15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1037166</v>
      </c>
      <c r="C59" s="74" t="n">
        <v>38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attaccapanni cromato</t>
        </is>
      </c>
      <c r="I59" s="74" t="n">
        <v>0</v>
      </c>
      <c r="J59" s="74" t="n">
        <v>0</v>
      </c>
      <c r="K59" s="74" t="inlineStr">
        <is>
          <t>01-DIC-05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1037194</v>
      </c>
      <c r="C60" s="74" t="n">
        <v>39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plafonire al neon</t>
        </is>
      </c>
      <c r="I60" s="74" t="n">
        <v>26.91</v>
      </c>
      <c r="J60" s="74" t="n">
        <v>33.64</v>
      </c>
      <c r="K60" s="74" t="inlineStr">
        <is>
          <t>01-DIC-05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1037195</v>
      </c>
      <c r="C61" s="74" t="n">
        <v>40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plafonire al neon</t>
        </is>
      </c>
      <c r="I61" s="74" t="n">
        <v>26.91</v>
      </c>
      <c r="J61" s="74" t="n">
        <v>33.64</v>
      </c>
      <c r="K61" s="74" t="inlineStr">
        <is>
          <t>01-DIC-05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1037196</v>
      </c>
      <c r="C62" s="74" t="n">
        <v>41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plafonire al neon</t>
        </is>
      </c>
      <c r="I62" s="74" t="n">
        <v>26.91</v>
      </c>
      <c r="J62" s="74" t="n">
        <v>33.64</v>
      </c>
      <c r="K62" s="74" t="inlineStr">
        <is>
          <t>01-DIC-05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1037197</v>
      </c>
      <c r="C63" s="74" t="n">
        <v>42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plafoniera al neon</t>
        </is>
      </c>
      <c r="I63" s="74" t="n">
        <v>26.91</v>
      </c>
      <c r="J63" s="74" t="n">
        <v>33.64</v>
      </c>
      <c r="K63" s="74" t="inlineStr">
        <is>
          <t>01-DIC-05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1037198</v>
      </c>
      <c r="C64" s="74" t="n">
        <v>43</v>
      </c>
      <c r="D64" s="74" t="inlineStr">
        <is>
          <t xml:space="preserve">CAT.  I </t>
        </is>
      </c>
      <c r="E64" s="74" t="inlineStr">
        <is>
          <t>BAAAAAHAAA</t>
        </is>
      </c>
      <c r="F64" s="74" t="n"/>
      <c r="G64" s="74">
        <f>IF(F64="","",VLOOKUP(F64,Codici!$A$2:$B$38,2,FALSE()))</f>
        <v/>
      </c>
      <c r="H64" s="74" t="inlineStr">
        <is>
          <t>plafoniera al neon</t>
        </is>
      </c>
      <c r="I64" s="74" t="n">
        <v>26.91</v>
      </c>
      <c r="J64" s="74" t="n">
        <v>33.64</v>
      </c>
      <c r="K64" s="74" t="inlineStr">
        <is>
          <t>01-DIC-05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1037199</v>
      </c>
      <c r="C65" s="74" t="n">
        <v>44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plafoniera al neon</t>
        </is>
      </c>
      <c r="I65" s="74" t="n">
        <v>26.91</v>
      </c>
      <c r="J65" s="74" t="n">
        <v>33.64</v>
      </c>
      <c r="K65" s="74" t="inlineStr">
        <is>
          <t>01-DIC-05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1037200</v>
      </c>
      <c r="C66" s="74" t="n">
        <v>45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plafoniera al neon</t>
        </is>
      </c>
      <c r="I66" s="74" t="n">
        <v>26.91</v>
      </c>
      <c r="J66" s="74" t="n">
        <v>33.64</v>
      </c>
      <c r="K66" s="74" t="inlineStr">
        <is>
          <t>01-DIC-05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1037201</v>
      </c>
      <c r="C67" s="74" t="n">
        <v>46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plafoniera al neon</t>
        </is>
      </c>
      <c r="I67" s="74" t="n">
        <v>26.91</v>
      </c>
      <c r="J67" s="74" t="n">
        <v>33.64</v>
      </c>
      <c r="K67" s="74" t="inlineStr">
        <is>
          <t>01-DIC-05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1037202</v>
      </c>
      <c r="C68" s="74" t="n">
        <v>47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plafoniera al neon</t>
        </is>
      </c>
      <c r="I68" s="74" t="n">
        <v>26.91</v>
      </c>
      <c r="J68" s="74" t="n">
        <v>33.64</v>
      </c>
      <c r="K68" s="74" t="inlineStr">
        <is>
          <t>01-DIC-05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1037203</v>
      </c>
      <c r="C69" s="74" t="n">
        <v>48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plafoniera al neon</t>
        </is>
      </c>
      <c r="I69" s="74" t="n">
        <v>26.91</v>
      </c>
      <c r="J69" s="74" t="n">
        <v>33.64</v>
      </c>
      <c r="K69" s="74" t="inlineStr">
        <is>
          <t>01-DIC-05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1037204</v>
      </c>
      <c r="C70" s="74" t="n">
        <v>49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plafoniera al neon</t>
        </is>
      </c>
      <c r="I70" s="74" t="n">
        <v>26.91</v>
      </c>
      <c r="J70" s="74" t="n">
        <v>33.64</v>
      </c>
      <c r="K70" s="74" t="inlineStr">
        <is>
          <t>01-DIC-05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1037205</v>
      </c>
      <c r="C71" s="74" t="n">
        <v>50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plafoniera al neon</t>
        </is>
      </c>
      <c r="I71" s="74" t="n">
        <v>26.91</v>
      </c>
      <c r="J71" s="74" t="n">
        <v>33.64</v>
      </c>
      <c r="K71" s="74" t="inlineStr">
        <is>
          <t>01-DIC-05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1121616</v>
      </c>
      <c r="C72" s="74" t="n">
        <v>51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Scaffalature metalliche</t>
        </is>
      </c>
      <c r="I72" s="74" t="n">
        <v>439.2</v>
      </c>
      <c r="J72" s="74" t="n">
        <v>439.2</v>
      </c>
      <c r="K72" s="74" t="inlineStr">
        <is>
          <t>05-FEB-18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1121625</v>
      </c>
      <c r="C73" s="74" t="n">
        <v>52</v>
      </c>
      <c r="D73" s="74" t="inlineStr">
        <is>
          <t xml:space="preserve">CAT.  I </t>
        </is>
      </c>
      <c r="E73" s="74" t="inlineStr">
        <is>
          <t>BAZZZZZZZA</t>
        </is>
      </c>
      <c r="F73" s="74" t="n"/>
      <c r="G73" s="74">
        <f>IF(F73="","",VLOOKUP(F73,Codici!$A$2:$B$38,2,FALSE()))</f>
        <v/>
      </c>
      <c r="H73" s="74" t="inlineStr">
        <is>
          <t>armadio a vetri</t>
        </is>
      </c>
      <c r="I73" s="74" t="n">
        <v>463.6</v>
      </c>
      <c r="J73" s="74" t="n">
        <v>463.6</v>
      </c>
      <c r="K73" s="74" t="inlineStr">
        <is>
          <t>05-FEB-18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1121626</v>
      </c>
      <c r="C74" s="74" t="n">
        <v>53</v>
      </c>
      <c r="D74" s="74" t="inlineStr">
        <is>
          <t xml:space="preserve">CAT.  I </t>
        </is>
      </c>
      <c r="E74" s="74" t="inlineStr">
        <is>
          <t>BAZZZZZZZA</t>
        </is>
      </c>
      <c r="F74" s="74" t="n"/>
      <c r="G74" s="74">
        <f>IF(F74="","",VLOOKUP(F74,Codici!$A$2:$B$38,2,FALSE()))</f>
        <v/>
      </c>
      <c r="H74" s="74" t="inlineStr">
        <is>
          <t>armadio a vetri</t>
        </is>
      </c>
      <c r="I74" s="74" t="n">
        <v>463.6</v>
      </c>
      <c r="J74" s="74" t="n">
        <v>463.6</v>
      </c>
      <c r="K74" s="74" t="inlineStr">
        <is>
          <t>05-FEB-18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1121627</v>
      </c>
      <c r="C75" s="74" t="n">
        <v>54</v>
      </c>
      <c r="D75" s="74" t="inlineStr">
        <is>
          <t xml:space="preserve">CAT.  I </t>
        </is>
      </c>
      <c r="E75" s="74" t="inlineStr">
        <is>
          <t>BAZZZZZZZA</t>
        </is>
      </c>
      <c r="F75" s="74" t="n"/>
      <c r="G75" s="74">
        <f>IF(F75="","",VLOOKUP(F75,Codici!$A$2:$B$38,2,FALSE()))</f>
        <v/>
      </c>
      <c r="H75" s="74" t="inlineStr">
        <is>
          <t>armadio a vetri</t>
        </is>
      </c>
      <c r="I75" s="74" t="n">
        <v>463.6</v>
      </c>
      <c r="J75" s="74" t="n">
        <v>463.6</v>
      </c>
      <c r="K75" s="74" t="inlineStr">
        <is>
          <t>05-FEB-18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1121628</v>
      </c>
      <c r="C76" s="74" t="n">
        <v>55</v>
      </c>
      <c r="D76" s="74" t="inlineStr">
        <is>
          <t xml:space="preserve">CAT.  I </t>
        </is>
      </c>
      <c r="E76" s="74" t="inlineStr">
        <is>
          <t>BAZZZZZZZA</t>
        </is>
      </c>
      <c r="F76" s="74" t="n"/>
      <c r="G76" s="74">
        <f>IF(F76="","",VLOOKUP(F76,Codici!$A$2:$B$38,2,FALSE()))</f>
        <v/>
      </c>
      <c r="H76" s="74" t="inlineStr">
        <is>
          <t>armadio a vetri</t>
        </is>
      </c>
      <c r="I76" s="74" t="n">
        <v>463.6</v>
      </c>
      <c r="J76" s="74" t="n">
        <v>463.6</v>
      </c>
      <c r="K76" s="74" t="inlineStr">
        <is>
          <t>05-FEB-18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1121629</v>
      </c>
      <c r="C77" s="74" t="n">
        <v>56</v>
      </c>
      <c r="D77" s="74" t="inlineStr">
        <is>
          <t xml:space="preserve">CAT.  I </t>
        </is>
      </c>
      <c r="E77" s="74" t="inlineStr">
        <is>
          <t>BAZZZZZZZA</t>
        </is>
      </c>
      <c r="F77" s="74" t="n"/>
      <c r="G77" s="74">
        <f>IF(F77="","",VLOOKUP(F77,Codici!$A$2:$B$38,2,FALSE()))</f>
        <v/>
      </c>
      <c r="H77" s="74" t="inlineStr">
        <is>
          <t>armadio basso a due ante</t>
        </is>
      </c>
      <c r="I77" s="74" t="n">
        <v>204.96</v>
      </c>
      <c r="J77" s="74" t="n">
        <v>204.96</v>
      </c>
      <c r="K77" s="74" t="inlineStr">
        <is>
          <t>05-FEB-18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1121630</v>
      </c>
      <c r="C78" s="74" t="n">
        <v>57</v>
      </c>
      <c r="D78" s="74" t="inlineStr">
        <is>
          <t xml:space="preserve">CAT.  I </t>
        </is>
      </c>
      <c r="E78" s="74" t="inlineStr">
        <is>
          <t>BAZZZZZZZA</t>
        </is>
      </c>
      <c r="F78" s="74" t="n"/>
      <c r="G78" s="74">
        <f>IF(F78="","",VLOOKUP(F78,Codici!$A$2:$B$38,2,FALSE()))</f>
        <v/>
      </c>
      <c r="H78" s="74" t="inlineStr">
        <is>
          <t>armadio basso a due ante</t>
        </is>
      </c>
      <c r="I78" s="74" t="n">
        <v>204.96</v>
      </c>
      <c r="J78" s="74" t="n">
        <v>204.96</v>
      </c>
      <c r="K78" s="74" t="inlineStr">
        <is>
          <t>05-FEB-18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1121631</v>
      </c>
      <c r="C79" s="74" t="n">
        <v>58</v>
      </c>
      <c r="D79" s="74" t="inlineStr">
        <is>
          <t xml:space="preserve">CAT.  I </t>
        </is>
      </c>
      <c r="E79" s="74" t="inlineStr">
        <is>
          <t>BAZZZZZZZA</t>
        </is>
      </c>
      <c r="F79" s="74" t="n"/>
      <c r="G79" s="74">
        <f>IF(F79="","",VLOOKUP(F79,Codici!$A$2:$B$38,2,FALSE()))</f>
        <v/>
      </c>
      <c r="H79" s="74" t="inlineStr">
        <is>
          <t>armadio basso a due ante</t>
        </is>
      </c>
      <c r="I79" s="74" t="n">
        <v>204.96</v>
      </c>
      <c r="J79" s="74" t="n">
        <v>204.96</v>
      </c>
      <c r="K79" s="74" t="inlineStr">
        <is>
          <t>05-FEB-18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1121632</v>
      </c>
      <c r="C80" s="74" t="n">
        <v>59</v>
      </c>
      <c r="D80" s="74" t="inlineStr">
        <is>
          <t xml:space="preserve">CAT.  I </t>
        </is>
      </c>
      <c r="E80" s="74" t="inlineStr">
        <is>
          <t>BAZZZZZZZA</t>
        </is>
      </c>
      <c r="F80" s="74" t="n"/>
      <c r="G80" s="74">
        <f>IF(F80="","",VLOOKUP(F80,Codici!$A$2:$B$38,2,FALSE()))</f>
        <v/>
      </c>
      <c r="H80" s="74" t="inlineStr">
        <is>
          <t>armadio basso a due ante</t>
        </is>
      </c>
      <c r="I80" s="74" t="n">
        <v>204.96</v>
      </c>
      <c r="J80" s="74" t="n">
        <v>204.96</v>
      </c>
      <c r="K80" s="74" t="inlineStr">
        <is>
          <t>05-FEB-18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1121633</v>
      </c>
      <c r="C81" s="74" t="n">
        <v>60</v>
      </c>
      <c r="D81" s="74" t="inlineStr">
        <is>
          <t xml:space="preserve">CAT.  I </t>
        </is>
      </c>
      <c r="E81" s="74" t="inlineStr">
        <is>
          <t>BAAAAAHABA</t>
        </is>
      </c>
      <c r="F81" s="74" t="n"/>
      <c r="G81" s="74">
        <f>IF(F81="","",VLOOKUP(F81,Codici!$A$2:$B$38,2,FALSE()))</f>
        <v/>
      </c>
      <c r="H81" s="74" t="inlineStr">
        <is>
          <t>poltrone ergonomiche</t>
        </is>
      </c>
      <c r="I81" s="74" t="n">
        <v>215.94</v>
      </c>
      <c r="J81" s="74" t="n">
        <v>215.94</v>
      </c>
      <c r="K81" s="74" t="inlineStr">
        <is>
          <t>05-FEB-18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1121634</v>
      </c>
      <c r="C82" s="74" t="n">
        <v>61</v>
      </c>
      <c r="D82" s="74" t="inlineStr">
        <is>
          <t xml:space="preserve">CAT.  I </t>
        </is>
      </c>
      <c r="E82" s="74" t="inlineStr">
        <is>
          <t>BAAAAAHABA</t>
        </is>
      </c>
      <c r="F82" s="74" t="n"/>
      <c r="G82" s="74">
        <f>IF(F82="","",VLOOKUP(F82,Codici!$A$2:$B$38,2,FALSE()))</f>
        <v/>
      </c>
      <c r="H82" s="74" t="inlineStr">
        <is>
          <t>poltrone ergonomiche</t>
        </is>
      </c>
      <c r="I82" s="74" t="n">
        <v>215.94</v>
      </c>
      <c r="J82" s="74" t="n">
        <v>215.94</v>
      </c>
      <c r="K82" s="74" t="inlineStr">
        <is>
          <t>05-FEB-18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1121635</v>
      </c>
      <c r="C83" s="74" t="n">
        <v>62</v>
      </c>
      <c r="D83" s="74" t="inlineStr">
        <is>
          <t xml:space="preserve">CAT.  I </t>
        </is>
      </c>
      <c r="E83" s="74" t="inlineStr">
        <is>
          <t>BAAAAAHABA</t>
        </is>
      </c>
      <c r="F83" s="74" t="n"/>
      <c r="G83" s="74">
        <f>IF(F83="","",VLOOKUP(F83,Codici!$A$2:$B$38,2,FALSE()))</f>
        <v/>
      </c>
      <c r="H83" s="74" t="inlineStr">
        <is>
          <t>poltrone ergonomiche</t>
        </is>
      </c>
      <c r="I83" s="74" t="n">
        <v>215.94</v>
      </c>
      <c r="J83" s="74" t="n">
        <v>215.94</v>
      </c>
      <c r="K83" s="74" t="inlineStr">
        <is>
          <t>05-FEB-18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1121636</v>
      </c>
      <c r="C84" s="74" t="n">
        <v>63</v>
      </c>
      <c r="D84" s="74" t="inlineStr">
        <is>
          <t xml:space="preserve">CAT.  I </t>
        </is>
      </c>
      <c r="E84" s="74" t="inlineStr">
        <is>
          <t>BAAAAAHABA</t>
        </is>
      </c>
      <c r="F84" s="74" t="n"/>
      <c r="G84" s="74">
        <f>IF(F84="","",VLOOKUP(F84,Codici!$A$2:$B$38,2,FALSE()))</f>
        <v/>
      </c>
      <c r="H84" s="74" t="inlineStr">
        <is>
          <t>poltrone ergonomiche</t>
        </is>
      </c>
      <c r="I84" s="74" t="n">
        <v>215.94</v>
      </c>
      <c r="J84" s="74" t="n">
        <v>215.94</v>
      </c>
      <c r="K84" s="74" t="inlineStr">
        <is>
          <t>05-FEB-18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1152394</v>
      </c>
      <c r="C85" s="74" t="n">
        <v>64</v>
      </c>
      <c r="D85" s="74" t="inlineStr">
        <is>
          <t xml:space="preserve">CAT.  I </t>
        </is>
      </c>
      <c r="E85" s="74" t="inlineStr">
        <is>
          <t>BAZZZZZZZA</t>
        </is>
      </c>
      <c r="F85" s="74" t="n"/>
      <c r="G85" s="74">
        <f>IF(F85="","",VLOOKUP(F85,Codici!$A$2:$B$38,2,FALSE()))</f>
        <v/>
      </c>
      <c r="H85" s="74" t="inlineStr">
        <is>
          <t>scrivania con distanziali</t>
        </is>
      </c>
      <c r="I85" s="74" t="n">
        <v>141.76</v>
      </c>
      <c r="J85" s="74" t="n">
        <v>141.76</v>
      </c>
      <c r="K85" s="74" t="inlineStr">
        <is>
          <t>30-NOV-21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1152395</v>
      </c>
      <c r="C86" s="74" t="n">
        <v>65</v>
      </c>
      <c r="D86" s="74" t="inlineStr">
        <is>
          <t xml:space="preserve">CAT.  I </t>
        </is>
      </c>
      <c r="E86" s="74" t="inlineStr">
        <is>
          <t>BAZZZZZZZA</t>
        </is>
      </c>
      <c r="F86" s="74" t="n"/>
      <c r="G86" s="74">
        <f>IF(F86="","",VLOOKUP(F86,Codici!$A$2:$B$38,2,FALSE()))</f>
        <v/>
      </c>
      <c r="H86" s="74" t="inlineStr">
        <is>
          <t>scrivania con distanziali</t>
        </is>
      </c>
      <c r="I86" s="74" t="n">
        <v>141.76</v>
      </c>
      <c r="J86" s="74" t="n">
        <v>141.76</v>
      </c>
      <c r="K86" s="74" t="inlineStr">
        <is>
          <t>30-NOV-21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1152396</v>
      </c>
      <c r="C87" s="74" t="n">
        <v>66</v>
      </c>
      <c r="D87" s="74" t="inlineStr">
        <is>
          <t xml:space="preserve">CAT.  I </t>
        </is>
      </c>
      <c r="E87" s="74" t="inlineStr">
        <is>
          <t>BAZZZZZZZA</t>
        </is>
      </c>
      <c r="F87" s="74" t="n"/>
      <c r="G87" s="74">
        <f>IF(F87="","",VLOOKUP(F87,Codici!$A$2:$B$38,2,FALSE()))</f>
        <v/>
      </c>
      <c r="H87" s="74" t="inlineStr">
        <is>
          <t>scrivania L 80 P 60</t>
        </is>
      </c>
      <c r="I87" s="74" t="n">
        <v>100.77</v>
      </c>
      <c r="J87" s="74" t="n">
        <v>100.77</v>
      </c>
      <c r="K87" s="74" t="inlineStr">
        <is>
          <t>30-NOV-21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1152397</v>
      </c>
      <c r="C88" s="74" t="n">
        <v>67</v>
      </c>
      <c r="D88" s="74" t="inlineStr">
        <is>
          <t xml:space="preserve">CAT.  I </t>
        </is>
      </c>
      <c r="E88" s="74" t="inlineStr">
        <is>
          <t>BAZZZZZZZA</t>
        </is>
      </c>
      <c r="F88" s="74" t="n"/>
      <c r="G88" s="74">
        <f>IF(F88="","",VLOOKUP(F88,Codici!$A$2:$B$38,2,FALSE()))</f>
        <v/>
      </c>
      <c r="H88" s="74" t="inlineStr">
        <is>
          <t>scrivania L 80 P 60</t>
        </is>
      </c>
      <c r="I88" s="74" t="n">
        <v>100.77</v>
      </c>
      <c r="J88" s="74" t="n">
        <v>100.77</v>
      </c>
      <c r="K88" s="74" t="inlineStr">
        <is>
          <t>30-NOV-21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1152398</v>
      </c>
      <c r="C89" s="74" t="n">
        <v>68</v>
      </c>
      <c r="D89" s="74" t="inlineStr">
        <is>
          <t xml:space="preserve">CAT.  I </t>
        </is>
      </c>
      <c r="E89" s="74" t="inlineStr">
        <is>
          <t>BAZZZZZZZA</t>
        </is>
      </c>
      <c r="F89" s="74" t="n"/>
      <c r="G89" s="74">
        <f>IF(F89="","",VLOOKUP(F89,Codici!$A$2:$B$38,2,FALSE()))</f>
        <v/>
      </c>
      <c r="H89" s="74" t="inlineStr">
        <is>
          <t>cassettiera a 3 cassetti</t>
        </is>
      </c>
      <c r="I89" s="74" t="n">
        <v>119.56</v>
      </c>
      <c r="J89" s="74" t="n">
        <v>119.56</v>
      </c>
      <c r="K89" s="74" t="inlineStr">
        <is>
          <t>30-NOV-21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1152399</v>
      </c>
      <c r="C90" s="74" t="n">
        <v>69</v>
      </c>
      <c r="D90" s="74" t="inlineStr">
        <is>
          <t xml:space="preserve">CAT.  I </t>
        </is>
      </c>
      <c r="E90" s="74" t="inlineStr">
        <is>
          <t>BAZZZZZZZA</t>
        </is>
      </c>
      <c r="F90" s="74" t="n"/>
      <c r="G90" s="74">
        <f>IF(F90="","",VLOOKUP(F90,Codici!$A$2:$B$38,2,FALSE()))</f>
        <v/>
      </c>
      <c r="H90" s="74" t="inlineStr">
        <is>
          <t>cassettiera a 3 cassetti</t>
        </is>
      </c>
      <c r="I90" s="74" t="n">
        <v>119.56</v>
      </c>
      <c r="J90" s="74" t="n">
        <v>119.56</v>
      </c>
      <c r="K90" s="74" t="inlineStr">
        <is>
          <t>30-NOV-21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1152400</v>
      </c>
      <c r="C91" s="74" t="n">
        <v>70</v>
      </c>
      <c r="D91" s="74" t="inlineStr">
        <is>
          <t xml:space="preserve">CAT.  I </t>
        </is>
      </c>
      <c r="E91" s="74" t="inlineStr">
        <is>
          <t>BAZZZZZZZA</t>
        </is>
      </c>
      <c r="F91" s="74" t="n"/>
      <c r="G91" s="74">
        <f>IF(F91="","",VLOOKUP(F91,Codici!$A$2:$B$38,2,FALSE()))</f>
        <v/>
      </c>
      <c r="H91" s="74" t="inlineStr">
        <is>
          <t>n. 4 poltrone</t>
        </is>
      </c>
      <c r="I91" s="74" t="n">
        <v>206.24</v>
      </c>
      <c r="J91" s="74" t="n">
        <v>206.24</v>
      </c>
      <c r="K91" s="74" t="inlineStr">
        <is>
          <t>30-NOV-21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1152401</v>
      </c>
      <c r="C92" s="74" t="n">
        <v>71</v>
      </c>
      <c r="D92" s="74" t="inlineStr">
        <is>
          <t xml:space="preserve">CAT.  I </t>
        </is>
      </c>
      <c r="E92" s="74" t="inlineStr">
        <is>
          <t>BAZZZZZZZA</t>
        </is>
      </c>
      <c r="F92" s="74" t="n"/>
      <c r="G92" s="74">
        <f>IF(F92="","",VLOOKUP(F92,Codici!$A$2:$B$38,2,FALSE()))</f>
        <v/>
      </c>
      <c r="H92" s="74" t="inlineStr">
        <is>
          <t>n. 4 poltrone</t>
        </is>
      </c>
      <c r="I92" s="74" t="n">
        <v>206.24</v>
      </c>
      <c r="J92" s="74" t="n">
        <v>206.24</v>
      </c>
      <c r="K92" s="74" t="inlineStr">
        <is>
          <t>30-NOV-21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1152402</v>
      </c>
      <c r="C93" s="74" t="n">
        <v>72</v>
      </c>
      <c r="D93" s="74" t="inlineStr">
        <is>
          <t xml:space="preserve">CAT.  I </t>
        </is>
      </c>
      <c r="E93" s="74" t="inlineStr">
        <is>
          <t>BAZZZZZZZA</t>
        </is>
      </c>
      <c r="F93" s="74" t="n"/>
      <c r="G93" s="74">
        <f>IF(F93="","",VLOOKUP(F93,Codici!$A$2:$B$38,2,FALSE()))</f>
        <v/>
      </c>
      <c r="H93" s="74" t="inlineStr">
        <is>
          <t>n. 4 poltrone</t>
        </is>
      </c>
      <c r="I93" s="74" t="n">
        <v>206.24</v>
      </c>
      <c r="J93" s="74" t="n">
        <v>206.24</v>
      </c>
      <c r="K93" s="74" t="inlineStr">
        <is>
          <t>30-NOV-21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1152403</v>
      </c>
      <c r="C94" s="74" t="n">
        <v>73</v>
      </c>
      <c r="D94" s="74" t="inlineStr">
        <is>
          <t xml:space="preserve">CAT.  I </t>
        </is>
      </c>
      <c r="E94" s="74" t="inlineStr">
        <is>
          <t>BAZZZZZZZA</t>
        </is>
      </c>
      <c r="F94" s="74" t="n"/>
      <c r="G94" s="74">
        <f>IF(F94="","",VLOOKUP(F94,Codici!$A$2:$B$38,2,FALSE()))</f>
        <v/>
      </c>
      <c r="H94" s="74" t="inlineStr">
        <is>
          <t>n. 4 poltrone</t>
        </is>
      </c>
      <c r="I94" s="74" t="n">
        <v>206.24</v>
      </c>
      <c r="J94" s="74" t="n">
        <v>206.24</v>
      </c>
      <c r="K94" s="74" t="inlineStr">
        <is>
          <t>30-NOV-21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1152404</v>
      </c>
      <c r="C95" s="74" t="n">
        <v>74</v>
      </c>
      <c r="D95" s="74" t="inlineStr">
        <is>
          <t xml:space="preserve">CAT.  I </t>
        </is>
      </c>
      <c r="E95" s="74" t="inlineStr">
        <is>
          <t>BAZZZZZZZA</t>
        </is>
      </c>
      <c r="F95" s="74" t="n"/>
      <c r="G95" s="74">
        <f>IF(F95="","",VLOOKUP(F95,Codici!$A$2:$B$38,2,FALSE()))</f>
        <v/>
      </c>
      <c r="H95" s="74" t="inlineStr">
        <is>
          <t>sedia fissa 4 gambe</t>
        </is>
      </c>
      <c r="I95" s="74" t="n">
        <v>81.98</v>
      </c>
      <c r="J95" s="74" t="n">
        <v>81.98</v>
      </c>
      <c r="K95" s="74" t="inlineStr">
        <is>
          <t>30-NOV-21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1152405</v>
      </c>
      <c r="C96" s="74" t="n">
        <v>75</v>
      </c>
      <c r="D96" s="74" t="inlineStr">
        <is>
          <t xml:space="preserve">CAT.  I </t>
        </is>
      </c>
      <c r="E96" s="74" t="inlineStr">
        <is>
          <t>BAZZZZZZZA</t>
        </is>
      </c>
      <c r="F96" s="74" t="n"/>
      <c r="G96" s="74">
        <f>IF(F96="","",VLOOKUP(F96,Codici!$A$2:$B$38,2,FALSE()))</f>
        <v/>
      </c>
      <c r="H96" s="74" t="inlineStr">
        <is>
          <t>sedia fissa 4 gambe</t>
        </is>
      </c>
      <c r="I96" s="74" t="n">
        <v>81.98</v>
      </c>
      <c r="J96" s="74" t="n">
        <v>81.98</v>
      </c>
      <c r="K96" s="74" t="inlineStr">
        <is>
          <t>30-NOV-21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1152406</v>
      </c>
      <c r="C97" s="74" t="n">
        <v>76</v>
      </c>
      <c r="D97" s="74" t="inlineStr">
        <is>
          <t xml:space="preserve">CAT.  I </t>
        </is>
      </c>
      <c r="E97" s="74" t="inlineStr">
        <is>
          <t>BAZZZZZZZA</t>
        </is>
      </c>
      <c r="F97" s="74" t="n"/>
      <c r="G97" s="74">
        <f>IF(F97="","",VLOOKUP(F97,Codici!$A$2:$B$38,2,FALSE()))</f>
        <v/>
      </c>
      <c r="H97" s="74" t="inlineStr">
        <is>
          <t>attaccapanni</t>
        </is>
      </c>
      <c r="I97" s="74" t="n">
        <v>60.63</v>
      </c>
      <c r="J97" s="74" t="n">
        <v>60.63</v>
      </c>
      <c r="K97" s="74" t="inlineStr">
        <is>
          <t>30-NOV-21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1152407</v>
      </c>
      <c r="C98" s="74" t="n">
        <v>77</v>
      </c>
      <c r="D98" s="74" t="inlineStr">
        <is>
          <t xml:space="preserve">CAT.  I </t>
        </is>
      </c>
      <c r="E98" s="74" t="inlineStr">
        <is>
          <t>BAZZZZZZZA</t>
        </is>
      </c>
      <c r="F98" s="74" t="n"/>
      <c r="G98" s="74">
        <f>IF(F98="","",VLOOKUP(F98,Codici!$A$2:$B$38,2,FALSE()))</f>
        <v/>
      </c>
      <c r="H98" s="74" t="inlineStr">
        <is>
          <t>attaccapanni</t>
        </is>
      </c>
      <c r="I98" s="74" t="n">
        <v>60.63</v>
      </c>
      <c r="J98" s="74" t="n">
        <v>60.63</v>
      </c>
      <c r="K98" s="74" t="inlineStr">
        <is>
          <t>30-NOV-21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1152408</v>
      </c>
      <c r="C99" s="74" t="n">
        <v>78</v>
      </c>
      <c r="D99" s="74" t="inlineStr">
        <is>
          <t xml:space="preserve">CAT.  I </t>
        </is>
      </c>
      <c r="E99" s="74" t="inlineStr">
        <is>
          <t>BAZZZZZZZA</t>
        </is>
      </c>
      <c r="F99" s="74" t="n"/>
      <c r="G99" s="74">
        <f>IF(F99="","",VLOOKUP(F99,Codici!$A$2:$B$38,2,FALSE()))</f>
        <v/>
      </c>
      <c r="H99" s="74" t="inlineStr">
        <is>
          <t>contenitore L 900 P 450 con ante</t>
        </is>
      </c>
      <c r="I99" s="74" t="n">
        <v>334.28</v>
      </c>
      <c r="J99" s="74" t="n">
        <v>334.28</v>
      </c>
      <c r="K99" s="74" t="inlineStr">
        <is>
          <t>30-NOV-21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1152409</v>
      </c>
      <c r="C100" s="74" t="n">
        <v>79</v>
      </c>
      <c r="D100" s="74" t="inlineStr">
        <is>
          <t xml:space="preserve">CAT.  I </t>
        </is>
      </c>
      <c r="E100" s="74" t="inlineStr">
        <is>
          <t>BAZZZZZZZA</t>
        </is>
      </c>
      <c r="F100" s="74" t="n"/>
      <c r="G100" s="74">
        <f>IF(F100="","",VLOOKUP(F100,Codici!$A$2:$B$38,2,FALSE()))</f>
        <v/>
      </c>
      <c r="H100" s="74" t="inlineStr">
        <is>
          <t>Contenitore L 450 p 450</t>
        </is>
      </c>
      <c r="I100" s="74" t="n">
        <v>229.72</v>
      </c>
      <c r="J100" s="74" t="n">
        <v>229.72</v>
      </c>
      <c r="K100" s="74" t="inlineStr">
        <is>
          <t>30-NOV-21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1152410</v>
      </c>
      <c r="C101" s="74" t="n">
        <v>80</v>
      </c>
      <c r="D101" s="74" t="inlineStr">
        <is>
          <t xml:space="preserve">CAT.  I </t>
        </is>
      </c>
      <c r="E101" s="74" t="inlineStr">
        <is>
          <t>BAZZZZZZZA</t>
        </is>
      </c>
      <c r="F101" s="74" t="n"/>
      <c r="G101" s="74">
        <f>IF(F101="","",VLOOKUP(F101,Codici!$A$2:$B$38,2,FALSE()))</f>
        <v/>
      </c>
      <c r="H101" s="74" t="inlineStr">
        <is>
          <t>Top di finitura L 1350</t>
        </is>
      </c>
      <c r="I101" s="74" t="n">
        <v>30.71</v>
      </c>
      <c r="J101" s="74" t="n">
        <v>30.71</v>
      </c>
      <c r="K101" s="74" t="inlineStr">
        <is>
          <t>30-NOV-21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1152411</v>
      </c>
      <c r="C102" s="74" t="n">
        <v>81</v>
      </c>
      <c r="D102" s="74" t="inlineStr">
        <is>
          <t xml:space="preserve">CAT.  I </t>
        </is>
      </c>
      <c r="E102" s="74" t="inlineStr">
        <is>
          <t>BAZZZZZZZA</t>
        </is>
      </c>
      <c r="F102" s="74" t="n"/>
      <c r="G102" s="74">
        <f>IF(F102="","",VLOOKUP(F102,Codici!$A$2:$B$38,2,FALSE()))</f>
        <v/>
      </c>
      <c r="H102" s="74" t="inlineStr">
        <is>
          <t>Contenitore L 800 P 450</t>
        </is>
      </c>
      <c r="I102" s="74" t="n">
        <v>328.79</v>
      </c>
      <c r="J102" s="74" t="n">
        <v>328.79</v>
      </c>
      <c r="K102" s="74" t="inlineStr">
        <is>
          <t>30-NOV-21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1152412</v>
      </c>
      <c r="C103" s="74" t="n">
        <v>82</v>
      </c>
      <c r="D103" s="74" t="inlineStr">
        <is>
          <t xml:space="preserve">CAT.  I </t>
        </is>
      </c>
      <c r="E103" s="74" t="inlineStr">
        <is>
          <t>BAZZZZZZZA</t>
        </is>
      </c>
      <c r="F103" s="74" t="n"/>
      <c r="G103" s="74">
        <f>IF(F103="","",VLOOKUP(F103,Codici!$A$2:$B$38,2,FALSE()))</f>
        <v/>
      </c>
      <c r="H103" s="74" t="inlineStr">
        <is>
          <t>Contenitore L 400 P 450</t>
        </is>
      </c>
      <c r="I103" s="74" t="n">
        <v>227.16</v>
      </c>
      <c r="J103" s="74" t="n">
        <v>227.16</v>
      </c>
      <c r="K103" s="74" t="inlineStr">
        <is>
          <t>30-NOV-21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1152413</v>
      </c>
      <c r="C104" s="74" t="n">
        <v>83</v>
      </c>
      <c r="D104" s="74" t="inlineStr">
        <is>
          <t xml:space="preserve">CAT.  I </t>
        </is>
      </c>
      <c r="E104" s="74" t="inlineStr">
        <is>
          <t>BAZZZZZZZA</t>
        </is>
      </c>
      <c r="F104" s="74" t="n"/>
      <c r="G104" s="74">
        <f>IF(F104="","",VLOOKUP(F104,Codici!$A$2:$B$38,2,FALSE()))</f>
        <v/>
      </c>
      <c r="H104" s="74" t="inlineStr">
        <is>
          <t>Top di finitura L 1200 P 450</t>
        </is>
      </c>
      <c r="I104" s="74" t="n">
        <v>30.74</v>
      </c>
      <c r="J104" s="74" t="n">
        <v>30.74</v>
      </c>
      <c r="K104" s="74" t="inlineStr">
        <is>
          <t>30-NOV-21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1152414</v>
      </c>
      <c r="C105" s="74" t="n">
        <v>84</v>
      </c>
      <c r="D105" s="74" t="inlineStr">
        <is>
          <t xml:space="preserve">CAT.  I </t>
        </is>
      </c>
      <c r="E105" s="74" t="inlineStr">
        <is>
          <t>BAZZZZZZZA</t>
        </is>
      </c>
      <c r="F105" s="74" t="n"/>
      <c r="G105" s="74">
        <f>IF(F105="","",VLOOKUP(F105,Codici!$A$2:$B$38,2,FALSE()))</f>
        <v/>
      </c>
      <c r="H105" s="74" t="inlineStr">
        <is>
          <t>scrivania a gambe ponte L. 2, 00</t>
        </is>
      </c>
      <c r="I105" s="74" t="n">
        <v>251.93</v>
      </c>
      <c r="J105" s="74" t="n">
        <v>251.93</v>
      </c>
      <c r="K105" s="74" t="inlineStr">
        <is>
          <t>30-NOV-21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1152415</v>
      </c>
      <c r="C106" s="74" t="n">
        <v>85</v>
      </c>
      <c r="D106" s="74" t="inlineStr">
        <is>
          <t xml:space="preserve">CAT.  I </t>
        </is>
      </c>
      <c r="E106" s="74" t="inlineStr">
        <is>
          <t>BAZZZZZZZA</t>
        </is>
      </c>
      <c r="F106" s="74" t="n"/>
      <c r="G106" s="74">
        <f>IF(F106="","",VLOOKUP(F106,Codici!$A$2:$B$38,2,FALSE()))</f>
        <v/>
      </c>
      <c r="H106" s="74" t="inlineStr">
        <is>
          <t>Scrivania a gambe ponte L 1600</t>
        </is>
      </c>
      <c r="I106" s="74" t="n">
        <v>232.31</v>
      </c>
      <c r="J106" s="74" t="n">
        <v>232.31</v>
      </c>
      <c r="K106" s="74" t="inlineStr">
        <is>
          <t>30-NOV-21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1152481</v>
      </c>
      <c r="C107" s="74" t="n">
        <v>86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Poltrona con poggiatesta</t>
        </is>
      </c>
      <c r="I107" s="74" t="n">
        <v>326.19</v>
      </c>
      <c r="J107" s="74" t="n">
        <v>326.19</v>
      </c>
      <c r="K107" s="74" t="inlineStr">
        <is>
          <t>03-DIC-21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1152482</v>
      </c>
      <c r="C108" s="74" t="n">
        <v>87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Poltrona schienale alto con braccioli</t>
        </is>
      </c>
      <c r="I108" s="74" t="n">
        <v>195.4</v>
      </c>
      <c r="J108" s="74" t="n">
        <v>195.4</v>
      </c>
      <c r="K108" s="74" t="inlineStr">
        <is>
          <t>03-DIC-21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1152483</v>
      </c>
      <c r="C109" s="74" t="n">
        <v>88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Poltrona schienale alto con braccioli</t>
        </is>
      </c>
      <c r="I109" s="74" t="n">
        <v>195.4</v>
      </c>
      <c r="J109" s="74" t="n">
        <v>195.4</v>
      </c>
      <c r="K109" s="74" t="inlineStr">
        <is>
          <t>03-DIC-21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1156486</v>
      </c>
      <c r="C110" s="74" t="n">
        <v>89</v>
      </c>
      <c r="D110" s="74" t="inlineStr">
        <is>
          <t xml:space="preserve">CAT.  I </t>
        </is>
      </c>
      <c r="E110" s="74" t="inlineStr">
        <is>
          <t>BAZZZZZZZA</t>
        </is>
      </c>
      <c r="F110" s="74" t="n"/>
      <c r="G110" s="74">
        <f>IF(F110="","",VLOOKUP(F110,Codici!$A$2:$B$38,2,FALSE()))</f>
        <v/>
      </c>
      <c r="H110" s="74" t="inlineStr">
        <is>
          <t>Postazione di lavoro (pc Think Centre e monitor Think Vision)</t>
        </is>
      </c>
      <c r="I110" s="74" t="n">
        <v>478.61</v>
      </c>
      <c r="J110" s="74" t="n">
        <v>478.61</v>
      </c>
      <c r="K110" s="74" t="inlineStr">
        <is>
          <t>25-MAR-22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1156487</v>
      </c>
      <c r="C111" s="74" t="n">
        <v>90</v>
      </c>
      <c r="D111" s="74" t="inlineStr">
        <is>
          <t xml:space="preserve">CAT.  I </t>
        </is>
      </c>
      <c r="E111" s="74" t="inlineStr">
        <is>
          <t>BAZZZZZZZA</t>
        </is>
      </c>
      <c r="F111" s="74" t="n"/>
      <c r="G111" s="74">
        <f>IF(F111="","",VLOOKUP(F111,Codici!$A$2:$B$38,2,FALSE()))</f>
        <v/>
      </c>
      <c r="H111" s="74" t="inlineStr">
        <is>
          <t>Postazione di lavoro (pc Think Centre e monitor Think Vision)</t>
        </is>
      </c>
      <c r="I111" s="74" t="n">
        <v>478.61</v>
      </c>
      <c r="J111" s="74" t="n">
        <v>478.61</v>
      </c>
      <c r="K111" s="74" t="inlineStr">
        <is>
          <t>25-MAR-22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1156488</v>
      </c>
      <c r="C112" s="74" t="n">
        <v>91</v>
      </c>
      <c r="D112" s="74" t="inlineStr">
        <is>
          <t xml:space="preserve">CAT.  I </t>
        </is>
      </c>
      <c r="E112" s="74" t="inlineStr">
        <is>
          <t>BAZZZZZZZA</t>
        </is>
      </c>
      <c r="F112" s="74" t="n"/>
      <c r="G112" s="74">
        <f>IF(F112="","",VLOOKUP(F112,Codici!$A$2:$B$38,2,FALSE()))</f>
        <v/>
      </c>
      <c r="H112" s="74" t="inlineStr">
        <is>
          <t>Postazione di lavoro (pc Think Centre e monitor Think Vision)</t>
        </is>
      </c>
      <c r="I112" s="74" t="n">
        <v>478.61</v>
      </c>
      <c r="J112" s="74" t="n">
        <v>478.61</v>
      </c>
      <c r="K112" s="74" t="inlineStr">
        <is>
          <t>25-MAR-22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1156489</v>
      </c>
      <c r="C113" s="74" t="n">
        <v>92</v>
      </c>
      <c r="D113" s="74" t="inlineStr">
        <is>
          <t xml:space="preserve">CAT.  I </t>
        </is>
      </c>
      <c r="E113" s="74" t="inlineStr">
        <is>
          <t>BAZZZZZZZA</t>
        </is>
      </c>
      <c r="F113" s="74" t="n"/>
      <c r="G113" s="74">
        <f>IF(F113="","",VLOOKUP(F113,Codici!$A$2:$B$38,2,FALSE()))</f>
        <v/>
      </c>
      <c r="H113" s="74" t="inlineStr">
        <is>
          <t>Postazione di lavoro (pc Think Centre e monitor Think Vision)</t>
        </is>
      </c>
      <c r="I113" s="74" t="n">
        <v>478.61</v>
      </c>
      <c r="J113" s="74" t="n">
        <v>478.61</v>
      </c>
      <c r="K113" s="74" t="inlineStr">
        <is>
          <t>25-MAR-22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1156490</v>
      </c>
      <c r="C114" s="74" t="n">
        <v>93</v>
      </c>
      <c r="D114" s="74" t="inlineStr">
        <is>
          <t xml:space="preserve">CAT.  I </t>
        </is>
      </c>
      <c r="E114" s="74" t="inlineStr">
        <is>
          <t>BAZZZZZZZA</t>
        </is>
      </c>
      <c r="F114" s="74" t="n"/>
      <c r="G114" s="74">
        <f>IF(F114="","",VLOOKUP(F114,Codici!$A$2:$B$38,2,FALSE()))</f>
        <v/>
      </c>
      <c r="H114" s="74" t="inlineStr">
        <is>
          <t>Postazione di lavoro (pc Think Centre e monitor Think Vision)</t>
        </is>
      </c>
      <c r="I114" s="74" t="n">
        <v>478.61</v>
      </c>
      <c r="J114" s="74" t="n">
        <v>478.61</v>
      </c>
      <c r="K114" s="74" t="inlineStr">
        <is>
          <t>25-MAR-22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1156491</v>
      </c>
      <c r="C115" s="74" t="n">
        <v>94</v>
      </c>
      <c r="D115" s="74" t="inlineStr">
        <is>
          <t xml:space="preserve">CAT.  I </t>
        </is>
      </c>
      <c r="E115" s="74" t="inlineStr">
        <is>
          <t>BAZZZZZZZA</t>
        </is>
      </c>
      <c r="F115" s="74" t="n"/>
      <c r="G115" s="74">
        <f>IF(F115="","",VLOOKUP(F115,Codici!$A$2:$B$38,2,FALSE()))</f>
        <v/>
      </c>
      <c r="H115" s="74" t="inlineStr">
        <is>
          <t>Postazione di lavoro (pc Think Centre e monitor Think Vision)</t>
        </is>
      </c>
      <c r="I115" s="74" t="n">
        <v>478.61</v>
      </c>
      <c r="J115" s="74" t="n">
        <v>478.61</v>
      </c>
      <c r="K115" s="74" t="inlineStr">
        <is>
          <t>25-MAR-22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1164377</v>
      </c>
      <c r="C116" s="74" t="n">
        <v>95</v>
      </c>
      <c r="D116" s="74" t="inlineStr">
        <is>
          <t xml:space="preserve">CAT.  I 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poltrona operativa con braccioli per scrivania</t>
        </is>
      </c>
      <c r="I116" s="74" t="n">
        <v>189.1</v>
      </c>
      <c r="J116" s="74" t="n">
        <v>189.1</v>
      </c>
      <c r="K116" s="74" t="inlineStr">
        <is>
          <t>20-SET-23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1164378</v>
      </c>
      <c r="C117" s="74" t="n">
        <v>96</v>
      </c>
      <c r="D117" s="74" t="inlineStr">
        <is>
          <t xml:space="preserve">CAT.  I 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poltrona operativa con braccioli per scrivania</t>
        </is>
      </c>
      <c r="I117" s="74" t="n">
        <v>189.1</v>
      </c>
      <c r="J117" s="74" t="n">
        <v>189.1</v>
      </c>
      <c r="K117" s="74" t="inlineStr">
        <is>
          <t>20-SET-23</t>
        </is>
      </c>
      <c r="L117" s="74" t="n"/>
      <c r="M117" s="74" t="n"/>
      <c r="N117" s="74" t="n"/>
      <c r="O117" s="74" t="n"/>
      <c r="P117" s="74" t="n"/>
    </row>
    <row r="118">
      <c r="A118" s="74" t="n"/>
      <c r="B118" s="74" t="n"/>
      <c r="C118" s="74" t="n"/>
      <c r="D118" s="74" t="n"/>
      <c r="E118" s="74" t="n"/>
      <c r="F118" s="74" t="n"/>
      <c r="G118" s="74" t="n"/>
      <c r="H118" s="74" t="inlineStr">
        <is>
          <t>TOTALI</t>
        </is>
      </c>
      <c r="I118" s="74">
        <f>SUM(I22:I117)</f>
        <v/>
      </c>
      <c r="J118" s="74">
        <f>SUM(J22:J117)</f>
        <v/>
      </c>
      <c r="K118" s="74" t="n"/>
      <c r="L118" s="74" t="n"/>
      <c r="M118" s="74" t="n"/>
      <c r="N118" s="74" t="n"/>
      <c r="O118" s="74" t="n"/>
      <c r="P118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11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2025-04-28T09:53:41Z</dcterms:modified>
  <cp:lastModifiedBy>Costantino_Emmanuele</cp:lastModifiedBy>
  <cp:revision>4</cp:revision>
  <cp:lastPrinted>2025-04-14T12:43:54Z</cp:lastPrinted>
</cp:coreProperties>
</file>