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1003017300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Interventi per il controllo fitosanitario e vivaistico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986115</v>
      </c>
      <c r="C22" s="74" t="n">
        <v>3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Stampante Brother MFC 8380</t>
        </is>
      </c>
      <c r="I22" s="74" t="n">
        <v>221.26</v>
      </c>
      <c r="J22" s="74" t="n">
        <v>221.26</v>
      </c>
      <c r="K22" s="74" t="inlineStr">
        <is>
          <t>14-APR-13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987903</v>
      </c>
      <c r="C23" s="74" t="n">
        <v>4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Poltroncina su ruote senza braccioli in tessuto ignifugo</t>
        </is>
      </c>
      <c r="I23" s="74" t="n">
        <v>133.1</v>
      </c>
      <c r="J23" s="74" t="n">
        <v>133.1</v>
      </c>
      <c r="K23" s="74" t="inlineStr">
        <is>
          <t>22-APR-13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1066175</v>
      </c>
      <c r="C24" s="74" t="n">
        <v>5</v>
      </c>
      <c r="D24" s="74" t="inlineStr">
        <is>
          <t xml:space="preserve">CAT.  I 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Smart card reader esterno Gemalto</t>
        </is>
      </c>
      <c r="I24" s="74" t="n">
        <v>13.07</v>
      </c>
      <c r="J24" s="74" t="n">
        <v>13.07</v>
      </c>
      <c r="K24" s="74" t="inlineStr">
        <is>
          <t>07-MAR-13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1066176</v>
      </c>
      <c r="C25" s="74" t="n">
        <v>6</v>
      </c>
      <c r="D25" s="74" t="inlineStr">
        <is>
          <t xml:space="preserve">CAT.  I 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Monitor Samsung B1940 MR</t>
        </is>
      </c>
      <c r="I25" s="74" t="n">
        <v>107.09</v>
      </c>
      <c r="J25" s="74" t="n">
        <v>107.09</v>
      </c>
      <c r="K25" s="74" t="inlineStr">
        <is>
          <t>07-MAR-13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1066179</v>
      </c>
      <c r="C26" s="74" t="n">
        <v>7</v>
      </c>
      <c r="D26" s="74" t="inlineStr">
        <is>
          <t xml:space="preserve">CAT.  I </t>
        </is>
      </c>
      <c r="E26" s="74" t="inlineStr">
        <is>
          <t>BAZZZZZZZA</t>
        </is>
      </c>
      <c r="F26" s="74" t="n"/>
      <c r="G26" s="74">
        <f>IF(F26="","",VLOOKUP(F26,Codici!$A$2:$B$38,2,FALSE()))</f>
        <v/>
      </c>
      <c r="H26" s="74" t="inlineStr">
        <is>
          <t>poltroncina su ruote in renna nera</t>
        </is>
      </c>
      <c r="I26" s="74" t="n">
        <v>220.22</v>
      </c>
      <c r="J26" s="74" t="n">
        <v>220.22</v>
      </c>
      <c r="K26" s="74" t="inlineStr">
        <is>
          <t>25-APR-13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1066180</v>
      </c>
      <c r="C27" s="74" t="n">
        <v>8</v>
      </c>
      <c r="D27" s="74" t="inlineStr">
        <is>
          <t xml:space="preserve">CAT.  I 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armadio L990x45xH210 con ante inferiori in legno e superiori in vetro</t>
        </is>
      </c>
      <c r="I27" s="74" t="n">
        <v>289.19</v>
      </c>
      <c r="J27" s="74" t="n">
        <v>289.19</v>
      </c>
      <c r="K27" s="74" t="inlineStr">
        <is>
          <t>25-APR-13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1118175</v>
      </c>
      <c r="C28" s="74" t="n">
        <v>9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ASUS LED 21,5" WIDE VP229TA - S/N GALMTF072640</t>
        </is>
      </c>
      <c r="I28" s="74" t="n">
        <v>131.76</v>
      </c>
      <c r="J28" s="74" t="n">
        <v>131.76</v>
      </c>
      <c r="K28" s="74" t="inlineStr">
        <is>
          <t>26-OTT-17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1118176</v>
      </c>
      <c r="C29" s="74" t="n">
        <v>10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ASUS LED 21,5" WIDE VP229TA - S/N GALMTF072659</t>
        </is>
      </c>
      <c r="I29" s="74" t="n">
        <v>131.76</v>
      </c>
      <c r="J29" s="74" t="n">
        <v>131.76</v>
      </c>
      <c r="K29" s="74" t="inlineStr">
        <is>
          <t>26-OTT-17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1138543</v>
      </c>
      <c r="C30" s="74" t="n">
        <v>11</v>
      </c>
      <c r="D30" s="74" t="inlineStr">
        <is>
          <t xml:space="preserve">CAT.  I </t>
        </is>
      </c>
      <c r="E30" s="74" t="inlineStr">
        <is>
          <t>BAZZZZZZZA</t>
        </is>
      </c>
      <c r="F30" s="74" t="n"/>
      <c r="G30" s="74">
        <f>IF(F30="","",VLOOKUP(F30,Codici!$A$2:$B$38,2,FALSE()))</f>
        <v/>
      </c>
      <c r="H30" s="74" t="inlineStr">
        <is>
          <t>Mobile alto ante inferiori piene, ante superiori vetrate</t>
        </is>
      </c>
      <c r="I30" s="74" t="n">
        <v>456.87</v>
      </c>
      <c r="J30" s="74" t="n">
        <v>456.87</v>
      </c>
      <c r="K30" s="74" t="inlineStr">
        <is>
          <t>05-DIC-19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1138544</v>
      </c>
      <c r="C31" s="74" t="n">
        <v>12</v>
      </c>
      <c r="D31" s="74" t="inlineStr">
        <is>
          <t xml:space="preserve">CAT.  I </t>
        </is>
      </c>
      <c r="E31" s="74" t="inlineStr">
        <is>
          <t>BAZZZZZZZA</t>
        </is>
      </c>
      <c r="F31" s="74" t="n"/>
      <c r="G31" s="74">
        <f>IF(F31="","",VLOOKUP(F31,Codici!$A$2:$B$38,2,FALSE()))</f>
        <v/>
      </c>
      <c r="H31" s="74" t="inlineStr">
        <is>
          <t>Mobile alto ante inferiori piene, ante superiori vetrate</t>
        </is>
      </c>
      <c r="I31" s="74" t="n">
        <v>456.87</v>
      </c>
      <c r="J31" s="74" t="n">
        <v>456.87</v>
      </c>
      <c r="K31" s="74" t="inlineStr">
        <is>
          <t>05-DIC-19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1138545</v>
      </c>
      <c r="C32" s="74" t="n">
        <v>13</v>
      </c>
      <c r="D32" s="74" t="inlineStr">
        <is>
          <t xml:space="preserve">CAT.  I </t>
        </is>
      </c>
      <c r="E32" s="74" t="inlineStr">
        <is>
          <t>BAZZZZZZZA</t>
        </is>
      </c>
      <c r="F32" s="74" t="n"/>
      <c r="G32" s="74">
        <f>IF(F32="","",VLOOKUP(F32,Codici!$A$2:$B$38,2,FALSE()))</f>
        <v/>
      </c>
      <c r="H32" s="74" t="inlineStr">
        <is>
          <t>Mobile alto ante inferiori piene, ante superiori vetrate</t>
        </is>
      </c>
      <c r="I32" s="74" t="n">
        <v>456.87</v>
      </c>
      <c r="J32" s="74" t="n">
        <v>456.87</v>
      </c>
      <c r="K32" s="74" t="inlineStr">
        <is>
          <t>05-DIC-19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1138546</v>
      </c>
      <c r="C33" s="74" t="n">
        <v>14</v>
      </c>
      <c r="D33" s="74" t="inlineStr">
        <is>
          <t xml:space="preserve">CAT.  I </t>
        </is>
      </c>
      <c r="E33" s="74" t="inlineStr">
        <is>
          <t>BAZZZZZZZA</t>
        </is>
      </c>
      <c r="F33" s="74" t="n"/>
      <c r="G33" s="74">
        <f>IF(F33="","",VLOOKUP(F33,Codici!$A$2:$B$38,2,FALSE()))</f>
        <v/>
      </c>
      <c r="H33" s="74" t="inlineStr">
        <is>
          <t>Lampada da tavolo</t>
        </is>
      </c>
      <c r="I33" s="74" t="n">
        <v>53.73</v>
      </c>
      <c r="J33" s="74" t="n">
        <v>53.73</v>
      </c>
      <c r="K33" s="74" t="inlineStr">
        <is>
          <t>05-DIC-19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1138547</v>
      </c>
      <c r="C34" s="74" t="n">
        <v>15</v>
      </c>
      <c r="D34" s="74" t="inlineStr">
        <is>
          <t xml:space="preserve">CAT.  I </t>
        </is>
      </c>
      <c r="E34" s="74" t="inlineStr">
        <is>
          <t>BAZZZZZZZA</t>
        </is>
      </c>
      <c r="F34" s="74" t="n"/>
      <c r="G34" s="74">
        <f>IF(F34="","",VLOOKUP(F34,Codici!$A$2:$B$38,2,FALSE()))</f>
        <v/>
      </c>
      <c r="H34" s="74" t="inlineStr">
        <is>
          <t>Lampada da tavolo</t>
        </is>
      </c>
      <c r="I34" s="74" t="n">
        <v>53.73</v>
      </c>
      <c r="J34" s="74" t="n">
        <v>53.73</v>
      </c>
      <c r="K34" s="74" t="inlineStr">
        <is>
          <t>05-DIC-19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1138548</v>
      </c>
      <c r="C35" s="74" t="n">
        <v>16</v>
      </c>
      <c r="D35" s="74" t="inlineStr">
        <is>
          <t xml:space="preserve">CAT.  I </t>
        </is>
      </c>
      <c r="E35" s="74" t="inlineStr">
        <is>
          <t>BAAAAAHABA</t>
        </is>
      </c>
      <c r="F35" s="74" t="n"/>
      <c r="G35" s="74">
        <f>IF(F35="","",VLOOKUP(F35,Codici!$A$2:$B$38,2,FALSE()))</f>
        <v/>
      </c>
      <c r="H35" s="74" t="inlineStr">
        <is>
          <t>Seduta operativa con appoggio lombare e schienale in rete</t>
        </is>
      </c>
      <c r="I35" s="74" t="n">
        <v>142.03</v>
      </c>
      <c r="J35" s="74" t="n">
        <v>142.03</v>
      </c>
      <c r="K35" s="74" t="inlineStr">
        <is>
          <t>05-DIC-19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1146774</v>
      </c>
      <c r="C36" s="74" t="n">
        <v>17</v>
      </c>
      <c r="D36" s="74" t="inlineStr">
        <is>
          <t xml:space="preserve">CAT.  I 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stampante BROTHER LASER MFC L5750DW</t>
        </is>
      </c>
      <c r="I36" s="74" t="n">
        <v>480.68</v>
      </c>
      <c r="J36" s="74" t="n">
        <v>480.68</v>
      </c>
      <c r="K36" s="74" t="inlineStr">
        <is>
          <t>30-NOV-20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1146776</v>
      </c>
      <c r="C37" s="74" t="n">
        <v>18</v>
      </c>
      <c r="D37" s="74" t="inlineStr">
        <is>
          <t xml:space="preserve">CAT.  I </t>
        </is>
      </c>
      <c r="E37" s="74" t="inlineStr">
        <is>
          <t>BAZZZZZZZA</t>
        </is>
      </c>
      <c r="F37" s="74" t="n"/>
      <c r="G37" s="74">
        <f>IF(F37="","",VLOOKUP(F37,Codici!$A$2:$B$38,2,FALSE()))</f>
        <v/>
      </c>
      <c r="H37" s="74" t="inlineStr">
        <is>
          <t>MONITOR PHILIPS LED 23.8"WIDE</t>
        </is>
      </c>
      <c r="I37" s="74" t="n">
        <v>176.9</v>
      </c>
      <c r="J37" s="74" t="n">
        <v>176.9</v>
      </c>
      <c r="K37" s="74" t="inlineStr">
        <is>
          <t>30-NOV-20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1152076</v>
      </c>
      <c r="C38" s="74" t="n">
        <v>20</v>
      </c>
      <c r="D38" s="74" t="inlineStr">
        <is>
          <t xml:space="preserve">CAT.  I 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stampante multifunzione -colore HP office jet 250</t>
        </is>
      </c>
      <c r="I38" s="74" t="n">
        <v>335.5</v>
      </c>
      <c r="J38" s="74" t="n">
        <v>335.5</v>
      </c>
      <c r="K38" s="74" t="inlineStr">
        <is>
          <t>15-NOV-21</t>
        </is>
      </c>
      <c r="L38" s="74" t="n"/>
      <c r="M38" s="74" t="n"/>
      <c r="N38" s="74" t="n"/>
      <c r="O38" s="74" t="n"/>
      <c r="P38" s="74" t="n"/>
    </row>
    <row r="39">
      <c r="A39" s="74" t="n"/>
      <c r="B39" s="74" t="n"/>
      <c r="C39" s="74" t="n"/>
      <c r="D39" s="74" t="n"/>
      <c r="E39" s="74" t="n"/>
      <c r="F39" s="74" t="n"/>
      <c r="G39" s="74" t="n"/>
      <c r="H39" s="74" t="inlineStr">
        <is>
          <t>TOTALI</t>
        </is>
      </c>
      <c r="I39" s="74">
        <f>SUM(I22:I38)</f>
        <v/>
      </c>
      <c r="J39" s="74">
        <f>SUM(J22:J38)</f>
        <v/>
      </c>
      <c r="K39" s="74" t="n"/>
      <c r="L39" s="74" t="n"/>
      <c r="M39" s="74" t="n"/>
      <c r="N39" s="74" t="n"/>
      <c r="O39" s="74" t="n"/>
      <c r="P39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2025-04-28T09:52:35Z</dcterms:modified>
  <cp:lastModifiedBy>Costantino_Emmanuele</cp:lastModifiedBy>
  <cp:revision>4</cp:revision>
  <cp:lastPrinted>2025-04-14T12:43:54Z</cp:lastPrinted>
</cp:coreProperties>
</file>