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210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1003012400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Unità Operativa Territoriale n. 58 di Enna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1040954</v>
      </c>
      <c r="C22" s="74" t="n">
        <v>1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SCRIVANIA</t>
        </is>
      </c>
      <c r="I22" s="74" t="n">
        <v>0</v>
      </c>
      <c r="J22" s="74" t="n">
        <v>0</v>
      </c>
      <c r="K22" s="74" t="inlineStr">
        <is>
          <t>31-DIC-97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1040955</v>
      </c>
      <c r="C23" s="74" t="n">
        <v>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SCRIVANIA</t>
        </is>
      </c>
      <c r="I23" s="74" t="n">
        <v>0</v>
      </c>
      <c r="J23" s="74" t="n">
        <v>0</v>
      </c>
      <c r="K23" s="74" t="inlineStr">
        <is>
          <t>31-DIC-97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1040956</v>
      </c>
      <c r="C24" s="74" t="n">
        <v>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POLTRONCINA</t>
        </is>
      </c>
      <c r="I24" s="74" t="n">
        <v>0</v>
      </c>
      <c r="J24" s="74" t="n">
        <v>0</v>
      </c>
      <c r="K24" s="74" t="inlineStr">
        <is>
          <t>31-DIC-97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1040957</v>
      </c>
      <c r="C25" s="74" t="n">
        <v>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POLTRONCINA</t>
        </is>
      </c>
      <c r="I25" s="74" t="n">
        <v>0</v>
      </c>
      <c r="J25" s="74" t="n">
        <v>0</v>
      </c>
      <c r="K25" s="74" t="inlineStr">
        <is>
          <t>31-DIC-97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1040958</v>
      </c>
      <c r="C26" s="74" t="n">
        <v>5</v>
      </c>
      <c r="D26" s="74" t="inlineStr">
        <is>
          <t xml:space="preserve">CAT.  I 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MACCHINA DA SCRIVERE</t>
        </is>
      </c>
      <c r="I26" s="74" t="n">
        <v>0</v>
      </c>
      <c r="J26" s="74" t="n">
        <v>0</v>
      </c>
      <c r="K26" s="74" t="inlineStr">
        <is>
          <t>31-DIC-97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1040959</v>
      </c>
      <c r="C27" s="74" t="n">
        <v>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TAVOLO DATTILO M/3</t>
        </is>
      </c>
      <c r="I27" s="74" t="n">
        <v>0</v>
      </c>
      <c r="J27" s="74" t="n">
        <v>0</v>
      </c>
      <c r="K27" s="74" t="inlineStr">
        <is>
          <t>31-DIC-97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1040960</v>
      </c>
      <c r="C28" s="74" t="n">
        <v>7</v>
      </c>
      <c r="D28" s="74" t="inlineStr">
        <is>
          <t xml:space="preserve">CAT.  I 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CALCOLATRICE OLIVETTI</t>
        </is>
      </c>
      <c r="I28" s="74" t="n">
        <v>0</v>
      </c>
      <c r="J28" s="74" t="n">
        <v>0</v>
      </c>
      <c r="K28" s="74" t="inlineStr">
        <is>
          <t>31-DIC-97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1040961</v>
      </c>
      <c r="C29" s="74" t="n">
        <v>8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SUPPORTO CALCOLATRICE</t>
        </is>
      </c>
      <c r="I29" s="74" t="n">
        <v>0</v>
      </c>
      <c r="J29" s="74" t="n">
        <v>0</v>
      </c>
      <c r="K29" s="74" t="inlineStr">
        <is>
          <t>31-DIC-97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1040962</v>
      </c>
      <c r="C30" s="74" t="n">
        <v>9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SEDIA OLIVETTI</t>
        </is>
      </c>
      <c r="I30" s="74" t="n">
        <v>0</v>
      </c>
      <c r="J30" s="74" t="n">
        <v>0</v>
      </c>
      <c r="K30" s="74" t="inlineStr">
        <is>
          <t>31-DIC-97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1040963</v>
      </c>
      <c r="C31" s="74" t="n">
        <v>10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SEDIA OLIVETTI</t>
        </is>
      </c>
      <c r="I31" s="74" t="n">
        <v>0</v>
      </c>
      <c r="J31" s="74" t="n">
        <v>0</v>
      </c>
      <c r="K31" s="74" t="inlineStr">
        <is>
          <t>31-DIC-97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1040964</v>
      </c>
      <c r="C32" s="74" t="n">
        <v>11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CLASSIFICATORE OLIVETTI</t>
        </is>
      </c>
      <c r="I32" s="74" t="n">
        <v>0</v>
      </c>
      <c r="J32" s="74" t="n">
        <v>0</v>
      </c>
      <c r="K32" s="74" t="inlineStr">
        <is>
          <t>31-DIC-97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1040965</v>
      </c>
      <c r="C33" s="74" t="n">
        <v>12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ARMADIO METALLICO</t>
        </is>
      </c>
      <c r="I33" s="74" t="n">
        <v>0</v>
      </c>
      <c r="J33" s="74" t="n">
        <v>0</v>
      </c>
      <c r="K33" s="74" t="inlineStr">
        <is>
          <t>31-DIC-97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1040966</v>
      </c>
      <c r="C34" s="74" t="n">
        <v>13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SCRIVANIA OLIVETTI</t>
        </is>
      </c>
      <c r="I34" s="74" t="n">
        <v>0</v>
      </c>
      <c r="J34" s="74" t="n">
        <v>0</v>
      </c>
      <c r="K34" s="74" t="inlineStr">
        <is>
          <t>31-DIC-97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1040967</v>
      </c>
      <c r="C35" s="74" t="n">
        <v>14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SCRIVANIA OLIVETTI MOD.E/1503</t>
        </is>
      </c>
      <c r="I35" s="74" t="n">
        <v>0</v>
      </c>
      <c r="J35" s="74" t="n">
        <v>0</v>
      </c>
      <c r="K35" s="74" t="inlineStr">
        <is>
          <t>31-DIC-96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1040968</v>
      </c>
      <c r="C36" s="74" t="n">
        <v>15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Tavolo dattilo M/3</t>
        </is>
      </c>
      <c r="I36" s="74" t="n">
        <v>0</v>
      </c>
      <c r="J36" s="74" t="n">
        <v>0</v>
      </c>
      <c r="K36" s="74" t="inlineStr">
        <is>
          <t>31-DIC-97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1040969</v>
      </c>
      <c r="C37" s="74" t="n">
        <v>16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tavolo dattilo</t>
        </is>
      </c>
      <c r="I37" s="74" t="n">
        <v>0</v>
      </c>
      <c r="J37" s="74" t="n">
        <v>0</v>
      </c>
      <c r="K37" s="74" t="inlineStr">
        <is>
          <t>31-DIC-97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1040970</v>
      </c>
      <c r="C38" s="74" t="n">
        <v>17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sedia olivetti</t>
        </is>
      </c>
      <c r="I38" s="74" t="n">
        <v>0</v>
      </c>
      <c r="J38" s="74" t="n">
        <v>0</v>
      </c>
      <c r="K38" s="74" t="inlineStr">
        <is>
          <t>31-DIC-97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1040971</v>
      </c>
      <c r="C39" s="74" t="n">
        <v>18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poltroncina olivetti</t>
        </is>
      </c>
      <c r="I39" s="74" t="n">
        <v>0</v>
      </c>
      <c r="J39" s="74" t="n">
        <v>0</v>
      </c>
      <c r="K39" s="74" t="inlineStr">
        <is>
          <t>31-DIC-97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1040972</v>
      </c>
      <c r="C40" s="74" t="n">
        <v>19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poltroncina girevole</t>
        </is>
      </c>
      <c r="I40" s="74" t="n">
        <v>0</v>
      </c>
      <c r="J40" s="74" t="n">
        <v>0</v>
      </c>
      <c r="K40" s="74" t="inlineStr">
        <is>
          <t>31-DIC-97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1040973</v>
      </c>
      <c r="C41" s="74" t="n">
        <v>20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sedia olivetti</t>
        </is>
      </c>
      <c r="I41" s="74" t="n">
        <v>0</v>
      </c>
      <c r="J41" s="74" t="n">
        <v>0</v>
      </c>
      <c r="K41" s="74" t="inlineStr">
        <is>
          <t>31-DIC-97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1040974</v>
      </c>
      <c r="C42" s="74" t="n">
        <v>21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sedia olivetti</t>
        </is>
      </c>
      <c r="I42" s="74" t="n">
        <v>0</v>
      </c>
      <c r="J42" s="74" t="n">
        <v>0</v>
      </c>
      <c r="K42" s="74" t="inlineStr">
        <is>
          <t>31-DIC-97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1040975</v>
      </c>
      <c r="C43" s="74" t="n">
        <v>22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sedia olivetti</t>
        </is>
      </c>
      <c r="I43" s="74" t="n">
        <v>0</v>
      </c>
      <c r="J43" s="74" t="n">
        <v>0</v>
      </c>
      <c r="K43" s="74" t="inlineStr">
        <is>
          <t>31-DIC-97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1040976</v>
      </c>
      <c r="C44" s="74" t="n">
        <v>23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armadio metallico</t>
        </is>
      </c>
      <c r="I44" s="74" t="n">
        <v>0</v>
      </c>
      <c r="J44" s="74" t="n">
        <v>0</v>
      </c>
      <c r="K44" s="74" t="inlineStr">
        <is>
          <t>31-DIC-97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1040977</v>
      </c>
      <c r="C45" s="74" t="n">
        <v>24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armadio metallico</t>
        </is>
      </c>
      <c r="I45" s="74" t="n">
        <v>0</v>
      </c>
      <c r="J45" s="74" t="n">
        <v>0</v>
      </c>
      <c r="K45" s="74" t="inlineStr">
        <is>
          <t>31-DIC-97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1040978</v>
      </c>
      <c r="C46" s="74" t="n">
        <v>26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sedia olivetti</t>
        </is>
      </c>
      <c r="I46" s="74" t="n">
        <v>0</v>
      </c>
      <c r="J46" s="74" t="n">
        <v>0</v>
      </c>
      <c r="K46" s="74" t="inlineStr">
        <is>
          <t>31-DIC-97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1040979</v>
      </c>
      <c r="C47" s="74" t="n">
        <v>27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sedia in legno</t>
        </is>
      </c>
      <c r="I47" s="74" t="n">
        <v>0</v>
      </c>
      <c r="J47" s="74" t="n">
        <v>0</v>
      </c>
      <c r="K47" s="74" t="inlineStr">
        <is>
          <t>31-DIC-97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1040980</v>
      </c>
      <c r="C48" s="74" t="n">
        <v>28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sedia in legno</t>
        </is>
      </c>
      <c r="I48" s="74" t="n">
        <v>0</v>
      </c>
      <c r="J48" s="74" t="n">
        <v>0</v>
      </c>
      <c r="K48" s="74" t="inlineStr">
        <is>
          <t>31-DIC-97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1040981</v>
      </c>
      <c r="C49" s="74" t="n">
        <v>29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scaffalatura metallica</t>
        </is>
      </c>
      <c r="I49" s="74" t="n">
        <v>0</v>
      </c>
      <c r="J49" s="74" t="n">
        <v>0</v>
      </c>
      <c r="K49" s="74" t="inlineStr">
        <is>
          <t>31-DIC-97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1040982</v>
      </c>
      <c r="C50" s="74" t="n">
        <v>30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classificatore olivetti</t>
        </is>
      </c>
      <c r="I50" s="74" t="n">
        <v>0</v>
      </c>
      <c r="J50" s="74" t="n">
        <v>0</v>
      </c>
      <c r="K50" s="74" t="inlineStr">
        <is>
          <t>31-DIC-97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1040983</v>
      </c>
      <c r="C51" s="74" t="n">
        <v>31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attaccapanni</t>
        </is>
      </c>
      <c r="I51" s="74" t="n">
        <v>0</v>
      </c>
      <c r="J51" s="74" t="n">
        <v>0</v>
      </c>
      <c r="K51" s="74" t="inlineStr">
        <is>
          <t>31-DIC-97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1040984</v>
      </c>
      <c r="C52" s="74" t="n">
        <v>32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attaccapanni</t>
        </is>
      </c>
      <c r="I52" s="74" t="n">
        <v>0</v>
      </c>
      <c r="J52" s="74" t="n">
        <v>0</v>
      </c>
      <c r="K52" s="74" t="inlineStr">
        <is>
          <t>31-DIC-97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1040985</v>
      </c>
      <c r="C53" s="74" t="n">
        <v>33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libreria olivetti</t>
        </is>
      </c>
      <c r="I53" s="74" t="n">
        <v>0</v>
      </c>
      <c r="J53" s="74" t="n">
        <v>0</v>
      </c>
      <c r="K53" s="74" t="inlineStr">
        <is>
          <t>19-DIC-98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1040986</v>
      </c>
      <c r="C54" s="74" t="n">
        <v>34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tavolo in laminato in teak</t>
        </is>
      </c>
      <c r="I54" s="74" t="n">
        <v>0</v>
      </c>
      <c r="J54" s="74" t="n">
        <v>0</v>
      </c>
      <c r="K54" s="74" t="inlineStr">
        <is>
          <t>19-DIC-98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1040987</v>
      </c>
      <c r="C55" s="74" t="n">
        <v>35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tavolo in laminato in teak</t>
        </is>
      </c>
      <c r="I55" s="74" t="n">
        <v>0</v>
      </c>
      <c r="J55" s="74" t="n">
        <v>0</v>
      </c>
      <c r="K55" s="74" t="inlineStr">
        <is>
          <t>19-DIC-98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1040988</v>
      </c>
      <c r="C56" s="74" t="n">
        <v>36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tavolo in laminato in teak</t>
        </is>
      </c>
      <c r="I56" s="74" t="n">
        <v>0</v>
      </c>
      <c r="J56" s="74" t="n">
        <v>0</v>
      </c>
      <c r="K56" s="74" t="inlineStr">
        <is>
          <t>31-DIC-97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1040989</v>
      </c>
      <c r="C57" s="74" t="n">
        <v>37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tavolo in laminato in teak</t>
        </is>
      </c>
      <c r="I57" s="74" t="n">
        <v>0</v>
      </c>
      <c r="J57" s="74" t="n">
        <v>0</v>
      </c>
      <c r="K57" s="74" t="inlineStr">
        <is>
          <t>31-DIC-97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1040990</v>
      </c>
      <c r="C58" s="74" t="n">
        <v>61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scrivania din 160 art.162 dik</t>
        </is>
      </c>
      <c r="I58" s="74" t="n">
        <v>26.06</v>
      </c>
      <c r="J58" s="74" t="n">
        <v>74.88</v>
      </c>
      <c r="K58" s="74" t="inlineStr">
        <is>
          <t>31-DIC-97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1040991</v>
      </c>
      <c r="C59" s="74" t="n">
        <v>62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scrivania din 160 art.162 dik</t>
        </is>
      </c>
      <c r="I59" s="74" t="n">
        <v>26.06</v>
      </c>
      <c r="J59" s="74" t="n">
        <v>74.88</v>
      </c>
      <c r="K59" s="74" t="inlineStr">
        <is>
          <t>31-DIC-97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1040992</v>
      </c>
      <c r="C60" s="74" t="n">
        <v>63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scrivania din 160 art.162 dik</t>
        </is>
      </c>
      <c r="I60" s="74" t="n">
        <v>26.06</v>
      </c>
      <c r="J60" s="74" t="n">
        <v>74.88</v>
      </c>
      <c r="K60" s="74" t="inlineStr">
        <is>
          <t>31-DIC-97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1040993</v>
      </c>
      <c r="C61" s="74" t="n">
        <v>64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scrivania din 160 art. 162 dik</t>
        </is>
      </c>
      <c r="I61" s="74" t="n">
        <v>26.06</v>
      </c>
      <c r="J61" s="74" t="n">
        <v>74.88</v>
      </c>
      <c r="K61" s="74" t="inlineStr">
        <is>
          <t>31-DIC-97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1040994</v>
      </c>
      <c r="C62" s="74" t="n">
        <v>65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cassettiera art.173 din</t>
        </is>
      </c>
      <c r="I62" s="74" t="n">
        <v>32.35</v>
      </c>
      <c r="J62" s="74" t="n">
        <v>92.95999999999999</v>
      </c>
      <c r="K62" s="74" t="inlineStr">
        <is>
          <t>31-DIC-97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1040995</v>
      </c>
      <c r="C63" s="74" t="n">
        <v>66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cassettiera art.173 din</t>
        </is>
      </c>
      <c r="I63" s="74" t="n">
        <v>32.35</v>
      </c>
      <c r="J63" s="74" t="n">
        <v>92.95999999999999</v>
      </c>
      <c r="K63" s="74" t="inlineStr">
        <is>
          <t>31-DIC-97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1040996</v>
      </c>
      <c r="C64" s="74" t="n">
        <v>67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cassettiera art.173 din</t>
        </is>
      </c>
      <c r="I64" s="74" t="n">
        <v>32.35</v>
      </c>
      <c r="J64" s="74" t="n">
        <v>92.95999999999999</v>
      </c>
      <c r="K64" s="74" t="inlineStr">
        <is>
          <t>31-DIC-97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1040997</v>
      </c>
      <c r="C65" s="74" t="n">
        <v>68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cassettiera art.173 din</t>
        </is>
      </c>
      <c r="I65" s="74" t="n">
        <v>32.35</v>
      </c>
      <c r="J65" s="74" t="n">
        <v>92.95999999999999</v>
      </c>
      <c r="K65" s="74" t="inlineStr">
        <is>
          <t>31-DIC-97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1040998</v>
      </c>
      <c r="C66" s="74" t="n">
        <v>69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poltrona ergonomica dr 43 r</t>
        </is>
      </c>
      <c r="I66" s="74" t="n">
        <v>37.74</v>
      </c>
      <c r="J66" s="74" t="n">
        <v>108.45</v>
      </c>
      <c r="K66" s="74" t="inlineStr">
        <is>
          <t>31-DIC-97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1040999</v>
      </c>
      <c r="C67" s="74" t="n">
        <v>70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poltrona ergonomica dr 43 r</t>
        </is>
      </c>
      <c r="I67" s="74" t="n">
        <v>37.74</v>
      </c>
      <c r="J67" s="74" t="n">
        <v>108.45</v>
      </c>
      <c r="K67" s="74" t="inlineStr">
        <is>
          <t>31-DIC-97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1041000</v>
      </c>
      <c r="C68" s="74" t="n">
        <v>71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poltrona ergonomica dr 43 r</t>
        </is>
      </c>
      <c r="I68" s="74" t="n">
        <v>37.74</v>
      </c>
      <c r="J68" s="74" t="n">
        <v>108.45</v>
      </c>
      <c r="K68" s="74" t="inlineStr">
        <is>
          <t>31-DIC-97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1041001</v>
      </c>
      <c r="C69" s="74" t="n">
        <v>72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poltrona ergonomica dr 43 r</t>
        </is>
      </c>
      <c r="I69" s="74" t="n">
        <v>37.74</v>
      </c>
      <c r="J69" s="74" t="n">
        <v>108.45</v>
      </c>
      <c r="K69" s="74" t="inlineStr">
        <is>
          <t>31-DIC-97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1041002</v>
      </c>
      <c r="C70" s="74" t="n">
        <v>73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armadio con ante in vetro</t>
        </is>
      </c>
      <c r="I70" s="74" t="n">
        <v>65.95999999999999</v>
      </c>
      <c r="J70" s="74" t="n">
        <v>189.53</v>
      </c>
      <c r="K70" s="74" t="inlineStr">
        <is>
          <t>31-DIC-97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1041003</v>
      </c>
      <c r="C71" s="74" t="n">
        <v>74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armadio con ante in vetro</t>
        </is>
      </c>
      <c r="I71" s="74" t="n">
        <v>65.95999999999999</v>
      </c>
      <c r="J71" s="74" t="n">
        <v>189.53</v>
      </c>
      <c r="K71" s="74" t="inlineStr">
        <is>
          <t>31-DIC-97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1041004</v>
      </c>
      <c r="C72" s="74" t="n">
        <v>75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armadio con ante in legno</t>
        </is>
      </c>
      <c r="I72" s="74" t="n">
        <v>60.57</v>
      </c>
      <c r="J72" s="74" t="n">
        <v>174.04</v>
      </c>
      <c r="K72" s="74" t="inlineStr">
        <is>
          <t>31-DIC-97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1041005</v>
      </c>
      <c r="C73" s="74" t="n">
        <v>76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armadio con ante in legno</t>
        </is>
      </c>
      <c r="I73" s="74" t="n">
        <v>60.57</v>
      </c>
      <c r="J73" s="74" t="n">
        <v>174.04</v>
      </c>
      <c r="K73" s="74" t="inlineStr">
        <is>
          <t>31-DIC-97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1041006</v>
      </c>
      <c r="C74" s="74" t="n">
        <v>77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poltrona presidenziale</t>
        </is>
      </c>
      <c r="I74" s="74" t="n">
        <v>74</v>
      </c>
      <c r="J74" s="74" t="n">
        <v>212.65</v>
      </c>
      <c r="K74" s="74" t="inlineStr">
        <is>
          <t>31-DIC-97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1041007</v>
      </c>
      <c r="C75" s="74" t="n">
        <v>78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scrivania passa cavi cm.162</t>
        </is>
      </c>
      <c r="I75" s="74" t="n">
        <v>34.92</v>
      </c>
      <c r="J75" s="74" t="n">
        <v>100.34</v>
      </c>
      <c r="K75" s="74" t="inlineStr">
        <is>
          <t>31-DIC-97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1041008</v>
      </c>
      <c r="C76" s="74" t="n">
        <v>79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angolo giunzione 90°</t>
        </is>
      </c>
      <c r="I76" s="74" t="n">
        <v>15.27</v>
      </c>
      <c r="J76" s="74" t="n">
        <v>43.89</v>
      </c>
      <c r="K76" s="74" t="inlineStr">
        <is>
          <t>31-DIC-97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1041009</v>
      </c>
      <c r="C77" s="74" t="n">
        <v>80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cassettiera 4 cassetti su ruote</t>
        </is>
      </c>
      <c r="I77" s="74" t="n">
        <v>38.65</v>
      </c>
      <c r="J77" s="74" t="n">
        <v>111.07</v>
      </c>
      <c r="K77" s="74" t="inlineStr">
        <is>
          <t>31-DIC-97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1041010</v>
      </c>
      <c r="C78" s="74" t="n">
        <v>81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Porta fotocopiatrice</t>
        </is>
      </c>
      <c r="I78" s="74" t="n">
        <v>31.81</v>
      </c>
      <c r="J78" s="74" t="n">
        <v>91.41</v>
      </c>
      <c r="K78" s="74" t="inlineStr">
        <is>
          <t>31-DIC-97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1041011</v>
      </c>
      <c r="C79" s="74" t="n">
        <v>82</v>
      </c>
      <c r="D79" s="74" t="inlineStr">
        <is>
          <t xml:space="preserve">CAT.  I </t>
        </is>
      </c>
      <c r="E79" s="74" t="inlineStr">
        <is>
          <t>BAAAAAGAAA</t>
        </is>
      </c>
      <c r="F79" s="74" t="n"/>
      <c r="G79" s="74">
        <f>IF(F79="","",VLOOKUP(F79,Codici!$A$2:$B$38,2,FALSE()))</f>
        <v/>
      </c>
      <c r="H79" s="74" t="inlineStr">
        <is>
          <t>stufa catalitica infrareded</t>
        </is>
      </c>
      <c r="I79" s="74" t="n">
        <v>39.24</v>
      </c>
      <c r="J79" s="74" t="n">
        <v>112.75</v>
      </c>
      <c r="K79" s="74" t="inlineStr">
        <is>
          <t>31-DIC-97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1041012</v>
      </c>
      <c r="C80" s="74" t="n">
        <v>83</v>
      </c>
      <c r="D80" s="74" t="inlineStr">
        <is>
          <t xml:space="preserve">CAT.  I </t>
        </is>
      </c>
      <c r="E80" s="74" t="inlineStr">
        <is>
          <t>BAAAAAGAAA</t>
        </is>
      </c>
      <c r="F80" s="74" t="n"/>
      <c r="G80" s="74">
        <f>IF(F80="","",VLOOKUP(F80,Codici!$A$2:$B$38,2,FALSE()))</f>
        <v/>
      </c>
      <c r="H80" s="74" t="inlineStr">
        <is>
          <t>stufa catalitica infrareded</t>
        </is>
      </c>
      <c r="I80" s="74" t="n">
        <v>39.24</v>
      </c>
      <c r="J80" s="74" t="n">
        <v>112.75</v>
      </c>
      <c r="K80" s="74" t="inlineStr">
        <is>
          <t>31-DIC-97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1041013</v>
      </c>
      <c r="C81" s="74" t="n">
        <v>84</v>
      </c>
      <c r="D81" s="74" t="inlineStr">
        <is>
          <t xml:space="preserve">CAT.  I </t>
        </is>
      </c>
      <c r="E81" s="74" t="inlineStr">
        <is>
          <t>BAAAAAGAAA</t>
        </is>
      </c>
      <c r="F81" s="74" t="n"/>
      <c r="G81" s="74">
        <f>IF(F81="","",VLOOKUP(F81,Codici!$A$2:$B$38,2,FALSE()))</f>
        <v/>
      </c>
      <c r="H81" s="74" t="inlineStr">
        <is>
          <t>stufa catalitica infrareded</t>
        </is>
      </c>
      <c r="I81" s="74" t="n">
        <v>39.24</v>
      </c>
      <c r="J81" s="74" t="n">
        <v>112.75</v>
      </c>
      <c r="K81" s="74" t="inlineStr">
        <is>
          <t>31-DIC-97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1041014</v>
      </c>
      <c r="C82" s="74" t="n">
        <v>85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cassetta postale</t>
        </is>
      </c>
      <c r="I82" s="74" t="n">
        <v>14.8</v>
      </c>
      <c r="J82" s="74" t="n">
        <v>27.88</v>
      </c>
      <c r="K82" s="74" t="inlineStr">
        <is>
          <t>19-SET-01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1041015</v>
      </c>
      <c r="C83" s="74" t="n">
        <v>86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plafoniera</t>
        </is>
      </c>
      <c r="I83" s="74" t="n">
        <v>0</v>
      </c>
      <c r="J83" s="74" t="n">
        <v>0</v>
      </c>
      <c r="K83" s="74" t="inlineStr">
        <is>
          <t>31-DIC-97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1041016</v>
      </c>
      <c r="C84" s="74" t="n">
        <v>87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scrivania cm 160</t>
        </is>
      </c>
      <c r="I84" s="74" t="n">
        <v>60.33</v>
      </c>
      <c r="J84" s="74" t="n">
        <v>113.62</v>
      </c>
      <c r="K84" s="74" t="inlineStr">
        <is>
          <t>06-DIC-01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1041017</v>
      </c>
      <c r="C85" s="74" t="n">
        <v>88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portatastiera estraibile</t>
        </is>
      </c>
      <c r="I85" s="74" t="n">
        <v>23.03</v>
      </c>
      <c r="J85" s="74" t="n">
        <v>43.38</v>
      </c>
      <c r="K85" s="74" t="inlineStr">
        <is>
          <t>06-DIC-01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1041018</v>
      </c>
      <c r="C86" s="74" t="n">
        <v>89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supporto PC con ruote</t>
        </is>
      </c>
      <c r="I86" s="74" t="n">
        <v>23.03</v>
      </c>
      <c r="J86" s="74" t="n">
        <v>43.38</v>
      </c>
      <c r="K86" s="74" t="inlineStr">
        <is>
          <t>06-DIC-01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1041019</v>
      </c>
      <c r="C87" s="74" t="n">
        <v>90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PLAFONIERA</t>
        </is>
      </c>
      <c r="I87" s="74" t="n">
        <v>0</v>
      </c>
      <c r="J87" s="74" t="n">
        <v>0</v>
      </c>
      <c r="K87" s="74" t="inlineStr">
        <is>
          <t>19-DIC-98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1041020</v>
      </c>
      <c r="C88" s="74" t="n">
        <v>91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PLAFONIERA</t>
        </is>
      </c>
      <c r="I88" s="74" t="n">
        <v>0</v>
      </c>
      <c r="J88" s="74" t="n">
        <v>0</v>
      </c>
      <c r="K88" s="74" t="inlineStr">
        <is>
          <t>20-DIC-98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1041021</v>
      </c>
      <c r="C89" s="74" t="n">
        <v>92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PLAFONIERA</t>
        </is>
      </c>
      <c r="I89" s="74" t="n">
        <v>0</v>
      </c>
      <c r="J89" s="74" t="n">
        <v>0</v>
      </c>
      <c r="K89" s="74" t="inlineStr">
        <is>
          <t>19-DIC-98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1041022</v>
      </c>
      <c r="C90" s="74" t="n">
        <v>93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PLAFONIERA</t>
        </is>
      </c>
      <c r="I90" s="74" t="n">
        <v>0</v>
      </c>
      <c r="J90" s="74" t="n">
        <v>0</v>
      </c>
      <c r="K90" s="74" t="inlineStr">
        <is>
          <t>19-DIC-98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1041023</v>
      </c>
      <c r="C91" s="74" t="n">
        <v>94</v>
      </c>
      <c r="D91" s="74" t="inlineStr">
        <is>
          <t xml:space="preserve">CAT.  I </t>
        </is>
      </c>
      <c r="E91" s="74" t="inlineStr">
        <is>
          <t>BAAAAAGAAA</t>
        </is>
      </c>
      <c r="F91" s="74" t="n"/>
      <c r="G91" s="74">
        <f>IF(F91="","",VLOOKUP(F91,Codici!$A$2:$B$38,2,FALSE()))</f>
        <v/>
      </c>
      <c r="H91" s="74" t="inlineStr">
        <is>
          <t>STUFA A GAS</t>
        </is>
      </c>
      <c r="I91" s="74" t="n">
        <v>0</v>
      </c>
      <c r="J91" s="74" t="n">
        <v>0</v>
      </c>
      <c r="K91" s="74" t="inlineStr">
        <is>
          <t>19-DIC-98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1041024</v>
      </c>
      <c r="C92" s="74" t="n">
        <v>95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PLAFONIERA</t>
        </is>
      </c>
      <c r="I92" s="74" t="n">
        <v>0</v>
      </c>
      <c r="J92" s="74" t="n">
        <v>0</v>
      </c>
      <c r="K92" s="74" t="inlineStr">
        <is>
          <t>19-DIC-98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1041025</v>
      </c>
      <c r="C93" s="74" t="n">
        <v>96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PLAFONIERA</t>
        </is>
      </c>
      <c r="I93" s="74" t="n">
        <v>0</v>
      </c>
      <c r="J93" s="74" t="n">
        <v>0</v>
      </c>
      <c r="K93" s="74" t="inlineStr">
        <is>
          <t>19-DIC-98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1041026</v>
      </c>
      <c r="C94" s="74" t="n">
        <v>97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PLAFONIERA</t>
        </is>
      </c>
      <c r="I94" s="74" t="n">
        <v>0</v>
      </c>
      <c r="J94" s="74" t="n">
        <v>0</v>
      </c>
      <c r="K94" s="74" t="inlineStr">
        <is>
          <t>19-DIC-98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1041027</v>
      </c>
      <c r="C95" s="74" t="n">
        <v>98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PLAFONIERA</t>
        </is>
      </c>
      <c r="I95" s="74" t="n">
        <v>0</v>
      </c>
      <c r="J95" s="74" t="n">
        <v>0</v>
      </c>
      <c r="K95" s="74" t="inlineStr">
        <is>
          <t>19-DIC-98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1041028</v>
      </c>
      <c r="C96" s="74" t="n">
        <v>99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PLAFONIERA</t>
        </is>
      </c>
      <c r="I96" s="74" t="n">
        <v>0</v>
      </c>
      <c r="J96" s="74" t="n">
        <v>0</v>
      </c>
      <c r="K96" s="74" t="inlineStr">
        <is>
          <t>19-DIC-98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1041029</v>
      </c>
      <c r="C97" s="74" t="n">
        <v>100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PLAFONIERA</t>
        </is>
      </c>
      <c r="I97" s="74" t="n">
        <v>0</v>
      </c>
      <c r="J97" s="74" t="n">
        <v>0</v>
      </c>
      <c r="K97" s="74" t="inlineStr">
        <is>
          <t>19-DIC-98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1041030</v>
      </c>
      <c r="C98" s="74" t="n">
        <v>101</v>
      </c>
      <c r="D98" s="74" t="inlineStr">
        <is>
          <t xml:space="preserve">CAT.  I </t>
        </is>
      </c>
      <c r="E98" s="74" t="inlineStr">
        <is>
          <t>BAAAAAGAAA</t>
        </is>
      </c>
      <c r="F98" s="74" t="n"/>
      <c r="G98" s="74">
        <f>IF(F98="","",VLOOKUP(F98,Codici!$A$2:$B$38,2,FALSE()))</f>
        <v/>
      </c>
      <c r="H98" s="74" t="inlineStr">
        <is>
          <t>termoconvettore</t>
        </is>
      </c>
      <c r="I98" s="74" t="n">
        <v>1.8</v>
      </c>
      <c r="J98" s="74" t="n">
        <v>5.16</v>
      </c>
      <c r="K98" s="74" t="inlineStr">
        <is>
          <t>31-DIC-97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1041031</v>
      </c>
      <c r="C99" s="74" t="n">
        <v>102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SCHEDARIO BUFFETTI</t>
        </is>
      </c>
      <c r="I99" s="74" t="n">
        <v>1.8</v>
      </c>
      <c r="J99" s="74" t="n">
        <v>5.16</v>
      </c>
      <c r="K99" s="74" t="inlineStr">
        <is>
          <t>31-DIC-97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1041032</v>
      </c>
      <c r="C100" s="74" t="n">
        <v>103</v>
      </c>
      <c r="D100" s="74" t="inlineStr">
        <is>
          <t xml:space="preserve">CAT.  I </t>
        </is>
      </c>
      <c r="E100" s="74" t="inlineStr">
        <is>
          <t>BAAAAAGAAA</t>
        </is>
      </c>
      <c r="F100" s="74" t="n"/>
      <c r="G100" s="74">
        <f>IF(F100="","",VLOOKUP(F100,Codici!$A$2:$B$38,2,FALSE()))</f>
        <v/>
      </c>
      <c r="H100" s="74" t="inlineStr">
        <is>
          <t>CALCOLATRICE MOD:410</t>
        </is>
      </c>
      <c r="I100" s="74" t="n">
        <v>3.08</v>
      </c>
      <c r="J100" s="74" t="n">
        <v>8.85</v>
      </c>
      <c r="K100" s="74" t="inlineStr">
        <is>
          <t>31-DIC-97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1041033</v>
      </c>
      <c r="C101" s="74" t="n">
        <v>104</v>
      </c>
      <c r="D101" s="74" t="inlineStr">
        <is>
          <t xml:space="preserve">CAT.  I </t>
        </is>
      </c>
      <c r="E101" s="74" t="inlineStr">
        <is>
          <t>BAAAAAGAAA</t>
        </is>
      </c>
      <c r="F101" s="74" t="n"/>
      <c r="G101" s="74">
        <f>IF(F101="","",VLOOKUP(F101,Codici!$A$2:$B$38,2,FALSE()))</f>
        <v/>
      </c>
      <c r="H101" s="74" t="inlineStr">
        <is>
          <t>MACCHINA DA SCRIVERE OLIVETTI</t>
        </is>
      </c>
      <c r="I101" s="74" t="n">
        <v>12.09</v>
      </c>
      <c r="J101" s="74" t="n">
        <v>34.73</v>
      </c>
      <c r="K101" s="74" t="inlineStr">
        <is>
          <t>31-DIC-97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1041034</v>
      </c>
      <c r="C102" s="74" t="n">
        <v>105</v>
      </c>
      <c r="D102" s="74" t="inlineStr">
        <is>
          <t xml:space="preserve">CAT.  I </t>
        </is>
      </c>
      <c r="E102" s="74" t="inlineStr">
        <is>
          <t>BAAAAAGAAA</t>
        </is>
      </c>
      <c r="F102" s="74" t="n"/>
      <c r="G102" s="74">
        <f>IF(F102="","",VLOOKUP(F102,Codici!$A$2:$B$38,2,FALSE()))</f>
        <v/>
      </c>
      <c r="H102" s="74" t="inlineStr">
        <is>
          <t>FOTOCOPIATRICE</t>
        </is>
      </c>
      <c r="I102" s="74" t="n">
        <v>12.09</v>
      </c>
      <c r="J102" s="74" t="n">
        <v>34.73</v>
      </c>
      <c r="K102" s="74" t="inlineStr">
        <is>
          <t>31-DIC-97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1041035</v>
      </c>
      <c r="C103" s="74" t="n">
        <v>106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COPERCHIO PORTADISEGNI</t>
        </is>
      </c>
      <c r="I103" s="74" t="n">
        <v>10.33</v>
      </c>
      <c r="J103" s="74" t="n">
        <v>29.69</v>
      </c>
      <c r="K103" s="74" t="inlineStr">
        <is>
          <t>31-DIC-97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1041036</v>
      </c>
      <c r="C104" s="74" t="n">
        <v>107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PORTADISEGNI</t>
        </is>
      </c>
      <c r="I104" s="74" t="n">
        <v>124.92</v>
      </c>
      <c r="J104" s="74" t="n">
        <v>358.97</v>
      </c>
      <c r="K104" s="74" t="inlineStr">
        <is>
          <t>31-DIC-97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1041037</v>
      </c>
      <c r="C105" s="74" t="n">
        <v>108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PORTA DISEGNI</t>
        </is>
      </c>
      <c r="I105" s="74" t="n">
        <v>124.92</v>
      </c>
      <c r="J105" s="74" t="n">
        <v>358.97</v>
      </c>
      <c r="K105" s="74" t="inlineStr">
        <is>
          <t>31-DIC-97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1041038</v>
      </c>
      <c r="C106" s="74" t="n">
        <v>109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ZOCCOLO PORTADISEGNI</t>
        </is>
      </c>
      <c r="I106" s="74" t="n">
        <v>8.52</v>
      </c>
      <c r="J106" s="74" t="n">
        <v>24.47</v>
      </c>
      <c r="K106" s="74" t="inlineStr">
        <is>
          <t>31-DIC-97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1041039</v>
      </c>
      <c r="C107" s="74" t="n">
        <v>110</v>
      </c>
      <c r="D107" s="74" t="inlineStr">
        <is>
          <t xml:space="preserve">CAT.  I </t>
        </is>
      </c>
      <c r="E107" s="74" t="inlineStr">
        <is>
          <t>BAAAAAGAAA</t>
        </is>
      </c>
      <c r="F107" s="74" t="n"/>
      <c r="G107" s="74">
        <f>IF(F107="","",VLOOKUP(F107,Codici!$A$2:$B$38,2,FALSE()))</f>
        <v/>
      </c>
      <c r="H107" s="74" t="inlineStr">
        <is>
          <t>Workstation videoterm</t>
        </is>
      </c>
      <c r="I107" s="74" t="n">
        <v>53.92</v>
      </c>
      <c r="J107" s="74" t="n">
        <v>154.93</v>
      </c>
      <c r="K107" s="74" t="inlineStr">
        <is>
          <t>31-DIC-97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1041040</v>
      </c>
      <c r="C108" s="74" t="n">
        <v>111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sedia dattilo moon db 31 cc/br</t>
        </is>
      </c>
      <c r="I108" s="74" t="n">
        <v>34.15</v>
      </c>
      <c r="J108" s="74" t="n">
        <v>98.12</v>
      </c>
      <c r="K108" s="74" t="inlineStr">
        <is>
          <t>31-DIC-97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1041041</v>
      </c>
      <c r="C109" s="74" t="n">
        <v>112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sedia dattilo</t>
        </is>
      </c>
      <c r="I109" s="74" t="n">
        <v>0</v>
      </c>
      <c r="J109" s="74" t="n">
        <v>0</v>
      </c>
      <c r="K109" s="74" t="inlineStr">
        <is>
          <t>31-DIC-97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1041042</v>
      </c>
      <c r="C110" s="74" t="n">
        <v>113</v>
      </c>
      <c r="D110" s="74" t="inlineStr">
        <is>
          <t xml:space="preserve">CAT.  III </t>
        </is>
      </c>
      <c r="E110" s="74" t="inlineStr">
        <is>
          <t>BAAAAAGADA</t>
        </is>
      </c>
      <c r="F110" s="74" t="n"/>
      <c r="G110" s="74">
        <f>IF(F110="","",VLOOKUP(F110,Codici!$A$2:$B$38,2,FALSE()))</f>
        <v/>
      </c>
      <c r="H110" s="74" t="inlineStr">
        <is>
          <t>Atomizzatore Volpi</t>
        </is>
      </c>
      <c r="I110" s="74" t="n">
        <v>11.26</v>
      </c>
      <c r="J110" s="74" t="n">
        <v>32.37</v>
      </c>
      <c r="K110" s="74" t="inlineStr">
        <is>
          <t>31-DIC-97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1041043</v>
      </c>
      <c r="C111" s="74" t="n">
        <v>114</v>
      </c>
      <c r="D111" s="74" t="inlineStr">
        <is>
          <t xml:space="preserve">CAT.  III </t>
        </is>
      </c>
      <c r="E111" s="74" t="inlineStr">
        <is>
          <t>BAAAAAGADA</t>
        </is>
      </c>
      <c r="F111" s="74" t="n"/>
      <c r="G111" s="74">
        <f>IF(F111="","",VLOOKUP(F111,Codici!$A$2:$B$38,2,FALSE()))</f>
        <v/>
      </c>
      <c r="H111" s="74" t="inlineStr">
        <is>
          <t>macchina fotografica</t>
        </is>
      </c>
      <c r="I111" s="74" t="n">
        <v>0</v>
      </c>
      <c r="J111" s="74" t="n">
        <v>0</v>
      </c>
      <c r="K111" s="74" t="inlineStr">
        <is>
          <t>19-DIC-98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1041044</v>
      </c>
      <c r="C112" s="74" t="n">
        <v>115</v>
      </c>
      <c r="D112" s="74" t="inlineStr">
        <is>
          <t xml:space="preserve">CAT.  III </t>
        </is>
      </c>
      <c r="E112" s="74" t="inlineStr">
        <is>
          <t>BAAAAAGAEA</t>
        </is>
      </c>
      <c r="F112" s="74" t="n"/>
      <c r="G112" s="74">
        <f>IF(F112="","",VLOOKUP(F112,Codici!$A$2:$B$38,2,FALSE()))</f>
        <v/>
      </c>
      <c r="H112" s="74" t="inlineStr">
        <is>
          <t>proiettore</t>
        </is>
      </c>
      <c r="I112" s="74" t="n">
        <v>0</v>
      </c>
      <c r="J112" s="74" t="n">
        <v>0</v>
      </c>
      <c r="K112" s="74" t="inlineStr">
        <is>
          <t>20-DIC-98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1041045</v>
      </c>
      <c r="C113" s="74" t="n">
        <v>116</v>
      </c>
      <c r="D113" s="74" t="inlineStr">
        <is>
          <t xml:space="preserve">CAT.  III </t>
        </is>
      </c>
      <c r="E113" s="74" t="inlineStr">
        <is>
          <t>BAAAAAGAEA</t>
        </is>
      </c>
      <c r="F113" s="74" t="n"/>
      <c r="G113" s="74">
        <f>IF(F113="","",VLOOKUP(F113,Codici!$A$2:$B$38,2,FALSE()))</f>
        <v/>
      </c>
      <c r="H113" s="74" t="inlineStr">
        <is>
          <t>episcopio ferrania</t>
        </is>
      </c>
      <c r="I113" s="74" t="n">
        <v>0</v>
      </c>
      <c r="J113" s="74" t="n">
        <v>0</v>
      </c>
      <c r="K113" s="74" t="inlineStr">
        <is>
          <t>19-DIC-98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1041046</v>
      </c>
      <c r="C114" s="74" t="n">
        <v>117</v>
      </c>
      <c r="D114" s="74" t="inlineStr">
        <is>
          <t xml:space="preserve">CAT.  III </t>
        </is>
      </c>
      <c r="E114" s="74" t="inlineStr">
        <is>
          <t>BAAAAAGAEA</t>
        </is>
      </c>
      <c r="F114" s="74" t="n"/>
      <c r="G114" s="74">
        <f>IF(F114="","",VLOOKUP(F114,Codici!$A$2:$B$38,2,FALSE()))</f>
        <v/>
      </c>
      <c r="H114" s="74" t="inlineStr">
        <is>
          <t>lavagna luminosa olivetti</t>
        </is>
      </c>
      <c r="I114" s="74" t="n">
        <v>0</v>
      </c>
      <c r="J114" s="74" t="n">
        <v>0</v>
      </c>
      <c r="K114" s="74" t="inlineStr">
        <is>
          <t>19-DIC-98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1041047</v>
      </c>
      <c r="C115" s="74" t="n">
        <v>118</v>
      </c>
      <c r="D115" s="74" t="inlineStr">
        <is>
          <t xml:space="preserve">CAT.  III </t>
        </is>
      </c>
      <c r="E115" s="74" t="inlineStr">
        <is>
          <t>BAAAAAGAEA</t>
        </is>
      </c>
      <c r="F115" s="74" t="n"/>
      <c r="G115" s="74">
        <f>IF(F115="","",VLOOKUP(F115,Codici!$A$2:$B$38,2,FALSE()))</f>
        <v/>
      </c>
      <c r="H115" s="74" t="inlineStr">
        <is>
          <t>motosega</t>
        </is>
      </c>
      <c r="I115" s="74" t="n">
        <v>0</v>
      </c>
      <c r="J115" s="74" t="n">
        <v>0</v>
      </c>
      <c r="K115" s="74" t="inlineStr">
        <is>
          <t>19-DIC-95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1041048</v>
      </c>
      <c r="C116" s="74" t="n">
        <v>119</v>
      </c>
      <c r="D116" s="74" t="inlineStr">
        <is>
          <t xml:space="preserve">CAT.  III </t>
        </is>
      </c>
      <c r="E116" s="74" t="inlineStr">
        <is>
          <t>BAAAAAGAEA</t>
        </is>
      </c>
      <c r="F116" s="74" t="n"/>
      <c r="G116" s="74">
        <f>IF(F116="","",VLOOKUP(F116,Codici!$A$2:$B$38,2,FALSE()))</f>
        <v/>
      </c>
      <c r="H116" s="74" t="inlineStr">
        <is>
          <t>cucina a gas</t>
        </is>
      </c>
      <c r="I116" s="74" t="n">
        <v>0</v>
      </c>
      <c r="J116" s="74" t="n">
        <v>0</v>
      </c>
      <c r="K116" s="74" t="inlineStr">
        <is>
          <t>20-DIC-98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1041049</v>
      </c>
      <c r="C117" s="74" t="n">
        <v>120</v>
      </c>
      <c r="D117" s="74" t="inlineStr">
        <is>
          <t xml:space="preserve">CAT.  III </t>
        </is>
      </c>
      <c r="E117" s="74" t="inlineStr">
        <is>
          <t>BAAAAAGAEA</t>
        </is>
      </c>
      <c r="F117" s="74" t="n"/>
      <c r="G117" s="74">
        <f>IF(F117="","",VLOOKUP(F117,Codici!$A$2:$B$38,2,FALSE()))</f>
        <v/>
      </c>
      <c r="H117" s="74" t="inlineStr">
        <is>
          <t>bilancia tecnica</t>
        </is>
      </c>
      <c r="I117" s="74" t="n">
        <v>0</v>
      </c>
      <c r="J117" s="74" t="n">
        <v>0</v>
      </c>
      <c r="K117" s="74" t="inlineStr">
        <is>
          <t>19-DIC-98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1041050</v>
      </c>
      <c r="C118" s="74" t="n">
        <v>121</v>
      </c>
      <c r="D118" s="74" t="inlineStr">
        <is>
          <t xml:space="preserve">CAT.  III </t>
        </is>
      </c>
      <c r="E118" s="74" t="inlineStr">
        <is>
          <t>BAAAAAGAEA</t>
        </is>
      </c>
      <c r="F118" s="74" t="n"/>
      <c r="G118" s="74">
        <f>IF(F118="","",VLOOKUP(F118,Codici!$A$2:$B$38,2,FALSE()))</f>
        <v/>
      </c>
      <c r="H118" s="74" t="inlineStr">
        <is>
          <t>pesiera tecnica bilancia</t>
        </is>
      </c>
      <c r="I118" s="74" t="n">
        <v>0</v>
      </c>
      <c r="J118" s="74" t="n">
        <v>0</v>
      </c>
      <c r="K118" s="74" t="inlineStr">
        <is>
          <t>19-DIC-98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1041051</v>
      </c>
      <c r="C119" s="74" t="n">
        <v>122</v>
      </c>
      <c r="D119" s="74" t="inlineStr">
        <is>
          <t xml:space="preserve">CAT.  III </t>
        </is>
      </c>
      <c r="E119" s="74" t="inlineStr">
        <is>
          <t>BAAAAAGAEA</t>
        </is>
      </c>
      <c r="F119" s="74" t="n"/>
      <c r="G119" s="74">
        <f>IF(F119="","",VLOOKUP(F119,Codici!$A$2:$B$38,2,FALSE()))</f>
        <v/>
      </c>
      <c r="H119" s="74" t="inlineStr">
        <is>
          <t>forno muffola</t>
        </is>
      </c>
      <c r="I119" s="74" t="n">
        <v>0</v>
      </c>
      <c r="J119" s="74" t="n">
        <v>0</v>
      </c>
      <c r="K119" s="74" t="inlineStr">
        <is>
          <t>19-DIC-98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1041052</v>
      </c>
      <c r="C120" s="74" t="n">
        <v>123</v>
      </c>
      <c r="D120" s="74" t="inlineStr">
        <is>
          <t xml:space="preserve">CAT.  III </t>
        </is>
      </c>
      <c r="E120" s="74" t="inlineStr">
        <is>
          <t>BABAAAAAAA</t>
        </is>
      </c>
      <c r="F120" s="74" t="n"/>
      <c r="G120" s="74">
        <f>IF(F120="","",VLOOKUP(F120,Codici!$A$2:$B$38,2,FALSE()))</f>
        <v/>
      </c>
      <c r="H120" s="74" t="inlineStr">
        <is>
          <t>calcimetro de astis</t>
        </is>
      </c>
      <c r="I120" s="74" t="n">
        <v>0</v>
      </c>
      <c r="J120" s="74" t="n">
        <v>0</v>
      </c>
      <c r="K120" s="74" t="inlineStr">
        <is>
          <t>19-DIC-97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1041053</v>
      </c>
      <c r="C121" s="74" t="n">
        <v>124</v>
      </c>
      <c r="D121" s="74" t="inlineStr">
        <is>
          <t xml:space="preserve">CAT.  III </t>
        </is>
      </c>
      <c r="E121" s="74" t="inlineStr">
        <is>
          <t>BABAAAAAAA</t>
        </is>
      </c>
      <c r="F121" s="74" t="n"/>
      <c r="G121" s="74">
        <f>IF(F121="","",VLOOKUP(F121,Codici!$A$2:$B$38,2,FALSE()))</f>
        <v/>
      </c>
      <c r="H121" s="74" t="inlineStr">
        <is>
          <t>becco bunzen</t>
        </is>
      </c>
      <c r="I121" s="74" t="n">
        <v>0</v>
      </c>
      <c r="J121" s="74" t="n">
        <v>0</v>
      </c>
      <c r="K121" s="74" t="inlineStr">
        <is>
          <t>20-DIC-98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1041054</v>
      </c>
      <c r="C122" s="74" t="n">
        <v>125</v>
      </c>
      <c r="D122" s="74" t="inlineStr">
        <is>
          <t xml:space="preserve">CAT.  III </t>
        </is>
      </c>
      <c r="E122" s="74" t="inlineStr">
        <is>
          <t>BABAAAAAAA</t>
        </is>
      </c>
      <c r="F122" s="74" t="n"/>
      <c r="G122" s="74">
        <f>IF(F122="","",VLOOKUP(F122,Codici!$A$2:$B$38,2,FALSE()))</f>
        <v/>
      </c>
      <c r="H122" s="74" t="inlineStr">
        <is>
          <t>ionalizer orion</t>
        </is>
      </c>
      <c r="I122" s="74" t="n">
        <v>0</v>
      </c>
      <c r="J122" s="74" t="n">
        <v>0</v>
      </c>
      <c r="K122" s="74" t="inlineStr">
        <is>
          <t>19-DIC-98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1041055</v>
      </c>
      <c r="C123" s="74" t="n">
        <v>126</v>
      </c>
      <c r="D123" s="74" t="inlineStr">
        <is>
          <t xml:space="preserve">CAT.  III </t>
        </is>
      </c>
      <c r="E123" s="74" t="inlineStr">
        <is>
          <t>BABAAAAAAA</t>
        </is>
      </c>
      <c r="F123" s="74" t="n"/>
      <c r="G123" s="74">
        <f>IF(F123="","",VLOOKUP(F123,Codici!$A$2:$B$38,2,FALSE()))</f>
        <v/>
      </c>
      <c r="H123" s="74" t="inlineStr">
        <is>
          <t>ebulliometro malligan</t>
        </is>
      </c>
      <c r="I123" s="74" t="n">
        <v>0</v>
      </c>
      <c r="J123" s="74" t="n">
        <v>0</v>
      </c>
      <c r="K123" s="74" t="inlineStr">
        <is>
          <t>19-DIC-98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1041056</v>
      </c>
      <c r="C124" s="74" t="n">
        <v>127</v>
      </c>
      <c r="D124" s="74" t="inlineStr">
        <is>
          <t xml:space="preserve">CAT.  III </t>
        </is>
      </c>
      <c r="E124" s="74" t="inlineStr">
        <is>
          <t>BABAAAAAAA</t>
        </is>
      </c>
      <c r="F124" s="74" t="n"/>
      <c r="G124" s="74">
        <f>IF(F124="","",VLOOKUP(F124,Codici!$A$2:$B$38,2,FALSE()))</f>
        <v/>
      </c>
      <c r="H124" s="74" t="inlineStr">
        <is>
          <t>densimetro argilla</t>
        </is>
      </c>
      <c r="I124" s="74" t="n">
        <v>0</v>
      </c>
      <c r="J124" s="74" t="n">
        <v>0</v>
      </c>
      <c r="K124" s="74" t="inlineStr">
        <is>
          <t>19-DIC-98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1041057</v>
      </c>
      <c r="C125" s="74" t="n">
        <v>128</v>
      </c>
      <c r="D125" s="74" t="inlineStr">
        <is>
          <t xml:space="preserve">CAT.  III </t>
        </is>
      </c>
      <c r="E125" s="74" t="inlineStr">
        <is>
          <t>BABAAAAAAA</t>
        </is>
      </c>
      <c r="F125" s="74" t="n"/>
      <c r="G125" s="74">
        <f>IF(F125="","",VLOOKUP(F125,Codici!$A$2:$B$38,2,FALSE()))</f>
        <v/>
      </c>
      <c r="H125" s="74" t="inlineStr">
        <is>
          <t>cappa di depurazione</t>
        </is>
      </c>
      <c r="I125" s="74" t="n">
        <v>0</v>
      </c>
      <c r="J125" s="74" t="n">
        <v>0</v>
      </c>
      <c r="K125" s="74" t="inlineStr">
        <is>
          <t>19-DIC-98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1041058</v>
      </c>
      <c r="C126" s="74" t="n">
        <v>129</v>
      </c>
      <c r="D126" s="74" t="inlineStr">
        <is>
          <t xml:space="preserve">CAT.  III </t>
        </is>
      </c>
      <c r="E126" s="74" t="inlineStr">
        <is>
          <t>BAAAAAGAEA</t>
        </is>
      </c>
      <c r="F126" s="74" t="n"/>
      <c r="G126" s="74">
        <f>IF(F126="","",VLOOKUP(F126,Codici!$A$2:$B$38,2,FALSE()))</f>
        <v/>
      </c>
      <c r="H126" s="74" t="inlineStr">
        <is>
          <t>scaldabagno silvestor</t>
        </is>
      </c>
      <c r="I126" s="74" t="n">
        <v>0</v>
      </c>
      <c r="J126" s="74" t="n">
        <v>0</v>
      </c>
      <c r="K126" s="74" t="inlineStr">
        <is>
          <t>19-DIC-98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1041059</v>
      </c>
      <c r="C127" s="74" t="n">
        <v>130</v>
      </c>
      <c r="D127" s="74" t="inlineStr">
        <is>
          <t xml:space="preserve">CAT.  III </t>
        </is>
      </c>
      <c r="E127" s="74" t="inlineStr">
        <is>
          <t>BAAAAAGADA</t>
        </is>
      </c>
      <c r="F127" s="74" t="n"/>
      <c r="G127" s="74">
        <f>IF(F127="","",VLOOKUP(F127,Codici!$A$2:$B$38,2,FALSE()))</f>
        <v/>
      </c>
      <c r="H127" s="74" t="inlineStr">
        <is>
          <t>bacheca cartografica</t>
        </is>
      </c>
      <c r="I127" s="74" t="n">
        <v>0</v>
      </c>
      <c r="J127" s="74" t="n">
        <v>0</v>
      </c>
      <c r="K127" s="74" t="inlineStr">
        <is>
          <t>19-DIC-98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1041060</v>
      </c>
      <c r="C128" s="74" t="n">
        <v>131</v>
      </c>
      <c r="D128" s="74" t="inlineStr">
        <is>
          <t xml:space="preserve">CAT.  III </t>
        </is>
      </c>
      <c r="E128" s="74" t="inlineStr">
        <is>
          <t>BAAAAAGADA</t>
        </is>
      </c>
      <c r="F128" s="74" t="n"/>
      <c r="G128" s="74">
        <f>IF(F128="","",VLOOKUP(F128,Codici!$A$2:$B$38,2,FALSE()))</f>
        <v/>
      </c>
      <c r="H128" s="74" t="inlineStr">
        <is>
          <t>bacheca cartografica</t>
        </is>
      </c>
      <c r="I128" s="74" t="n">
        <v>0</v>
      </c>
      <c r="J128" s="74" t="n">
        <v>0</v>
      </c>
      <c r="K128" s="74" t="inlineStr">
        <is>
          <t>19-DIC-98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1041061</v>
      </c>
      <c r="C129" s="74" t="n">
        <v>132</v>
      </c>
      <c r="D129" s="74" t="inlineStr">
        <is>
          <t xml:space="preserve">CAT.  III </t>
        </is>
      </c>
      <c r="E129" s="74" t="inlineStr">
        <is>
          <t>BAAAAAGADA</t>
        </is>
      </c>
      <c r="F129" s="74" t="n"/>
      <c r="G129" s="74">
        <f>IF(F129="","",VLOOKUP(F129,Codici!$A$2:$B$38,2,FALSE()))</f>
        <v/>
      </c>
      <c r="H129" s="74" t="inlineStr">
        <is>
          <t>bacheca cartografica</t>
        </is>
      </c>
      <c r="I129" s="74" t="n">
        <v>0</v>
      </c>
      <c r="J129" s="74" t="n">
        <v>0</v>
      </c>
      <c r="K129" s="74" t="inlineStr">
        <is>
          <t>19-DIC-98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1041062</v>
      </c>
      <c r="C130" s="74" t="n">
        <v>133</v>
      </c>
      <c r="D130" s="74" t="inlineStr">
        <is>
          <t xml:space="preserve">CAT.  III </t>
        </is>
      </c>
      <c r="E130" s="74" t="inlineStr">
        <is>
          <t>BAAAAAGAEA</t>
        </is>
      </c>
      <c r="F130" s="74" t="n"/>
      <c r="G130" s="74">
        <f>IF(F130="","",VLOOKUP(F130,Codici!$A$2:$B$38,2,FALSE()))</f>
        <v/>
      </c>
      <c r="H130" s="74" t="inlineStr">
        <is>
          <t>bacheca cartografica</t>
        </is>
      </c>
      <c r="I130" s="74" t="n">
        <v>0</v>
      </c>
      <c r="J130" s="74" t="n">
        <v>0</v>
      </c>
      <c r="K130" s="74" t="inlineStr">
        <is>
          <t>19-DIC-98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1041063</v>
      </c>
      <c r="C131" s="74" t="n">
        <v>134</v>
      </c>
      <c r="D131" s="74" t="inlineStr">
        <is>
          <t xml:space="preserve">CAT.  III </t>
        </is>
      </c>
      <c r="E131" s="74" t="inlineStr">
        <is>
          <t>BAAAAAGAEA</t>
        </is>
      </c>
      <c r="F131" s="74" t="n"/>
      <c r="G131" s="74">
        <f>IF(F131="","",VLOOKUP(F131,Codici!$A$2:$B$38,2,FALSE()))</f>
        <v/>
      </c>
      <c r="H131" s="74" t="inlineStr">
        <is>
          <t>gabbia svezzamento agnelli</t>
        </is>
      </c>
      <c r="I131" s="74" t="n">
        <v>68.93000000000001</v>
      </c>
      <c r="J131" s="74" t="n">
        <v>198.07</v>
      </c>
      <c r="K131" s="74" t="inlineStr">
        <is>
          <t>31-DIC-97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1041064</v>
      </c>
      <c r="C132" s="74" t="n">
        <v>135</v>
      </c>
      <c r="D132" s="74" t="inlineStr">
        <is>
          <t xml:space="preserve">CAT.  III </t>
        </is>
      </c>
      <c r="E132" s="74" t="inlineStr">
        <is>
          <t>BAAAAAGAEA</t>
        </is>
      </c>
      <c r="F132" s="74" t="n"/>
      <c r="G132" s="74">
        <f>IF(F132="","",VLOOKUP(F132,Codici!$A$2:$B$38,2,FALSE()))</f>
        <v/>
      </c>
      <c r="H132" s="74" t="inlineStr">
        <is>
          <t>gabbia svezzamento agnelli</t>
        </is>
      </c>
      <c r="I132" s="74" t="n">
        <v>68.93000000000001</v>
      </c>
      <c r="J132" s="74" t="n">
        <v>198.07</v>
      </c>
      <c r="K132" s="74" t="inlineStr">
        <is>
          <t>31-DIC-97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1041065</v>
      </c>
      <c r="C133" s="74" t="n">
        <v>136</v>
      </c>
      <c r="D133" s="74" t="inlineStr">
        <is>
          <t xml:space="preserve">CAT.  III </t>
        </is>
      </c>
      <c r="E133" s="74" t="inlineStr">
        <is>
          <t>BAAAAAGAEA</t>
        </is>
      </c>
      <c r="F133" s="74" t="n"/>
      <c r="G133" s="74">
        <f>IF(F133="","",VLOOKUP(F133,Codici!$A$2:$B$38,2,FALSE()))</f>
        <v/>
      </c>
      <c r="H133" s="74" t="inlineStr">
        <is>
          <t>mungitrice carrellata</t>
        </is>
      </c>
      <c r="I133" s="74" t="n">
        <v>8.050000000000001</v>
      </c>
      <c r="J133" s="74" t="n">
        <v>23.13</v>
      </c>
      <c r="K133" s="74" t="inlineStr">
        <is>
          <t>31-DIC-97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1041066</v>
      </c>
      <c r="C134" s="74" t="n">
        <v>137</v>
      </c>
      <c r="D134" s="74" t="inlineStr">
        <is>
          <t xml:space="preserve">CAT.  III </t>
        </is>
      </c>
      <c r="E134" s="74" t="inlineStr">
        <is>
          <t>BAAAAAGAEA</t>
        </is>
      </c>
      <c r="F134" s="74" t="n"/>
      <c r="G134" s="74">
        <f>IF(F134="","",VLOOKUP(F134,Codici!$A$2:$B$38,2,FALSE()))</f>
        <v/>
      </c>
      <c r="H134" s="74" t="inlineStr">
        <is>
          <t>pluviografo gs it</t>
        </is>
      </c>
      <c r="I134" s="74" t="n">
        <v>120.27</v>
      </c>
      <c r="J134" s="74" t="n">
        <v>345.61</v>
      </c>
      <c r="K134" s="74" t="inlineStr">
        <is>
          <t>31-DIC-97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1041067</v>
      </c>
      <c r="C135" s="74" t="n">
        <v>138</v>
      </c>
      <c r="D135" s="74" t="inlineStr">
        <is>
          <t xml:space="preserve">CAT.  III </t>
        </is>
      </c>
      <c r="E135" s="74" t="inlineStr">
        <is>
          <t>BAAAAAGAEA</t>
        </is>
      </c>
      <c r="F135" s="74" t="n"/>
      <c r="G135" s="74">
        <f>IF(F135="","",VLOOKUP(F135,Codici!$A$2:$B$38,2,FALSE()))</f>
        <v/>
      </c>
      <c r="H135" s="74" t="inlineStr">
        <is>
          <t>bocca tarata</t>
        </is>
      </c>
      <c r="I135" s="74" t="n">
        <v>15.46</v>
      </c>
      <c r="J135" s="74" t="n">
        <v>44.43</v>
      </c>
      <c r="K135" s="74" t="inlineStr">
        <is>
          <t>31-DIC-97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1041068</v>
      </c>
      <c r="C136" s="74" t="n">
        <v>139</v>
      </c>
      <c r="D136" s="74" t="inlineStr">
        <is>
          <t xml:space="preserve">CAT.  III </t>
        </is>
      </c>
      <c r="E136" s="74" t="inlineStr">
        <is>
          <t>BAAAAAGAEA</t>
        </is>
      </c>
      <c r="F136" s="74" t="n"/>
      <c r="G136" s="74">
        <f>IF(F136="","",VLOOKUP(F136,Codici!$A$2:$B$38,2,FALSE()))</f>
        <v/>
      </c>
      <c r="H136" s="74" t="inlineStr">
        <is>
          <t>supporto bocca tarata</t>
        </is>
      </c>
      <c r="I136" s="74" t="n">
        <v>8.59</v>
      </c>
      <c r="J136" s="74" t="n">
        <v>24.68</v>
      </c>
      <c r="K136" s="74" t="inlineStr">
        <is>
          <t>31-DIC-97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1041069</v>
      </c>
      <c r="C137" s="74" t="n">
        <v>140</v>
      </c>
      <c r="D137" s="74" t="inlineStr">
        <is>
          <t xml:space="preserve">CAT.  III </t>
        </is>
      </c>
      <c r="E137" s="74" t="inlineStr">
        <is>
          <t>BAAAAAGAEA</t>
        </is>
      </c>
      <c r="F137" s="74" t="n"/>
      <c r="G137" s="74">
        <f>IF(F137="","",VLOOKUP(F137,Codici!$A$2:$B$38,2,FALSE()))</f>
        <v/>
      </c>
      <c r="H137" s="74" t="inlineStr">
        <is>
          <t>termoigrografo</t>
        </is>
      </c>
      <c r="I137" s="74" t="n">
        <v>81.61</v>
      </c>
      <c r="J137" s="74" t="n">
        <v>234.52</v>
      </c>
      <c r="K137" s="74" t="inlineStr">
        <is>
          <t>31-DIC-97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1041070</v>
      </c>
      <c r="C138" s="74" t="n">
        <v>141</v>
      </c>
      <c r="D138" s="74" t="inlineStr">
        <is>
          <t xml:space="preserve">CAT.  III </t>
        </is>
      </c>
      <c r="E138" s="74" t="inlineStr">
        <is>
          <t>BAAAAAGAEA</t>
        </is>
      </c>
      <c r="F138" s="74" t="n"/>
      <c r="G138" s="74">
        <f>IF(F138="","",VLOOKUP(F138,Codici!$A$2:$B$38,2,FALSE()))</f>
        <v/>
      </c>
      <c r="H138" s="74" t="inlineStr">
        <is>
          <t>termometro th 10</t>
        </is>
      </c>
      <c r="I138" s="74" t="n">
        <v>13.74</v>
      </c>
      <c r="J138" s="74" t="n">
        <v>39.49</v>
      </c>
      <c r="K138" s="74" t="inlineStr">
        <is>
          <t>31-DIC-97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1041071</v>
      </c>
      <c r="C139" s="74" t="n">
        <v>142</v>
      </c>
      <c r="D139" s="74" t="inlineStr">
        <is>
          <t xml:space="preserve">CAT.  III </t>
        </is>
      </c>
      <c r="E139" s="74" t="inlineStr">
        <is>
          <t>BAAAAAGAEA</t>
        </is>
      </c>
      <c r="F139" s="74" t="n"/>
      <c r="G139" s="74">
        <f>IF(F139="","",VLOOKUP(F139,Codici!$A$2:$B$38,2,FALSE()))</f>
        <v/>
      </c>
      <c r="H139" s="74" t="inlineStr">
        <is>
          <t>capannina meteo</t>
        </is>
      </c>
      <c r="I139" s="74" t="n">
        <v>90.2</v>
      </c>
      <c r="J139" s="74" t="n">
        <v>259.2</v>
      </c>
      <c r="K139" s="74" t="inlineStr">
        <is>
          <t>31-DIC-97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1041072</v>
      </c>
      <c r="C140" s="74" t="n">
        <v>143</v>
      </c>
      <c r="D140" s="74" t="inlineStr">
        <is>
          <t xml:space="preserve">CAT.  III </t>
        </is>
      </c>
      <c r="E140" s="74" t="inlineStr">
        <is>
          <t>BAAAAAGACA</t>
        </is>
      </c>
      <c r="F140" s="74" t="n"/>
      <c r="G140" s="74">
        <f>IF(F140="","",VLOOKUP(F140,Codici!$A$2:$B$38,2,FALSE()))</f>
        <v/>
      </c>
      <c r="H140" s="74" t="inlineStr">
        <is>
          <t>computer portatile ibm</t>
        </is>
      </c>
      <c r="I140" s="74" t="n">
        <v>0</v>
      </c>
      <c r="J140" s="74" t="n">
        <v>626.83</v>
      </c>
      <c r="K140" s="74" t="inlineStr">
        <is>
          <t>31-DIC-97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1041073</v>
      </c>
      <c r="C141" s="74" t="n">
        <v>144</v>
      </c>
      <c r="D141" s="74" t="inlineStr">
        <is>
          <t xml:space="preserve">CAT.  III </t>
        </is>
      </c>
      <c r="E141" s="74" t="inlineStr">
        <is>
          <t>BAAAAAGACA</t>
        </is>
      </c>
      <c r="F141" s="74" t="n"/>
      <c r="G141" s="74">
        <f>IF(F141="","",VLOOKUP(F141,Codici!$A$2:$B$38,2,FALSE()))</f>
        <v/>
      </c>
      <c r="H141" s="74" t="inlineStr">
        <is>
          <t>stampante ibm</t>
        </is>
      </c>
      <c r="I141" s="74" t="n">
        <v>0</v>
      </c>
      <c r="J141" s="74" t="n">
        <v>165.87</v>
      </c>
      <c r="K141" s="74" t="inlineStr">
        <is>
          <t>19-DIC-98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1041074</v>
      </c>
      <c r="C142" s="74" t="n">
        <v>145</v>
      </c>
      <c r="D142" s="74" t="inlineStr">
        <is>
          <t xml:space="preserve">CAT.  III </t>
        </is>
      </c>
      <c r="E142" s="74" t="inlineStr">
        <is>
          <t>BAAAAAGAEA</t>
        </is>
      </c>
      <c r="F142" s="74" t="n"/>
      <c r="G142" s="74">
        <f>IF(F142="","",VLOOKUP(F142,Codici!$A$2:$B$38,2,FALSE()))</f>
        <v/>
      </c>
      <c r="H142" s="74" t="inlineStr">
        <is>
          <t>fax executive</t>
        </is>
      </c>
      <c r="I142" s="74" t="n">
        <v>129.4</v>
      </c>
      <c r="J142" s="74" t="n">
        <v>371.84</v>
      </c>
      <c r="K142" s="74" t="inlineStr">
        <is>
          <t>31-DIC-97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1041075</v>
      </c>
      <c r="C143" s="74" t="n">
        <v>146</v>
      </c>
      <c r="D143" s="74" t="inlineStr">
        <is>
          <t xml:space="preserve">CAT.  III </t>
        </is>
      </c>
      <c r="E143" s="74" t="inlineStr">
        <is>
          <t>BAAAAAGAEA</t>
        </is>
      </c>
      <c r="F143" s="74" t="n"/>
      <c r="G143" s="74">
        <f>IF(F143="","",VLOOKUP(F143,Codici!$A$2:$B$38,2,FALSE()))</f>
        <v/>
      </c>
      <c r="H143" s="74" t="inlineStr">
        <is>
          <t>orologio pluviometrico</t>
        </is>
      </c>
      <c r="I143" s="74" t="n">
        <v>57.74</v>
      </c>
      <c r="J143" s="74" t="n">
        <v>165.93</v>
      </c>
      <c r="K143" s="74" t="inlineStr">
        <is>
          <t>31-DIC-97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1041076</v>
      </c>
      <c r="C144" s="74" t="n">
        <v>147</v>
      </c>
      <c r="D144" s="74" t="inlineStr">
        <is>
          <t xml:space="preserve">CAT.  III </t>
        </is>
      </c>
      <c r="E144" s="74" t="inlineStr">
        <is>
          <t>BAAAAAGAEA</t>
        </is>
      </c>
      <c r="F144" s="74" t="n"/>
      <c r="G144" s="74">
        <f>IF(F144="","",VLOOKUP(F144,Codici!$A$2:$B$38,2,FALSE()))</f>
        <v/>
      </c>
      <c r="H144" s="74" t="inlineStr">
        <is>
          <t>macchina fotografica</t>
        </is>
      </c>
      <c r="I144" s="74" t="n">
        <v>125.63</v>
      </c>
      <c r="J144" s="74" t="n">
        <v>361</v>
      </c>
      <c r="K144" s="74" t="inlineStr">
        <is>
          <t>31-DIC-97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1041077</v>
      </c>
      <c r="C145" s="74" t="n">
        <v>148</v>
      </c>
      <c r="D145" s="74" t="inlineStr">
        <is>
          <t xml:space="preserve">CAT.  III </t>
        </is>
      </c>
      <c r="E145" s="74" t="inlineStr">
        <is>
          <t>BAAAAAGAEA</t>
        </is>
      </c>
      <c r="F145" s="74" t="n"/>
      <c r="G145" s="74">
        <f>IF(F145="","",VLOOKUP(F145,Codici!$A$2:$B$38,2,FALSE()))</f>
        <v/>
      </c>
      <c r="H145" s="74" t="inlineStr">
        <is>
          <t>VCR GT STSV MEGAMINO GV 6400</t>
        </is>
      </c>
      <c r="I145" s="74" t="n">
        <v>111.61</v>
      </c>
      <c r="J145" s="74" t="n">
        <v>320.72</v>
      </c>
      <c r="K145" s="74" t="inlineStr">
        <is>
          <t>31-DIC-97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1041078</v>
      </c>
      <c r="C146" s="74" t="n">
        <v>149</v>
      </c>
      <c r="D146" s="74" t="inlineStr">
        <is>
          <t xml:space="preserve">CAT.  III </t>
        </is>
      </c>
      <c r="E146" s="74" t="inlineStr">
        <is>
          <t>BAAAAAGAEA</t>
        </is>
      </c>
      <c r="F146" s="74" t="n"/>
      <c r="G146" s="74">
        <f>IF(F146="","",VLOOKUP(F146,Codici!$A$2:$B$38,2,FALSE()))</f>
        <v/>
      </c>
      <c r="H146" s="74" t="inlineStr">
        <is>
          <t>telecamera 8mm mircol</t>
        </is>
      </c>
      <c r="I146" s="74" t="n">
        <v>214.31</v>
      </c>
      <c r="J146" s="74" t="n">
        <v>615.84</v>
      </c>
      <c r="K146" s="74" t="inlineStr">
        <is>
          <t>31-DIC-97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1041079</v>
      </c>
      <c r="C147" s="74" t="n">
        <v>150</v>
      </c>
      <c r="D147" s="74" t="inlineStr">
        <is>
          <t xml:space="preserve">CAT.  III </t>
        </is>
      </c>
      <c r="E147" s="74" t="inlineStr">
        <is>
          <t>BAAAAAGAEA</t>
        </is>
      </c>
      <c r="F147" s="74" t="n"/>
      <c r="G147" s="74">
        <f>IF(F147="","",VLOOKUP(F147,Codici!$A$2:$B$38,2,FALSE()))</f>
        <v/>
      </c>
      <c r="H147" s="74" t="inlineStr">
        <is>
          <t>TVC 29° STEREO 29PT5302</t>
        </is>
      </c>
      <c r="I147" s="74" t="n">
        <v>218.84</v>
      </c>
      <c r="J147" s="74" t="n">
        <v>628.86</v>
      </c>
      <c r="K147" s="74" t="inlineStr">
        <is>
          <t>31-DIC-97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1041080</v>
      </c>
      <c r="C148" s="74" t="n">
        <v>151</v>
      </c>
      <c r="D148" s="74" t="inlineStr">
        <is>
          <t xml:space="preserve">CAT.  III </t>
        </is>
      </c>
      <c r="E148" s="74" t="inlineStr">
        <is>
          <t>BAAAAAGAEA</t>
        </is>
      </c>
      <c r="F148" s="74" t="n"/>
      <c r="G148" s="74">
        <f>IF(F148="","",VLOOKUP(F148,Codici!$A$2:$B$38,2,FALSE()))</f>
        <v/>
      </c>
      <c r="H148" s="74" t="inlineStr">
        <is>
          <t>CARRELLO TV BRAVO 84/NE</t>
        </is>
      </c>
      <c r="I148" s="74" t="n">
        <v>37.56</v>
      </c>
      <c r="J148" s="74" t="n">
        <v>107.93</v>
      </c>
      <c r="K148" s="74" t="inlineStr">
        <is>
          <t>31-DIC-97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1041081</v>
      </c>
      <c r="C149" s="74" t="n">
        <v>152</v>
      </c>
      <c r="D149" s="74" t="inlineStr">
        <is>
          <t xml:space="preserve">CAT.  III </t>
        </is>
      </c>
      <c r="E149" s="74" t="inlineStr">
        <is>
          <t>BAAAAAGAEA</t>
        </is>
      </c>
      <c r="F149" s="74" t="n"/>
      <c r="G149" s="74">
        <f>IF(F149="","",VLOOKUP(F149,Codici!$A$2:$B$38,2,FALSE()))</f>
        <v/>
      </c>
      <c r="H149" s="74" t="inlineStr">
        <is>
          <t>HP VECTRA VE 5/166</t>
        </is>
      </c>
      <c r="I149" s="74" t="n">
        <v>296.64</v>
      </c>
      <c r="J149" s="74" t="n">
        <v>852.41</v>
      </c>
      <c r="K149" s="74" t="inlineStr">
        <is>
          <t>31-DIC-97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1041082</v>
      </c>
      <c r="C150" s="74" t="n">
        <v>153</v>
      </c>
      <c r="D150" s="74" t="inlineStr">
        <is>
          <t xml:space="preserve">CAT.  III </t>
        </is>
      </c>
      <c r="E150" s="74" t="inlineStr">
        <is>
          <t>BAAAAAGAEA</t>
        </is>
      </c>
      <c r="F150" s="74" t="n"/>
      <c r="G150" s="74">
        <f>IF(F150="","",VLOOKUP(F150,Codici!$A$2:$B$38,2,FALSE()))</f>
        <v/>
      </c>
      <c r="H150" s="74" t="inlineStr">
        <is>
          <t>HP MONITOR 15/ UVGA MPR</t>
        </is>
      </c>
      <c r="I150" s="74" t="n">
        <v>113.67</v>
      </c>
      <c r="J150" s="74" t="n">
        <v>326.65</v>
      </c>
      <c r="K150" s="74" t="inlineStr">
        <is>
          <t>31-DIC-97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1041083</v>
      </c>
      <c r="C151" s="74" t="n">
        <v>154</v>
      </c>
      <c r="D151" s="74" t="inlineStr">
        <is>
          <t xml:space="preserve">CAT.  III </t>
        </is>
      </c>
      <c r="E151" s="74" t="inlineStr">
        <is>
          <t>BAAAAAGAEA</t>
        </is>
      </c>
      <c r="F151" s="74" t="n"/>
      <c r="G151" s="74">
        <f>IF(F151="","",VLOOKUP(F151,Codici!$A$2:$B$38,2,FALSE()))</f>
        <v/>
      </c>
      <c r="H151" s="74" t="inlineStr">
        <is>
          <t>S ROBOTICS SPOTSTER VOICE</t>
        </is>
      </c>
      <c r="I151" s="74" t="n">
        <v>51.26</v>
      </c>
      <c r="J151" s="74" t="n">
        <v>147.29</v>
      </c>
      <c r="K151" s="74" t="inlineStr">
        <is>
          <t>31-DIC-97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1041084</v>
      </c>
      <c r="C152" s="74" t="n">
        <v>155</v>
      </c>
      <c r="D152" s="74" t="inlineStr">
        <is>
          <t xml:space="preserve">CAT.  III </t>
        </is>
      </c>
      <c r="E152" s="74" t="inlineStr">
        <is>
          <t>BAAAAAGAEA</t>
        </is>
      </c>
      <c r="F152" s="74" t="n"/>
      <c r="G152" s="74">
        <f>IF(F152="","",VLOOKUP(F152,Codici!$A$2:$B$38,2,FALSE()))</f>
        <v/>
      </c>
      <c r="H152" s="74" t="inlineStr">
        <is>
          <t>HP DESK JET 820 CZI</t>
        </is>
      </c>
      <c r="I152" s="74" t="n">
        <v>107.68</v>
      </c>
      <c r="J152" s="74" t="n">
        <v>309.43</v>
      </c>
      <c r="K152" s="74" t="inlineStr">
        <is>
          <t>31-DIC-97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1041085</v>
      </c>
      <c r="C153" s="74" t="n">
        <v>156</v>
      </c>
      <c r="D153" s="74" t="inlineStr">
        <is>
          <t xml:space="preserve">CAT.  III </t>
        </is>
      </c>
      <c r="E153" s="74" t="inlineStr">
        <is>
          <t>BAAAAAGAEA</t>
        </is>
      </c>
      <c r="F153" s="74" t="n"/>
      <c r="G153" s="74">
        <f>IF(F153="","",VLOOKUP(F153,Codici!$A$2:$B$38,2,FALSE()))</f>
        <v/>
      </c>
      <c r="H153" s="74" t="inlineStr">
        <is>
          <t>4001 BUSSOLA  BLU MILITARE SING</t>
        </is>
      </c>
      <c r="I153" s="74" t="n">
        <v>14.38</v>
      </c>
      <c r="J153" s="74" t="n">
        <v>41.31</v>
      </c>
      <c r="K153" s="74" t="inlineStr">
        <is>
          <t>31-DIC-97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1041086</v>
      </c>
      <c r="C154" s="74" t="n">
        <v>157</v>
      </c>
      <c r="D154" s="74" t="inlineStr">
        <is>
          <t xml:space="preserve">CAT.  III </t>
        </is>
      </c>
      <c r="E154" s="74" t="inlineStr">
        <is>
          <t>BAAAAAGAEA</t>
        </is>
      </c>
      <c r="F154" s="74" t="n"/>
      <c r="G154" s="74">
        <f>IF(F154="","",VLOOKUP(F154,Codici!$A$2:$B$38,2,FALSE()))</f>
        <v/>
      </c>
      <c r="H154" s="74" t="inlineStr">
        <is>
          <t>LIVELLETTA DI ABNEY</t>
        </is>
      </c>
      <c r="I154" s="74" t="n">
        <v>24.26</v>
      </c>
      <c r="J154" s="74" t="n">
        <v>69.72</v>
      </c>
      <c r="K154" s="74" t="inlineStr">
        <is>
          <t>31-DIC-97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1041087</v>
      </c>
      <c r="C155" s="74" t="n">
        <v>158</v>
      </c>
      <c r="D155" s="74" t="inlineStr">
        <is>
          <t xml:space="preserve">CAT.  III </t>
        </is>
      </c>
      <c r="E155" s="74" t="inlineStr">
        <is>
          <t>BAAAAAGAEA</t>
        </is>
      </c>
      <c r="F155" s="74" t="n"/>
      <c r="G155" s="74">
        <f>IF(F155="","",VLOOKUP(F155,Codici!$A$2:$B$38,2,FALSE()))</f>
        <v/>
      </c>
      <c r="H155" s="74" t="inlineStr">
        <is>
          <t>GLEY CHARTS</t>
        </is>
      </c>
      <c r="I155" s="74" t="n">
        <v>27.86</v>
      </c>
      <c r="J155" s="74" t="n">
        <v>80.05</v>
      </c>
      <c r="K155" s="74" t="inlineStr">
        <is>
          <t>31-DIC-97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1041088</v>
      </c>
      <c r="C156" s="74" t="n">
        <v>159</v>
      </c>
      <c r="D156" s="74" t="inlineStr">
        <is>
          <t xml:space="preserve">CAT.  III </t>
        </is>
      </c>
      <c r="E156" s="74" t="inlineStr">
        <is>
          <t>BAAAAAGAEA</t>
        </is>
      </c>
      <c r="F156" s="74" t="n"/>
      <c r="G156" s="74">
        <f>IF(F156="","",VLOOKUP(F156,Codici!$A$2:$B$38,2,FALSE()))</f>
        <v/>
      </c>
      <c r="H156" s="74" t="inlineStr">
        <is>
          <t>SCANNER PRIMAX FZAT 4800</t>
        </is>
      </c>
      <c r="I156" s="74" t="n">
        <v>39.26</v>
      </c>
      <c r="J156" s="74" t="n">
        <v>112.83</v>
      </c>
      <c r="K156" s="74" t="inlineStr">
        <is>
          <t>31-DIC-97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1041089</v>
      </c>
      <c r="C157" s="74" t="n">
        <v>160</v>
      </c>
      <c r="D157" s="74" t="inlineStr">
        <is>
          <t xml:space="preserve">CAT.  III </t>
        </is>
      </c>
      <c r="E157" s="74" t="inlineStr">
        <is>
          <t>BAAAAAGAEA</t>
        </is>
      </c>
      <c r="F157" s="74" t="n"/>
      <c r="G157" s="74">
        <f>IF(F157="","",VLOOKUP(F157,Codici!$A$2:$B$38,2,FALSE()))</f>
        <v/>
      </c>
      <c r="H157" s="74" t="inlineStr">
        <is>
          <t>TRIVELLA EDELMAN PER TERRENO ARGILLOSO</t>
        </is>
      </c>
      <c r="I157" s="74" t="n">
        <v>13.84</v>
      </c>
      <c r="J157" s="74" t="n">
        <v>39.76</v>
      </c>
      <c r="K157" s="74" t="inlineStr">
        <is>
          <t>31-DIC-97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1041090</v>
      </c>
      <c r="C158" s="74" t="n">
        <v>161</v>
      </c>
      <c r="D158" s="74" t="inlineStr">
        <is>
          <t xml:space="preserve">CAT.  III </t>
        </is>
      </c>
      <c r="E158" s="74" t="inlineStr">
        <is>
          <t>BAAAAAGAEA</t>
        </is>
      </c>
      <c r="F158" s="74" t="n"/>
      <c r="G158" s="74">
        <f>IF(F158="","",VLOOKUP(F158,Codici!$A$2:$B$38,2,FALSE()))</f>
        <v/>
      </c>
      <c r="H158" s="74" t="inlineStr">
        <is>
          <t>TRIVELLA EDELMAN PER TERRENO MISTO</t>
        </is>
      </c>
      <c r="I158" s="74" t="n">
        <v>15.81</v>
      </c>
      <c r="J158" s="74" t="n">
        <v>45.44</v>
      </c>
      <c r="K158" s="74" t="inlineStr">
        <is>
          <t>31-DIC-97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1041091</v>
      </c>
      <c r="C159" s="74" t="n">
        <v>162</v>
      </c>
      <c r="D159" s="74" t="inlineStr">
        <is>
          <t xml:space="preserve">CAT.  III </t>
        </is>
      </c>
      <c r="E159" s="74" t="inlineStr">
        <is>
          <t>BAAAAAGAEA</t>
        </is>
      </c>
      <c r="F159" s="74" t="n"/>
      <c r="G159" s="74">
        <f>IF(F159="","",VLOOKUP(F159,Codici!$A$2:$B$38,2,FALSE()))</f>
        <v/>
      </c>
      <c r="H159" s="74" t="inlineStr">
        <is>
          <t>TRIVELLA EDELMAN PER TERRENI SABBIOSI</t>
        </is>
      </c>
      <c r="I159" s="74" t="n">
        <v>18.15</v>
      </c>
      <c r="J159" s="74" t="n">
        <v>52.16</v>
      </c>
      <c r="K159" s="74" t="inlineStr">
        <is>
          <t>31-DIC-97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1041092</v>
      </c>
      <c r="C160" s="74" t="n">
        <v>163</v>
      </c>
      <c r="D160" s="74" t="inlineStr">
        <is>
          <t xml:space="preserve">CAT.  III </t>
        </is>
      </c>
      <c r="E160" s="74" t="inlineStr">
        <is>
          <t>BAAAAAGAEA</t>
        </is>
      </c>
      <c r="F160" s="74" t="n"/>
      <c r="G160" s="74">
        <f>IF(F160="","",VLOOKUP(F160,Codici!$A$2:$B$38,2,FALSE()))</f>
        <v/>
      </c>
      <c r="H160" s="74" t="inlineStr">
        <is>
          <t>LAVAGNA LUMINOSA PORT. 3M</t>
        </is>
      </c>
      <c r="I160" s="74" t="n">
        <v>155.56</v>
      </c>
      <c r="J160" s="74" t="n">
        <v>447.01</v>
      </c>
      <c r="K160" s="74" t="inlineStr">
        <is>
          <t>31-DIC-97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1041093</v>
      </c>
      <c r="C161" s="74" t="n">
        <v>164</v>
      </c>
      <c r="D161" s="74" t="inlineStr">
        <is>
          <t xml:space="preserve">CAT.  III </t>
        </is>
      </c>
      <c r="E161" s="74" t="inlineStr">
        <is>
          <t>BAAAAAGAEA</t>
        </is>
      </c>
      <c r="F161" s="74" t="n"/>
      <c r="G161" s="74">
        <f>IF(F161="","",VLOOKUP(F161,Codici!$A$2:$B$38,2,FALSE()))</f>
        <v/>
      </c>
      <c r="H161" s="74" t="inlineStr">
        <is>
          <t>frigo</t>
        </is>
      </c>
      <c r="I161" s="74" t="n">
        <v>145.13</v>
      </c>
      <c r="J161" s="74" t="n">
        <v>375</v>
      </c>
      <c r="K161" s="74" t="inlineStr">
        <is>
          <t>14-LUG-98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1041094</v>
      </c>
      <c r="C162" s="74" t="n">
        <v>165</v>
      </c>
      <c r="D162" s="74" t="inlineStr">
        <is>
          <t xml:space="preserve">CAT.  III </t>
        </is>
      </c>
      <c r="E162" s="74" t="inlineStr">
        <is>
          <t>BAAAAAGAEA</t>
        </is>
      </c>
      <c r="F162" s="74" t="n"/>
      <c r="G162" s="74">
        <f>IF(F162="","",VLOOKUP(F162,Codici!$A$2:$B$38,2,FALSE()))</f>
        <v/>
      </c>
      <c r="H162" s="74" t="inlineStr">
        <is>
          <t>phmetro hi 8424</t>
        </is>
      </c>
      <c r="I162" s="74" t="n">
        <v>88.98</v>
      </c>
      <c r="J162" s="74" t="n">
        <v>229.93</v>
      </c>
      <c r="K162" s="74" t="inlineStr">
        <is>
          <t>07-DIC-98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1041095</v>
      </c>
      <c r="C163" s="74" t="n">
        <v>166</v>
      </c>
      <c r="D163" s="74" t="inlineStr">
        <is>
          <t xml:space="preserve">CAT.  III </t>
        </is>
      </c>
      <c r="E163" s="74" t="inlineStr">
        <is>
          <t>BAAAAAGAEA</t>
        </is>
      </c>
      <c r="F163" s="74" t="n"/>
      <c r="G163" s="74">
        <f>IF(F163="","",VLOOKUP(F163,Codici!$A$2:$B$38,2,FALSE()))</f>
        <v/>
      </c>
      <c r="H163" s="74" t="inlineStr">
        <is>
          <t>pesaalimenti</t>
        </is>
      </c>
      <c r="I163" s="74" t="n">
        <v>23.19</v>
      </c>
      <c r="J163" s="74" t="n">
        <v>59.91</v>
      </c>
      <c r="K163" s="74" t="inlineStr">
        <is>
          <t>09-DIC-98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1041096</v>
      </c>
      <c r="C164" s="74" t="n">
        <v>167</v>
      </c>
      <c r="D164" s="74" t="inlineStr">
        <is>
          <t xml:space="preserve">CAT.  III </t>
        </is>
      </c>
      <c r="E164" s="74" t="inlineStr">
        <is>
          <t>BAAAAAGAEA</t>
        </is>
      </c>
      <c r="F164" s="74" t="n"/>
      <c r="G164" s="74">
        <f>IF(F164="","",VLOOKUP(F164,Codici!$A$2:$B$38,2,FALSE()))</f>
        <v/>
      </c>
      <c r="H164" s="74" t="inlineStr">
        <is>
          <t>decespugliatore mitsubishi</t>
        </is>
      </c>
      <c r="I164" s="74" t="n">
        <v>119.92</v>
      </c>
      <c r="J164" s="74" t="n">
        <v>309.87</v>
      </c>
      <c r="K164" s="74" t="inlineStr">
        <is>
          <t>09-DIC-98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1041097</v>
      </c>
      <c r="C165" s="74" t="n">
        <v>168</v>
      </c>
      <c r="D165" s="74" t="inlineStr">
        <is>
          <t xml:space="preserve">CAT.  III </t>
        </is>
      </c>
      <c r="E165" s="74" t="inlineStr">
        <is>
          <t>BAAAAAGAEA</t>
        </is>
      </c>
      <c r="F165" s="74" t="n"/>
      <c r="G165" s="74">
        <f>IF(F165="","",VLOOKUP(F165,Codici!$A$2:$B$38,2,FALSE()))</f>
        <v/>
      </c>
      <c r="H165" s="74" t="inlineStr">
        <is>
          <t>acidimetro PBI</t>
        </is>
      </c>
      <c r="I165" s="74" t="n">
        <v>37.18</v>
      </c>
      <c r="J165" s="74" t="n">
        <v>96.06</v>
      </c>
      <c r="K165" s="74" t="inlineStr">
        <is>
          <t>29-DIC-98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1041098</v>
      </c>
      <c r="C166" s="74" t="n">
        <v>169</v>
      </c>
      <c r="D166" s="74" t="inlineStr">
        <is>
          <t xml:space="preserve">CAT.  III </t>
        </is>
      </c>
      <c r="E166" s="74" t="inlineStr">
        <is>
          <t>BAAAAAGAEA</t>
        </is>
      </c>
      <c r="F166" s="74" t="n"/>
      <c r="G166" s="74">
        <f>IF(F166="","",VLOOKUP(F166,Codici!$A$2:$B$38,2,FALSE()))</f>
        <v/>
      </c>
      <c r="H166" s="74" t="inlineStr">
        <is>
          <t>termometro 1 c/n</t>
        </is>
      </c>
      <c r="I166" s="74" t="n">
        <v>23.87</v>
      </c>
      <c r="J166" s="74" t="n">
        <v>61.67</v>
      </c>
      <c r="K166" s="74" t="inlineStr">
        <is>
          <t>29-DIC-98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1041099</v>
      </c>
      <c r="C167" s="74" t="n">
        <v>172</v>
      </c>
      <c r="D167" s="74" t="inlineStr">
        <is>
          <t xml:space="preserve">CAT.  III </t>
        </is>
      </c>
      <c r="E167" s="74" t="inlineStr">
        <is>
          <t>BAAAAAGAEA</t>
        </is>
      </c>
      <c r="F167" s="74" t="n"/>
      <c r="G167" s="74">
        <f>IF(F167="","",VLOOKUP(F167,Codici!$A$2:$B$38,2,FALSE()))</f>
        <v/>
      </c>
      <c r="H167" s="74" t="inlineStr">
        <is>
          <t>treppiedi</t>
        </is>
      </c>
      <c r="I167" s="74" t="n">
        <v>38.86</v>
      </c>
      <c r="J167" s="74" t="n">
        <v>90.38</v>
      </c>
      <c r="K167" s="74" t="inlineStr">
        <is>
          <t>20-OTT-99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1041100</v>
      </c>
      <c r="C168" s="74" t="n">
        <v>173</v>
      </c>
      <c r="D168" s="74" t="inlineStr">
        <is>
          <t xml:space="preserve">CAT.  III </t>
        </is>
      </c>
      <c r="E168" s="74" t="inlineStr">
        <is>
          <t>BAAAAAGACA</t>
        </is>
      </c>
      <c r="F168" s="74" t="n"/>
      <c r="G168" s="74">
        <f>IF(F168="","",VLOOKUP(F168,Codici!$A$2:$B$38,2,FALSE()))</f>
        <v/>
      </c>
      <c r="H168" s="74" t="inlineStr">
        <is>
          <t>stampante hp 1120 c</t>
        </is>
      </c>
      <c r="I168" s="74" t="n">
        <v>0</v>
      </c>
      <c r="J168" s="74" t="n">
        <v>412.65</v>
      </c>
      <c r="K168" s="74" t="inlineStr">
        <is>
          <t>09-DIC-99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1041101</v>
      </c>
      <c r="C169" s="74" t="n">
        <v>174</v>
      </c>
      <c r="D169" s="74" t="inlineStr">
        <is>
          <t xml:space="preserve">CAT.  III </t>
        </is>
      </c>
      <c r="E169" s="74" t="inlineStr">
        <is>
          <t>BAAAAAGAEA</t>
        </is>
      </c>
      <c r="F169" s="74" t="n"/>
      <c r="G169" s="74">
        <f>IF(F169="","",VLOOKUP(F169,Codici!$A$2:$B$38,2,FALSE()))</f>
        <v/>
      </c>
      <c r="H169" s="74" t="inlineStr">
        <is>
          <t>pompa a pressione ledy</t>
        </is>
      </c>
      <c r="I169" s="74" t="n">
        <v>7.77</v>
      </c>
      <c r="J169" s="74" t="n">
        <v>18.08</v>
      </c>
      <c r="K169" s="74" t="inlineStr">
        <is>
          <t>20-DIC-99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1041102</v>
      </c>
      <c r="C170" s="74" t="n">
        <v>175</v>
      </c>
      <c r="D170" s="74" t="inlineStr">
        <is>
          <t xml:space="preserve">CAT.  III </t>
        </is>
      </c>
      <c r="E170" s="74" t="inlineStr">
        <is>
          <t>BAAAAAGAEA</t>
        </is>
      </c>
      <c r="F170" s="74" t="n"/>
      <c r="G170" s="74">
        <f>IF(F170="","",VLOOKUP(F170,Codici!$A$2:$B$38,2,FALSE()))</f>
        <v/>
      </c>
      <c r="H170" s="74" t="inlineStr">
        <is>
          <t>granular material attac.CR-A 50</t>
        </is>
      </c>
      <c r="I170" s="74" t="n">
        <v>111.04</v>
      </c>
      <c r="J170" s="74" t="n">
        <v>258.23</v>
      </c>
      <c r="K170" s="74" t="inlineStr">
        <is>
          <t>05-FEB-00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1041103</v>
      </c>
      <c r="C171" s="74" t="n">
        <v>178</v>
      </c>
      <c r="D171" s="74" t="inlineStr">
        <is>
          <t xml:space="preserve">CAT.  III </t>
        </is>
      </c>
      <c r="E171" s="74" t="inlineStr">
        <is>
          <t>BAAAAAGAEA</t>
        </is>
      </c>
      <c r="F171" s="74" t="n"/>
      <c r="G171" s="74">
        <f>IF(F171="","",VLOOKUP(F171,Codici!$A$2:$B$38,2,FALSE()))</f>
        <v/>
      </c>
      <c r="H171" s="74" t="inlineStr">
        <is>
          <t>Epson lx 300</t>
        </is>
      </c>
      <c r="I171" s="74" t="n">
        <v>0</v>
      </c>
      <c r="J171" s="74" t="n">
        <v>0</v>
      </c>
      <c r="K171" s="74" t="inlineStr">
        <is>
          <t>28-APR-00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1041104</v>
      </c>
      <c r="C172" s="74" t="n">
        <v>179</v>
      </c>
      <c r="D172" s="74" t="inlineStr">
        <is>
          <t xml:space="preserve">CAT.  III </t>
        </is>
      </c>
      <c r="E172" s="74" t="inlineStr">
        <is>
          <t>BAAAAAGAEA</t>
        </is>
      </c>
      <c r="F172" s="74" t="n"/>
      <c r="G172" s="74">
        <f>IF(F172="","",VLOOKUP(F172,Codici!$A$2:$B$38,2,FALSE()))</f>
        <v/>
      </c>
      <c r="H172" s="74" t="inlineStr">
        <is>
          <t>modemfax us robotic 56 k v 90</t>
        </is>
      </c>
      <c r="I172" s="74" t="n">
        <v>0</v>
      </c>
      <c r="J172" s="74" t="n">
        <v>0</v>
      </c>
      <c r="K172" s="74" t="inlineStr">
        <is>
          <t>28-APR-00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1041105</v>
      </c>
      <c r="C173" s="74" t="n">
        <v>180</v>
      </c>
      <c r="D173" s="74" t="inlineStr">
        <is>
          <t xml:space="preserve">CAT.  III </t>
        </is>
      </c>
      <c r="E173" s="74" t="inlineStr">
        <is>
          <t>BAAAAAGAEA</t>
        </is>
      </c>
      <c r="F173" s="74" t="n"/>
      <c r="G173" s="74">
        <f>IF(F173="","",VLOOKUP(F173,Codici!$A$2:$B$38,2,FALSE()))</f>
        <v/>
      </c>
      <c r="H173" s="74" t="inlineStr">
        <is>
          <t>Lettore ccd scamplus SR SER RS 232</t>
        </is>
      </c>
      <c r="I173" s="74" t="n">
        <v>0</v>
      </c>
      <c r="J173" s="74" t="n">
        <v>0</v>
      </c>
      <c r="K173" s="74" t="inlineStr">
        <is>
          <t>28-APR-00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1041106</v>
      </c>
      <c r="C174" s="74" t="n">
        <v>181</v>
      </c>
      <c r="D174" s="74" t="inlineStr">
        <is>
          <t xml:space="preserve">CAT.  III </t>
        </is>
      </c>
      <c r="E174" s="74" t="inlineStr">
        <is>
          <t>BAAAAAGAEA</t>
        </is>
      </c>
      <c r="F174" s="74" t="n"/>
      <c r="G174" s="74">
        <f>IF(F174="","",VLOOKUP(F174,Codici!$A$2:$B$38,2,FALSE()))</f>
        <v/>
      </c>
      <c r="H174" s="74" t="inlineStr">
        <is>
          <t>Alimentatore per ccd sr</t>
        </is>
      </c>
      <c r="I174" s="74" t="n">
        <v>0</v>
      </c>
      <c r="J174" s="74" t="n">
        <v>0</v>
      </c>
      <c r="K174" s="74" t="inlineStr">
        <is>
          <t>28-APR-00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1041107</v>
      </c>
      <c r="C175" s="74" t="n">
        <v>182</v>
      </c>
      <c r="D175" s="74" t="inlineStr">
        <is>
          <t xml:space="preserve">CAT.  III </t>
        </is>
      </c>
      <c r="E175" s="74" t="inlineStr">
        <is>
          <t>BAAAAAGAEA</t>
        </is>
      </c>
      <c r="F175" s="74" t="n"/>
      <c r="G175" s="74">
        <f>IF(F175="","",VLOOKUP(F175,Codici!$A$2:$B$38,2,FALSE()))</f>
        <v/>
      </c>
      <c r="H175" s="74" t="inlineStr">
        <is>
          <t>borsa frigo</t>
        </is>
      </c>
      <c r="I175" s="74" t="n">
        <v>6.64</v>
      </c>
      <c r="J175" s="74" t="n">
        <v>15.44</v>
      </c>
      <c r="K175" s="74" t="inlineStr">
        <is>
          <t>20-GIU-00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1041108</v>
      </c>
      <c r="C176" s="74" t="n">
        <v>183</v>
      </c>
      <c r="D176" s="74" t="inlineStr">
        <is>
          <t xml:space="preserve">CAT.  III </t>
        </is>
      </c>
      <c r="E176" s="74" t="inlineStr">
        <is>
          <t>BAAAAAGAEA</t>
        </is>
      </c>
      <c r="F176" s="74" t="n"/>
      <c r="G176" s="74">
        <f>IF(F176="","",VLOOKUP(F176,Codici!$A$2:$B$38,2,FALSE()))</f>
        <v/>
      </c>
      <c r="H176" s="74" t="inlineStr">
        <is>
          <t>borsa frigo</t>
        </is>
      </c>
      <c r="I176" s="74" t="n">
        <v>7.38</v>
      </c>
      <c r="J176" s="74" t="n">
        <v>15.44</v>
      </c>
      <c r="K176" s="74" t="inlineStr">
        <is>
          <t>19-LUG-00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1041109</v>
      </c>
      <c r="C177" s="74" t="n">
        <v>185</v>
      </c>
      <c r="D177" s="74" t="inlineStr">
        <is>
          <t xml:space="preserve">CAT.  III </t>
        </is>
      </c>
      <c r="E177" s="74" t="inlineStr">
        <is>
          <t>BAAAAAGAEA</t>
        </is>
      </c>
      <c r="F177" s="74" t="n"/>
      <c r="G177" s="74">
        <f>IF(F177="","",VLOOKUP(F177,Codici!$A$2:$B$38,2,FALSE()))</f>
        <v/>
      </c>
      <c r="H177" s="74" t="inlineStr">
        <is>
          <t>micr 20 lt</t>
        </is>
      </c>
      <c r="I177" s="74" t="n">
        <v>66.16</v>
      </c>
      <c r="J177" s="74" t="n">
        <v>138.41</v>
      </c>
      <c r="K177" s="74" t="inlineStr">
        <is>
          <t>25-LUG-00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1041110</v>
      </c>
      <c r="C178" s="74" t="n">
        <v>186</v>
      </c>
      <c r="D178" s="74" t="inlineStr">
        <is>
          <t xml:space="preserve">CAT.  III </t>
        </is>
      </c>
      <c r="E178" s="74" t="inlineStr">
        <is>
          <t>BAAAAAGACA</t>
        </is>
      </c>
      <c r="F178" s="74" t="n"/>
      <c r="G178" s="74">
        <f>IF(F178="","",VLOOKUP(F178,Codici!$A$2:$B$38,2,FALSE()))</f>
        <v/>
      </c>
      <c r="H178" s="74" t="inlineStr">
        <is>
          <t>Deskpro EX minitower PIII</t>
        </is>
      </c>
      <c r="I178" s="74" t="n">
        <v>0</v>
      </c>
      <c r="J178" s="74" t="n">
        <v>0</v>
      </c>
      <c r="K178" s="74" t="inlineStr">
        <is>
          <t>30-GEN-01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1041111</v>
      </c>
      <c r="C179" s="74" t="n">
        <v>187</v>
      </c>
      <c r="D179" s="74" t="inlineStr">
        <is>
          <t xml:space="preserve">CAT.  III </t>
        </is>
      </c>
      <c r="E179" s="74" t="inlineStr">
        <is>
          <t>BAAAAAGACA</t>
        </is>
      </c>
      <c r="F179" s="74" t="n"/>
      <c r="G179" s="74">
        <f>IF(F179="","",VLOOKUP(F179,Codici!$A$2:$B$38,2,FALSE()))</f>
        <v/>
      </c>
      <c r="H179" s="74" t="inlineStr">
        <is>
          <t>monitor color S710 17"</t>
        </is>
      </c>
      <c r="I179" s="74" t="n">
        <v>0</v>
      </c>
      <c r="J179" s="74" t="n">
        <v>1566.72</v>
      </c>
      <c r="K179" s="74" t="inlineStr">
        <is>
          <t>30-GEN-01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1041112</v>
      </c>
      <c r="C180" s="74" t="n">
        <v>188</v>
      </c>
      <c r="D180" s="74" t="inlineStr">
        <is>
          <t xml:space="preserve">CAT.  III </t>
        </is>
      </c>
      <c r="E180" s="74" t="inlineStr">
        <is>
          <t>BAAAAAGAEA</t>
        </is>
      </c>
      <c r="F180" s="74" t="n"/>
      <c r="G180" s="74">
        <f>IF(F180="","",VLOOKUP(F180,Codici!$A$2:$B$38,2,FALSE()))</f>
        <v/>
      </c>
      <c r="H180" s="74" t="inlineStr">
        <is>
          <t>New-zoom fax modem dual mode</t>
        </is>
      </c>
      <c r="I180" s="74" t="n">
        <v>27.55</v>
      </c>
      <c r="J180" s="74" t="n">
        <v>57.64</v>
      </c>
      <c r="K180" s="74" t="inlineStr">
        <is>
          <t>30-GEN-01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1041113</v>
      </c>
      <c r="C181" s="74" t="n">
        <v>189</v>
      </c>
      <c r="D181" s="74" t="inlineStr">
        <is>
          <t xml:space="preserve">CAT.  III </t>
        </is>
      </c>
      <c r="E181" s="74" t="inlineStr">
        <is>
          <t>BAAAAAGACA</t>
        </is>
      </c>
      <c r="F181" s="74" t="n"/>
      <c r="G181" s="74">
        <f>IF(F181="","",VLOOKUP(F181,Codici!$A$2:$B$38,2,FALSE()))</f>
        <v/>
      </c>
      <c r="H181" s="74" t="inlineStr">
        <is>
          <t>Stampante tally t 9020</t>
        </is>
      </c>
      <c r="I181" s="74" t="n">
        <v>0</v>
      </c>
      <c r="J181" s="74" t="n">
        <v>1487.4</v>
      </c>
      <c r="K181" s="74" t="inlineStr">
        <is>
          <t>30-GEN-01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1041114</v>
      </c>
      <c r="C182" s="74" t="n">
        <v>190</v>
      </c>
      <c r="D182" s="74" t="inlineStr">
        <is>
          <t xml:space="preserve">CAT.  III </t>
        </is>
      </c>
      <c r="E182" s="74" t="inlineStr">
        <is>
          <t>BAAAAAGACA</t>
        </is>
      </c>
      <c r="F182" s="74" t="n"/>
      <c r="G182" s="74">
        <f>IF(F182="","",VLOOKUP(F182,Codici!$A$2:$B$38,2,FALSE()))</f>
        <v/>
      </c>
      <c r="H182" s="74" t="inlineStr">
        <is>
          <t>ASEM TANK BXP P III</t>
        </is>
      </c>
      <c r="I182" s="74" t="n">
        <v>0</v>
      </c>
      <c r="J182" s="74" t="n">
        <v>0</v>
      </c>
      <c r="K182" s="74" t="inlineStr">
        <is>
          <t>21-MAG-01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1041115</v>
      </c>
      <c r="C183" s="74" t="n">
        <v>191</v>
      </c>
      <c r="D183" s="74" t="inlineStr">
        <is>
          <t xml:space="preserve">CAT.  III </t>
        </is>
      </c>
      <c r="E183" s="74" t="inlineStr">
        <is>
          <t>BAAAAAGACA</t>
        </is>
      </c>
      <c r="F183" s="74" t="n"/>
      <c r="G183" s="74">
        <f>IF(F183="","",VLOOKUP(F183,Codici!$A$2:$B$38,2,FALSE()))</f>
        <v/>
      </c>
      <c r="H183" s="74" t="inlineStr">
        <is>
          <t>ASEM CM 710T MONITOR</t>
        </is>
      </c>
      <c r="I183" s="74" t="n">
        <v>0</v>
      </c>
      <c r="J183" s="74" t="n">
        <v>0</v>
      </c>
      <c r="K183" s="74" t="inlineStr">
        <is>
          <t>21-MAG-01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1041116</v>
      </c>
      <c r="C184" s="74" t="n">
        <v>192</v>
      </c>
      <c r="D184" s="74" t="inlineStr">
        <is>
          <t xml:space="preserve">CAT.  III </t>
        </is>
      </c>
      <c r="E184" s="74" t="inlineStr">
        <is>
          <t>BAAAAAGACA</t>
        </is>
      </c>
      <c r="F184" s="74" t="n"/>
      <c r="G184" s="74">
        <f>IF(F184="","",VLOOKUP(F184,Codici!$A$2:$B$38,2,FALSE()))</f>
        <v/>
      </c>
      <c r="H184" s="74" t="inlineStr">
        <is>
          <t>Tastiera</t>
        </is>
      </c>
      <c r="I184" s="74" t="n">
        <v>0</v>
      </c>
      <c r="J184" s="74" t="n">
        <v>0</v>
      </c>
      <c r="K184" s="74" t="inlineStr">
        <is>
          <t>21-MAG-01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1041117</v>
      </c>
      <c r="C185" s="74" t="n">
        <v>193</v>
      </c>
      <c r="D185" s="74" t="inlineStr">
        <is>
          <t xml:space="preserve">CAT.  III </t>
        </is>
      </c>
      <c r="E185" s="74" t="inlineStr">
        <is>
          <t>BAAAAAGACA</t>
        </is>
      </c>
      <c r="F185" s="74" t="n"/>
      <c r="G185" s="74">
        <f>IF(F185="","",VLOOKUP(F185,Codici!$A$2:$B$38,2,FALSE()))</f>
        <v/>
      </c>
      <c r="H185" s="74" t="inlineStr">
        <is>
          <t>MOUSE</t>
        </is>
      </c>
      <c r="I185" s="74" t="n">
        <v>0</v>
      </c>
      <c r="J185" s="74" t="n">
        <v>0</v>
      </c>
      <c r="K185" s="74" t="inlineStr">
        <is>
          <t>21-MAG-01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1041118</v>
      </c>
      <c r="C186" s="74" t="n">
        <v>194</v>
      </c>
      <c r="D186" s="74" t="inlineStr">
        <is>
          <t xml:space="preserve">CAT.  III </t>
        </is>
      </c>
      <c r="E186" s="74" t="inlineStr">
        <is>
          <t>BAAAAAGACA</t>
        </is>
      </c>
      <c r="F186" s="74" t="n"/>
      <c r="G186" s="74">
        <f>IF(F186="","",VLOOKUP(F186,Codici!$A$2:$B$38,2,FALSE()))</f>
        <v/>
      </c>
      <c r="H186" s="74" t="inlineStr">
        <is>
          <t>Scheda ISDN</t>
        </is>
      </c>
      <c r="I186" s="74" t="n">
        <v>0</v>
      </c>
      <c r="J186" s="74" t="n">
        <v>1784.88</v>
      </c>
      <c r="K186" s="74" t="inlineStr">
        <is>
          <t>21-MAG-01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1041119</v>
      </c>
      <c r="C187" s="74" t="n">
        <v>195</v>
      </c>
      <c r="D187" s="74" t="inlineStr">
        <is>
          <t xml:space="preserve">CAT.  III </t>
        </is>
      </c>
      <c r="E187" s="74" t="inlineStr">
        <is>
          <t>BAAAAAGACA</t>
        </is>
      </c>
      <c r="F187" s="74" t="n"/>
      <c r="G187" s="74">
        <f>IF(F187="","",VLOOKUP(F187,Codici!$A$2:$B$38,2,FALSE()))</f>
        <v/>
      </c>
      <c r="H187" s="74" t="inlineStr">
        <is>
          <t>stampante hp 1100 a</t>
        </is>
      </c>
      <c r="I187" s="74" t="n">
        <v>0</v>
      </c>
      <c r="J187" s="74" t="n">
        <v>619.75</v>
      </c>
      <c r="K187" s="74" t="inlineStr">
        <is>
          <t>21-MAG-01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1041120</v>
      </c>
      <c r="C188" s="74" t="n">
        <v>196</v>
      </c>
      <c r="D188" s="74" t="inlineStr">
        <is>
          <t xml:space="preserve">CAT.  III </t>
        </is>
      </c>
      <c r="E188" s="74" t="inlineStr">
        <is>
          <t>BAAAAAGACA</t>
        </is>
      </c>
      <c r="F188" s="74" t="n"/>
      <c r="G188" s="74">
        <f>IF(F188="","",VLOOKUP(F188,Codici!$A$2:$B$38,2,FALSE()))</f>
        <v/>
      </c>
      <c r="H188" s="74" t="inlineStr">
        <is>
          <t>Gruppo di continuità aris lt 600</t>
        </is>
      </c>
      <c r="I188" s="74" t="n">
        <v>0</v>
      </c>
      <c r="J188" s="74" t="n">
        <v>185.92</v>
      </c>
      <c r="K188" s="74" t="inlineStr">
        <is>
          <t>21-MAG-01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1041121</v>
      </c>
      <c r="C189" s="74" t="n">
        <v>197</v>
      </c>
      <c r="D189" s="74" t="inlineStr">
        <is>
          <t xml:space="preserve">CAT.  III </t>
        </is>
      </c>
      <c r="E189" s="74" t="inlineStr">
        <is>
          <t>BAAAAAGAEA</t>
        </is>
      </c>
      <c r="F189" s="74" t="n"/>
      <c r="G189" s="74">
        <f>IF(F189="","",VLOOKUP(F189,Codici!$A$2:$B$38,2,FALSE()))</f>
        <v/>
      </c>
      <c r="H189" s="74" t="inlineStr">
        <is>
          <t>Compressore fini</t>
        </is>
      </c>
      <c r="I189" s="74" t="n">
        <v>68.56</v>
      </c>
      <c r="J189" s="74" t="n">
        <v>129.11</v>
      </c>
      <c r="K189" s="74" t="inlineStr">
        <is>
          <t>14-SET-01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1041122</v>
      </c>
      <c r="C190" s="74" t="n">
        <v>198</v>
      </c>
      <c r="D190" s="74" t="inlineStr">
        <is>
          <t xml:space="preserve">CAT.  III </t>
        </is>
      </c>
      <c r="E190" s="74" t="inlineStr">
        <is>
          <t>BAAAAAGAEA</t>
        </is>
      </c>
      <c r="F190" s="74" t="n"/>
      <c r="G190" s="74">
        <f>IF(F190="","",VLOOKUP(F190,Codici!$A$2:$B$38,2,FALSE()))</f>
        <v/>
      </c>
      <c r="H190" s="74" t="inlineStr">
        <is>
          <t>Tubo a spirale</t>
        </is>
      </c>
      <c r="I190" s="74" t="n">
        <v>4.8</v>
      </c>
      <c r="J190" s="74" t="n">
        <v>9.039999999999999</v>
      </c>
      <c r="K190" s="74" t="inlineStr">
        <is>
          <t>14-SET-01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1041123</v>
      </c>
      <c r="C191" s="74" t="n">
        <v>199</v>
      </c>
      <c r="D191" s="74" t="inlineStr">
        <is>
          <t xml:space="preserve">CAT.  III </t>
        </is>
      </c>
      <c r="E191" s="74" t="inlineStr">
        <is>
          <t>BAAAAAGACA</t>
        </is>
      </c>
      <c r="F191" s="74" t="n"/>
      <c r="G191" s="74">
        <f>IF(F191="","",VLOOKUP(F191,Codici!$A$2:$B$38,2,FALSE()))</f>
        <v/>
      </c>
      <c r="H191" s="74" t="inlineStr">
        <is>
          <t>comaria raccordo a spirale</t>
        </is>
      </c>
      <c r="I191" s="74" t="n">
        <v>0</v>
      </c>
      <c r="J191" s="74" t="n">
        <v>1.55</v>
      </c>
      <c r="K191" s="74" t="inlineStr">
        <is>
          <t>14-SET-01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1041124</v>
      </c>
      <c r="C192" s="74" t="n">
        <v>200</v>
      </c>
      <c r="D192" s="74" t="inlineStr">
        <is>
          <t xml:space="preserve">CAT.  III </t>
        </is>
      </c>
      <c r="E192" s="74" t="inlineStr">
        <is>
          <t>BAAAAAGAEA</t>
        </is>
      </c>
      <c r="F192" s="74" t="n"/>
      <c r="G192" s="74">
        <f>IF(F192="","",VLOOKUP(F192,Codici!$A$2:$B$38,2,FALSE()))</f>
        <v/>
      </c>
      <c r="H192" s="74" t="inlineStr">
        <is>
          <t>Aerografo soffiaggio</t>
        </is>
      </c>
      <c r="I192" s="74" t="n">
        <v>1.23</v>
      </c>
      <c r="J192" s="74" t="n">
        <v>2.58</v>
      </c>
      <c r="K192" s="74" t="inlineStr">
        <is>
          <t>14-SET-00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1041125</v>
      </c>
      <c r="C193" s="74" t="n">
        <v>201</v>
      </c>
      <c r="D193" s="74" t="inlineStr">
        <is>
          <t xml:space="preserve">CAT.  III </t>
        </is>
      </c>
      <c r="E193" s="74" t="inlineStr">
        <is>
          <t>BAAAAAGACA</t>
        </is>
      </c>
      <c r="F193" s="74" t="n"/>
      <c r="G193" s="74">
        <f>IF(F193="","",VLOOKUP(F193,Codici!$A$2:$B$38,2,FALSE()))</f>
        <v/>
      </c>
      <c r="H193" s="74" t="inlineStr">
        <is>
          <t>DIMM 256 MB KINGSTONE 133 MHZ</t>
        </is>
      </c>
      <c r="I193" s="74" t="n">
        <v>0</v>
      </c>
      <c r="J193" s="74" t="n">
        <v>100.71</v>
      </c>
      <c r="K193" s="74" t="inlineStr">
        <is>
          <t>05-DIC-01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1041126</v>
      </c>
      <c r="C194" s="74" t="n">
        <v>203</v>
      </c>
      <c r="D194" s="74" t="inlineStr">
        <is>
          <t xml:space="preserve">CAT.  III </t>
        </is>
      </c>
      <c r="E194" s="74" t="inlineStr">
        <is>
          <t>BAAAAAGAEA</t>
        </is>
      </c>
      <c r="F194" s="74" t="n"/>
      <c r="G194" s="74">
        <f>IF(F194="","",VLOOKUP(F194,Codici!$A$2:$B$38,2,FALSE()))</f>
        <v/>
      </c>
      <c r="H194" s="74" t="inlineStr">
        <is>
          <t>termoigrometro hi 8564 Hanna</t>
        </is>
      </c>
      <c r="I194" s="74" t="n">
        <v>252</v>
      </c>
      <c r="J194" s="74" t="n">
        <v>336</v>
      </c>
      <c r="K194" s="74" t="inlineStr">
        <is>
          <t>13-DIC-02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1041127</v>
      </c>
      <c r="C195" s="74" t="n">
        <v>204</v>
      </c>
      <c r="D195" s="74" t="inlineStr">
        <is>
          <t xml:space="preserve">CAT.  III </t>
        </is>
      </c>
      <c r="E195" s="74" t="inlineStr">
        <is>
          <t>BAAAAAGAEA</t>
        </is>
      </c>
      <c r="F195" s="74" t="n"/>
      <c r="G195" s="74">
        <f>IF(F195="","",VLOOKUP(F195,Codici!$A$2:$B$38,2,FALSE()))</f>
        <v/>
      </c>
      <c r="H195" s="74" t="inlineStr">
        <is>
          <t>Phametro mod.9025 Hanna</t>
        </is>
      </c>
      <c r="I195" s="74" t="n">
        <v>324.9</v>
      </c>
      <c r="J195" s="74" t="n">
        <v>433.2</v>
      </c>
      <c r="K195" s="74" t="inlineStr">
        <is>
          <t>13-DIC-02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1041128</v>
      </c>
      <c r="C196" s="74" t="n">
        <v>205</v>
      </c>
      <c r="D196" s="74" t="inlineStr">
        <is>
          <t xml:space="preserve">CAT.  III </t>
        </is>
      </c>
      <c r="E196" s="74" t="inlineStr">
        <is>
          <t>BAAAAAGACA</t>
        </is>
      </c>
      <c r="F196" s="74" t="n"/>
      <c r="G196" s="74">
        <f>IF(F196="","",VLOOKUP(F196,Codici!$A$2:$B$38,2,FALSE()))</f>
        <v/>
      </c>
      <c r="H196" s="74" t="inlineStr">
        <is>
          <t>zip drive 250 mb masterizzatore</t>
        </is>
      </c>
      <c r="I196" s="74" t="n">
        <v>0</v>
      </c>
      <c r="J196" s="74" t="n">
        <v>190</v>
      </c>
      <c r="K196" s="74" t="inlineStr">
        <is>
          <t>13-DIC-02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1041129</v>
      </c>
      <c r="C197" s="74" t="n">
        <v>206</v>
      </c>
      <c r="D197" s="74" t="inlineStr">
        <is>
          <t xml:space="preserve">CAT.  III </t>
        </is>
      </c>
      <c r="E197" s="74" t="inlineStr">
        <is>
          <t>BAAAAAGAEA</t>
        </is>
      </c>
      <c r="F197" s="74" t="n"/>
      <c r="G197" s="74">
        <f>IF(F197="","",VLOOKUP(F197,Codici!$A$2:$B$38,2,FALSE()))</f>
        <v/>
      </c>
      <c r="H197" s="74" t="inlineStr">
        <is>
          <t>sonda 2 mt. per campionamenti</t>
        </is>
      </c>
      <c r="I197" s="74" t="n">
        <v>297.6</v>
      </c>
      <c r="J197" s="74" t="n">
        <v>372</v>
      </c>
      <c r="K197" s="74" t="inlineStr">
        <is>
          <t>22-DIC-03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1041130</v>
      </c>
      <c r="C198" s="74" t="n">
        <v>207</v>
      </c>
      <c r="D198" s="74" t="inlineStr">
        <is>
          <t xml:space="preserve">CAT.  III </t>
        </is>
      </c>
      <c r="E198" s="74" t="inlineStr">
        <is>
          <t>BAAAAAGACA</t>
        </is>
      </c>
      <c r="F198" s="74" t="n"/>
      <c r="G198" s="74">
        <f>IF(F198="","",VLOOKUP(F198,Codici!$A$2:$B$38,2,FALSE()))</f>
        <v/>
      </c>
      <c r="H198" s="74" t="inlineStr">
        <is>
          <t>software office 2003 professional</t>
        </is>
      </c>
      <c r="I198" s="74" t="n">
        <v>163</v>
      </c>
      <c r="J198" s="74" t="n">
        <v>326</v>
      </c>
      <c r="K198" s="74" t="inlineStr">
        <is>
          <t>27-SET-05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1041131</v>
      </c>
      <c r="C199" s="74" t="n">
        <v>208</v>
      </c>
      <c r="D199" s="74" t="inlineStr">
        <is>
          <t xml:space="preserve">CAT.  III </t>
        </is>
      </c>
      <c r="E199" s="74" t="inlineStr">
        <is>
          <t>BAAAAAGACA</t>
        </is>
      </c>
      <c r="F199" s="74" t="n"/>
      <c r="G199" s="74">
        <f>IF(F199="","",VLOOKUP(F199,Codici!$A$2:$B$38,2,FALSE()))</f>
        <v/>
      </c>
      <c r="H199" s="74" t="inlineStr">
        <is>
          <t>stampante multifunzione samsung</t>
        </is>
      </c>
      <c r="I199" s="74" t="n">
        <v>150</v>
      </c>
      <c r="J199" s="74" t="n">
        <v>300</v>
      </c>
      <c r="K199" s="74" t="inlineStr">
        <is>
          <t>06-DIC-05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1041132</v>
      </c>
      <c r="C200" s="74" t="n">
        <v>209</v>
      </c>
      <c r="D200" s="74" t="inlineStr">
        <is>
          <t xml:space="preserve">CAT.  III </t>
        </is>
      </c>
      <c r="E200" s="74" t="inlineStr">
        <is>
          <t>BAAAAAGACA</t>
        </is>
      </c>
      <c r="F200" s="74" t="n"/>
      <c r="G200" s="74">
        <f>IF(F200="","",VLOOKUP(F200,Codici!$A$2:$B$38,2,FALSE()))</f>
        <v/>
      </c>
      <c r="H200" s="74" t="inlineStr">
        <is>
          <t>supporto per computer</t>
        </is>
      </c>
      <c r="I200" s="74" t="n">
        <v>34</v>
      </c>
      <c r="J200" s="74" t="n">
        <v>68</v>
      </c>
      <c r="K200" s="74" t="inlineStr">
        <is>
          <t>06-DIC-05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1041133</v>
      </c>
      <c r="C201" s="74" t="n">
        <v>210</v>
      </c>
      <c r="D201" s="74" t="inlineStr">
        <is>
          <t xml:space="preserve">CAT.  III </t>
        </is>
      </c>
      <c r="E201" s="74" t="inlineStr">
        <is>
          <t>BAAAAAGACA</t>
        </is>
      </c>
      <c r="F201" s="74" t="n"/>
      <c r="G201" s="74">
        <f>IF(F201="","",VLOOKUP(F201,Codici!$A$2:$B$38,2,FALSE()))</f>
        <v/>
      </c>
      <c r="H201" s="74" t="inlineStr">
        <is>
          <t>stampante impact pr.sp 212 fg 42</t>
        </is>
      </c>
      <c r="I201" s="74" t="n">
        <v>360</v>
      </c>
      <c r="J201" s="74" t="n">
        <v>480</v>
      </c>
      <c r="K201" s="74" t="inlineStr">
        <is>
          <t>06-OTT-06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1041134</v>
      </c>
      <c r="C202" s="74" t="n">
        <v>211</v>
      </c>
      <c r="D202" s="74" t="inlineStr">
        <is>
          <t xml:space="preserve">CAT.  III </t>
        </is>
      </c>
      <c r="E202" s="74" t="inlineStr">
        <is>
          <t>BAAAAAGAEA</t>
        </is>
      </c>
      <c r="F202" s="74" t="n"/>
      <c r="G202" s="74">
        <f>IF(F202="","",VLOOKUP(F202,Codici!$A$2:$B$38,2,FALSE()))</f>
        <v/>
      </c>
      <c r="H202" s="74" t="inlineStr">
        <is>
          <t>essiccatore stockli con timer</t>
        </is>
      </c>
      <c r="I202" s="74" t="n">
        <v>164</v>
      </c>
      <c r="J202" s="74" t="n">
        <v>164</v>
      </c>
      <c r="K202" s="74" t="inlineStr">
        <is>
          <t>24-OTT-07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1041135</v>
      </c>
      <c r="C203" s="74" t="n">
        <v>212</v>
      </c>
      <c r="D203" s="74" t="inlineStr">
        <is>
          <t xml:space="preserve">CAT.  III </t>
        </is>
      </c>
      <c r="E203" s="74" t="inlineStr">
        <is>
          <t>BAAAAAGAEA</t>
        </is>
      </c>
      <c r="F203" s="74" t="n"/>
      <c r="G203" s="74">
        <f>IF(F203="","",VLOOKUP(F203,Codici!$A$2:$B$38,2,FALSE()))</f>
        <v/>
      </c>
      <c r="H203" s="74" t="inlineStr">
        <is>
          <t>GPS TOMTOM ONE V3 ITALIA</t>
        </is>
      </c>
      <c r="I203" s="74" t="n">
        <v>199</v>
      </c>
      <c r="J203" s="74" t="n">
        <v>199</v>
      </c>
      <c r="K203" s="74" t="inlineStr">
        <is>
          <t>30-OTT-07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1041136</v>
      </c>
      <c r="C204" s="74" t="n">
        <v>213</v>
      </c>
      <c r="D204" s="74" t="inlineStr">
        <is>
          <t xml:space="preserve">CAT.  III </t>
        </is>
      </c>
      <c r="E204" s="74" t="inlineStr">
        <is>
          <t>BAAAAAGAEA</t>
        </is>
      </c>
      <c r="F204" s="74" t="n"/>
      <c r="G204" s="74">
        <f>IF(F204="","",VLOOKUP(F204,Codici!$A$2:$B$38,2,FALSE()))</f>
        <v/>
      </c>
      <c r="H204" s="74" t="inlineStr">
        <is>
          <t>Fax carta comune</t>
        </is>
      </c>
      <c r="I204" s="74" t="n">
        <v>99</v>
      </c>
      <c r="J204" s="74" t="n">
        <v>99</v>
      </c>
      <c r="K204" s="74" t="inlineStr">
        <is>
          <t>30-OTT-07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1041137</v>
      </c>
      <c r="C205" s="74" t="n">
        <v>214</v>
      </c>
      <c r="D205" s="74" t="inlineStr">
        <is>
          <t xml:space="preserve">CAT.  III </t>
        </is>
      </c>
      <c r="E205" s="74" t="inlineStr">
        <is>
          <t>BAAAAAGAEA</t>
        </is>
      </c>
      <c r="F205" s="74" t="n"/>
      <c r="G205" s="74">
        <f>IF(F205="","",VLOOKUP(F205,Codici!$A$2:$B$38,2,FALSE()))</f>
        <v/>
      </c>
      <c r="H205" s="74" t="inlineStr">
        <is>
          <t>Schermo portatile ts 180</t>
        </is>
      </c>
      <c r="I205" s="74" t="n">
        <v>80.88</v>
      </c>
      <c r="J205" s="74" t="n">
        <v>232.4</v>
      </c>
      <c r="K205" s="74" t="inlineStr">
        <is>
          <t>08-GIU-98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1041138</v>
      </c>
      <c r="C206" s="74" t="n">
        <v>216</v>
      </c>
      <c r="D206" s="74" t="inlineStr">
        <is>
          <t xml:space="preserve">CAT.  III </t>
        </is>
      </c>
      <c r="E206" s="74" t="inlineStr">
        <is>
          <t>BAAAAAGACA</t>
        </is>
      </c>
      <c r="F206" s="74" t="n"/>
      <c r="G206" s="74">
        <f>IF(F206="","",VLOOKUP(F206,Codici!$A$2:$B$38,2,FALSE()))</f>
        <v/>
      </c>
      <c r="H206" s="74" t="inlineStr">
        <is>
          <t>HP MONITOR 15"</t>
        </is>
      </c>
      <c r="I206" s="74" t="n">
        <v>0</v>
      </c>
      <c r="J206" s="74" t="n">
        <v>366.08</v>
      </c>
      <c r="K206" s="74" t="inlineStr">
        <is>
          <t>30-DIC-98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1041139</v>
      </c>
      <c r="C207" s="74" t="n">
        <v>217</v>
      </c>
      <c r="D207" s="74" t="inlineStr">
        <is>
          <t xml:space="preserve">CAT.  III </t>
        </is>
      </c>
      <c r="E207" s="74" t="inlineStr">
        <is>
          <t>BAAAAAGACA</t>
        </is>
      </c>
      <c r="F207" s="74" t="n"/>
      <c r="G207" s="74">
        <f>IF(F207="","",VLOOKUP(F207,Codici!$A$2:$B$38,2,FALSE()))</f>
        <v/>
      </c>
      <c r="H207" s="74" t="inlineStr">
        <is>
          <t>HP Brio 8531</t>
        </is>
      </c>
      <c r="I207" s="74" t="n">
        <v>0</v>
      </c>
      <c r="J207" s="74" t="n">
        <v>1260.51</v>
      </c>
      <c r="K207" s="74" t="inlineStr">
        <is>
          <t>31-DIC-98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1041140</v>
      </c>
      <c r="C208" s="74" t="n">
        <v>218</v>
      </c>
      <c r="D208" s="74" t="inlineStr">
        <is>
          <t xml:space="preserve">CAT.  III </t>
        </is>
      </c>
      <c r="E208" s="74" t="inlineStr">
        <is>
          <t>BAAAAAGAEA</t>
        </is>
      </c>
      <c r="F208" s="74" t="n"/>
      <c r="G208" s="74">
        <f>IF(F208="","",VLOOKUP(F208,Codici!$A$2:$B$38,2,FALSE()))</f>
        <v/>
      </c>
      <c r="H208" s="74" t="inlineStr">
        <is>
          <t>calcolatrice</t>
        </is>
      </c>
      <c r="I208" s="74" t="n">
        <v>6.17</v>
      </c>
      <c r="J208" s="74" t="n">
        <v>12.91</v>
      </c>
      <c r="K208" s="74" t="inlineStr">
        <is>
          <t>19-DIC-00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1041141</v>
      </c>
      <c r="C209" s="74" t="n">
        <v>219</v>
      </c>
      <c r="D209" s="74" t="inlineStr">
        <is>
          <t xml:space="preserve">CAT.  III </t>
        </is>
      </c>
      <c r="E209" s="74" t="inlineStr">
        <is>
          <t>BAAAAAGAEA</t>
        </is>
      </c>
      <c r="F209" s="74" t="n"/>
      <c r="G209" s="74">
        <f>IF(F209="","",VLOOKUP(F209,Codici!$A$2:$B$38,2,FALSE()))</f>
        <v/>
      </c>
      <c r="H209" s="74" t="inlineStr">
        <is>
          <t>Cyclotec sample mill</t>
        </is>
      </c>
      <c r="I209" s="74" t="n">
        <v>0</v>
      </c>
      <c r="J209" s="74" t="n">
        <v>0</v>
      </c>
      <c r="K209" s="74" t="inlineStr">
        <is>
          <t>28-APR-00</t>
        </is>
      </c>
      <c r="L209" s="74" t="n"/>
      <c r="M209" s="74" t="n"/>
      <c r="N209" s="74" t="n"/>
      <c r="O209" s="74" t="n"/>
      <c r="P209" s="74" t="n"/>
    </row>
    <row r="210">
      <c r="A210" s="74" t="n"/>
      <c r="B210" s="74" t="n"/>
      <c r="C210" s="74" t="n"/>
      <c r="D210" s="74" t="n"/>
      <c r="E210" s="74" t="n"/>
      <c r="F210" s="74" t="n"/>
      <c r="G210" s="74" t="n"/>
      <c r="H210" s="74" t="inlineStr">
        <is>
          <t>TOTALI</t>
        </is>
      </c>
      <c r="I210" s="74">
        <f>SUM(I22:I209)</f>
        <v/>
      </c>
      <c r="J210" s="74">
        <f>SUM(J22:J209)</f>
        <v/>
      </c>
      <c r="K210" s="74" t="n"/>
      <c r="L210" s="74" t="n"/>
      <c r="M210" s="74" t="n"/>
      <c r="N210" s="74" t="n"/>
      <c r="O210" s="74" t="n"/>
      <c r="P210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20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2025-04-28T09:52:34Z</dcterms:modified>
  <cp:lastModifiedBy>Costantino_Emmanuele</cp:lastModifiedBy>
  <cp:revision>4</cp:revision>
  <cp:lastPrinted>2025-04-14T12:43:54Z</cp:lastPrinted>
</cp:coreProperties>
</file>