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4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1003016600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DISTRETTO AGRIGENTO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635766</v>
      </c>
      <c r="C22" s="74" t="n">
        <v>311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Sedia in polipropilene con struttura metallica</t>
        </is>
      </c>
      <c r="I22" s="74" t="n">
        <v>2.12</v>
      </c>
      <c r="J22" s="74" t="n">
        <v>6.1</v>
      </c>
      <c r="K22" s="74" t="inlineStr">
        <is>
          <t>13-MAR-98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635884</v>
      </c>
      <c r="C23" s="74" t="n">
        <v>312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Sedia in polipropilene con struttura metallica</t>
        </is>
      </c>
      <c r="I23" s="74" t="n">
        <v>2.12</v>
      </c>
      <c r="J23" s="74" t="n">
        <v>6.1</v>
      </c>
      <c r="K23" s="74" t="inlineStr">
        <is>
          <t>13-MAR-98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635817</v>
      </c>
      <c r="C24" s="74" t="n">
        <v>313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Sedia in polipropilene con struttura metallica</t>
        </is>
      </c>
      <c r="I24" s="74" t="n">
        <v>2.12</v>
      </c>
      <c r="J24" s="74" t="n">
        <v>6.1</v>
      </c>
      <c r="K24" s="74" t="inlineStr">
        <is>
          <t>13-MAR-98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635905</v>
      </c>
      <c r="C25" s="74" t="n">
        <v>314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Sedia in polipropilene con struttura metallica</t>
        </is>
      </c>
      <c r="I25" s="74" t="n">
        <v>2.12</v>
      </c>
      <c r="J25" s="74" t="n">
        <v>6.1</v>
      </c>
      <c r="K25" s="74" t="inlineStr">
        <is>
          <t>13-MAR-98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635885</v>
      </c>
      <c r="C26" s="74" t="n">
        <v>315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Sedia in polipropilene con struttura metallica</t>
        </is>
      </c>
      <c r="I26" s="74" t="n">
        <v>2.12</v>
      </c>
      <c r="J26" s="74" t="n">
        <v>6.1</v>
      </c>
      <c r="K26" s="74" t="inlineStr">
        <is>
          <t>13-MAR-98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635795</v>
      </c>
      <c r="C27" s="74" t="n">
        <v>316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Sedia in polipropilene con struttura metallica</t>
        </is>
      </c>
      <c r="I27" s="74" t="n">
        <v>2.12</v>
      </c>
      <c r="J27" s="74" t="n">
        <v>6.1</v>
      </c>
      <c r="K27" s="74" t="inlineStr">
        <is>
          <t>13-MAR-98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635743</v>
      </c>
      <c r="C28" s="74" t="n">
        <v>317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Sedia in polipropilene con struttura metallica</t>
        </is>
      </c>
      <c r="I28" s="74" t="n">
        <v>2.12</v>
      </c>
      <c r="J28" s="74" t="n">
        <v>6.1</v>
      </c>
      <c r="K28" s="74" t="inlineStr">
        <is>
          <t>13-MAR-98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635818</v>
      </c>
      <c r="C29" s="74" t="n">
        <v>318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Sedia in polipropilene con struttura metallica</t>
        </is>
      </c>
      <c r="I29" s="74" t="n">
        <v>2.12</v>
      </c>
      <c r="J29" s="74" t="n">
        <v>6.1</v>
      </c>
      <c r="K29" s="74" t="inlineStr">
        <is>
          <t>13-MAR-98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635937</v>
      </c>
      <c r="C30" s="74" t="n">
        <v>319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Sedia in polipropilene con struttura metallica</t>
        </is>
      </c>
      <c r="I30" s="74" t="n">
        <v>2.12</v>
      </c>
      <c r="J30" s="74" t="n">
        <v>6.1</v>
      </c>
      <c r="K30" s="74" t="inlineStr">
        <is>
          <t>13-MAR-98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635938</v>
      </c>
      <c r="C31" s="74" t="n">
        <v>320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Sedia in polipropilene con struttura metallica</t>
        </is>
      </c>
      <c r="I31" s="74" t="n">
        <v>2.12</v>
      </c>
      <c r="J31" s="74" t="n">
        <v>6.1</v>
      </c>
      <c r="K31" s="74" t="inlineStr">
        <is>
          <t>13-MAR-98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635767</v>
      </c>
      <c r="C32" s="74" t="n">
        <v>321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Sedia in polipropilene con struttura metallica</t>
        </is>
      </c>
      <c r="I32" s="74" t="n">
        <v>2.12</v>
      </c>
      <c r="J32" s="74" t="n">
        <v>6.1</v>
      </c>
      <c r="K32" s="74" t="inlineStr">
        <is>
          <t>13-MAR-98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635906</v>
      </c>
      <c r="C33" s="74" t="n">
        <v>322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Sedia in polipropilene con struttura metallica</t>
        </is>
      </c>
      <c r="I33" s="74" t="n">
        <v>2.12</v>
      </c>
      <c r="J33" s="74" t="n">
        <v>6.1</v>
      </c>
      <c r="K33" s="74" t="inlineStr">
        <is>
          <t>13-MAR-98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635819</v>
      </c>
      <c r="C34" s="74" t="n">
        <v>323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Sedia in polipropilene con struttura metallica</t>
        </is>
      </c>
      <c r="I34" s="74" t="n">
        <v>2.12</v>
      </c>
      <c r="J34" s="74" t="n">
        <v>6.1</v>
      </c>
      <c r="K34" s="74" t="inlineStr">
        <is>
          <t>13-MAR-98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635907</v>
      </c>
      <c r="C35" s="74" t="n">
        <v>324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Sedia in polipropilene con struttura metallica</t>
        </is>
      </c>
      <c r="I35" s="74" t="n">
        <v>2.12</v>
      </c>
      <c r="J35" s="74" t="n">
        <v>6.1</v>
      </c>
      <c r="K35" s="74" t="inlineStr">
        <is>
          <t>13-MAR-98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635849</v>
      </c>
      <c r="C36" s="74" t="n">
        <v>325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Sedia in polipropilene con struttura metallica</t>
        </is>
      </c>
      <c r="I36" s="74" t="n">
        <v>2.12</v>
      </c>
      <c r="J36" s="74" t="n">
        <v>6.1</v>
      </c>
      <c r="K36" s="74" t="inlineStr">
        <is>
          <t>13-MAR-98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635908</v>
      </c>
      <c r="C37" s="74" t="n">
        <v>326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Sedia in polipropilene con struttura metallica</t>
        </is>
      </c>
      <c r="I37" s="74" t="n">
        <v>2.12</v>
      </c>
      <c r="J37" s="74" t="n">
        <v>6.1</v>
      </c>
      <c r="K37" s="74" t="inlineStr">
        <is>
          <t>13-MAR-98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635796</v>
      </c>
      <c r="C38" s="74" t="n">
        <v>327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Sedia in polipropilene con struttura metallica</t>
        </is>
      </c>
      <c r="I38" s="74" t="n">
        <v>2.12</v>
      </c>
      <c r="J38" s="74" t="n">
        <v>6.1</v>
      </c>
      <c r="K38" s="74" t="inlineStr">
        <is>
          <t>13-MAR-98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635820</v>
      </c>
      <c r="C39" s="74" t="n">
        <v>328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Sedia in polipropilene con struttura metallica</t>
        </is>
      </c>
      <c r="I39" s="74" t="n">
        <v>2.12</v>
      </c>
      <c r="J39" s="74" t="n">
        <v>6.1</v>
      </c>
      <c r="K39" s="74" t="inlineStr">
        <is>
          <t>13-MAR-98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635909</v>
      </c>
      <c r="C40" s="74" t="n">
        <v>329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Sedia in polipropilene con struttura metallica</t>
        </is>
      </c>
      <c r="I40" s="74" t="n">
        <v>2.12</v>
      </c>
      <c r="J40" s="74" t="n">
        <v>6.1</v>
      </c>
      <c r="K40" s="74" t="inlineStr">
        <is>
          <t>13-MAR-98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635768</v>
      </c>
      <c r="C41" s="74" t="n">
        <v>330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Sedia in polipropilene con struttura metallica</t>
        </is>
      </c>
      <c r="I41" s="74" t="n">
        <v>2.12</v>
      </c>
      <c r="J41" s="74" t="n">
        <v>6.1</v>
      </c>
      <c r="K41" s="74" t="inlineStr">
        <is>
          <t>13-MAR-98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635769</v>
      </c>
      <c r="C42" s="74" t="n">
        <v>331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Sedia in polipropilene con struttura metallica</t>
        </is>
      </c>
      <c r="I42" s="74" t="n">
        <v>2.12</v>
      </c>
      <c r="J42" s="74" t="n">
        <v>6.1</v>
      </c>
      <c r="K42" s="74" t="inlineStr">
        <is>
          <t>13-MAR-98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635910</v>
      </c>
      <c r="C43" s="74" t="n">
        <v>332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Sedia in polipropilene con struttura metallica</t>
        </is>
      </c>
      <c r="I43" s="74" t="n">
        <v>2.12</v>
      </c>
      <c r="J43" s="74" t="n">
        <v>6.1</v>
      </c>
      <c r="K43" s="74" t="inlineStr">
        <is>
          <t>13-MAR-98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635911</v>
      </c>
      <c r="C44" s="74" t="n">
        <v>333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Sedia in polipropilene con struttura metallica</t>
        </is>
      </c>
      <c r="I44" s="74" t="n">
        <v>2.12</v>
      </c>
      <c r="J44" s="74" t="n">
        <v>6.1</v>
      </c>
      <c r="K44" s="74" t="inlineStr">
        <is>
          <t>13-MAR-98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635886</v>
      </c>
      <c r="C45" s="74" t="n">
        <v>334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Sedia in polipropilene con struttura metallica</t>
        </is>
      </c>
      <c r="I45" s="74" t="n">
        <v>2.12</v>
      </c>
      <c r="J45" s="74" t="n">
        <v>6.1</v>
      </c>
      <c r="K45" s="74" t="inlineStr">
        <is>
          <t>13-MAR-98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635850</v>
      </c>
      <c r="C46" s="74" t="n">
        <v>335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Sedia in polipropilene con struttura metallica</t>
        </is>
      </c>
      <c r="I46" s="74" t="n">
        <v>2.12</v>
      </c>
      <c r="J46" s="74" t="n">
        <v>6.1</v>
      </c>
      <c r="K46" s="74" t="inlineStr">
        <is>
          <t>13-MAR-98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635821</v>
      </c>
      <c r="C47" s="74" t="n">
        <v>336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Sedia in polipropilene con struttura metallica</t>
        </is>
      </c>
      <c r="I47" s="74" t="n">
        <v>2.12</v>
      </c>
      <c r="J47" s="74" t="n">
        <v>6.1</v>
      </c>
      <c r="K47" s="74" t="inlineStr">
        <is>
          <t>13-MAR-98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635797</v>
      </c>
      <c r="C48" s="74" t="n">
        <v>337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Sedia in polipropilene con struttura metallica</t>
        </is>
      </c>
      <c r="I48" s="74" t="n">
        <v>2.12</v>
      </c>
      <c r="J48" s="74" t="n">
        <v>6.1</v>
      </c>
      <c r="K48" s="74" t="inlineStr">
        <is>
          <t>13-MAR-98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635744</v>
      </c>
      <c r="C49" s="74" t="n">
        <v>338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Sedia in polipropilene con struttura metallica</t>
        </is>
      </c>
      <c r="I49" s="74" t="n">
        <v>2.12</v>
      </c>
      <c r="J49" s="74" t="n">
        <v>6.1</v>
      </c>
      <c r="K49" s="74" t="inlineStr">
        <is>
          <t>13-MAR-98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635887</v>
      </c>
      <c r="C50" s="74" t="n">
        <v>339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Sedia in polipropilene con struttura metallica</t>
        </is>
      </c>
      <c r="I50" s="74" t="n">
        <v>2.12</v>
      </c>
      <c r="J50" s="74" t="n">
        <v>6.1</v>
      </c>
      <c r="K50" s="74" t="inlineStr">
        <is>
          <t>13-MAR-98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635888</v>
      </c>
      <c r="C51" s="74" t="n">
        <v>340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Sedia in polipropilene con struttura metallica</t>
        </is>
      </c>
      <c r="I51" s="74" t="n">
        <v>2.12</v>
      </c>
      <c r="J51" s="74" t="n">
        <v>6.1</v>
      </c>
      <c r="K51" s="74" t="inlineStr">
        <is>
          <t>13-MAR-98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635822</v>
      </c>
      <c r="C52" s="74" t="n">
        <v>341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Sedia in polipropilene con struttura metallica</t>
        </is>
      </c>
      <c r="I52" s="74" t="n">
        <v>2.12</v>
      </c>
      <c r="J52" s="74" t="n">
        <v>6.1</v>
      </c>
      <c r="K52" s="74" t="inlineStr">
        <is>
          <t>13-MAR-98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635851</v>
      </c>
      <c r="C53" s="74" t="n">
        <v>342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Sedia in polipropilene con struttura metallica</t>
        </is>
      </c>
      <c r="I53" s="74" t="n">
        <v>2.12</v>
      </c>
      <c r="J53" s="74" t="n">
        <v>6.1</v>
      </c>
      <c r="K53" s="74" t="inlineStr">
        <is>
          <t>13-MAR-98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635939</v>
      </c>
      <c r="C54" s="74" t="n">
        <v>343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Sedia in polipropilene con struttura metallica</t>
        </is>
      </c>
      <c r="I54" s="74" t="n">
        <v>2.12</v>
      </c>
      <c r="J54" s="74" t="n">
        <v>6.1</v>
      </c>
      <c r="K54" s="74" t="inlineStr">
        <is>
          <t>13-MAR-98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635940</v>
      </c>
      <c r="C55" s="74" t="n">
        <v>344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Sedia in polipropilene con struttura metallica</t>
        </is>
      </c>
      <c r="I55" s="74" t="n">
        <v>2.12</v>
      </c>
      <c r="J55" s="74" t="n">
        <v>6.1</v>
      </c>
      <c r="K55" s="74" t="inlineStr">
        <is>
          <t>13-MAR-98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635777</v>
      </c>
      <c r="C56" s="74" t="n">
        <v>347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Climatizzatore pompa di calore Ariston 9000 BTU</t>
        </is>
      </c>
      <c r="I56" s="74" t="n">
        <v>394.99</v>
      </c>
      <c r="J56" s="74" t="n">
        <v>826.33</v>
      </c>
      <c r="K56" s="74" t="inlineStr">
        <is>
          <t>27-GIU-01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635778</v>
      </c>
      <c r="C57" s="74" t="n">
        <v>348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Climatizzatore pompa di calore Ariston 9000 BTU</t>
        </is>
      </c>
      <c r="I57" s="74" t="n">
        <v>394.99</v>
      </c>
      <c r="J57" s="74" t="n">
        <v>826.33</v>
      </c>
      <c r="K57" s="74" t="inlineStr">
        <is>
          <t>27-GIU-01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635924</v>
      </c>
      <c r="C58" s="74" t="n">
        <v>350</v>
      </c>
      <c r="D58" s="74" t="inlineStr">
        <is>
          <t xml:space="preserve">CAT.  III </t>
        </is>
      </c>
      <c r="E58" s="74" t="inlineStr">
        <is>
          <t>BAAAAAGACA</t>
        </is>
      </c>
      <c r="F58" s="74" t="n"/>
      <c r="G58" s="74">
        <f>IF(F58="","",VLOOKUP(F58,Codici!$A$2:$B$38,2,FALSE()))</f>
        <v/>
      </c>
      <c r="H58" s="74" t="inlineStr">
        <is>
          <t>Computer Unità Centrale assemblato AMD xp 2800+</t>
        </is>
      </c>
      <c r="I58" s="74" t="n">
        <v>0</v>
      </c>
      <c r="J58" s="74" t="n">
        <v>1560</v>
      </c>
      <c r="K58" s="74" t="inlineStr">
        <is>
          <t>28-NOV-03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635772</v>
      </c>
      <c r="C59" s="74" t="n">
        <v>351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Tavolo da riunione in melaminico cm. 200x105x75</t>
        </is>
      </c>
      <c r="I59" s="74" t="n">
        <v>29.91</v>
      </c>
      <c r="J59" s="74" t="n">
        <v>85.94</v>
      </c>
      <c r="K59" s="74" t="inlineStr">
        <is>
          <t>13-MAR-98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635942</v>
      </c>
      <c r="C60" s="74" t="n">
        <v>352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Tavolo da riunione in melaminico cm. 200x105x75</t>
        </is>
      </c>
      <c r="I60" s="74" t="n">
        <v>29.91</v>
      </c>
      <c r="J60" s="74" t="n">
        <v>85.94</v>
      </c>
      <c r="K60" s="74" t="inlineStr">
        <is>
          <t>13-MAR-98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635892</v>
      </c>
      <c r="C61" s="74" t="n">
        <v>353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Climatizzatore  pompa di calore Ariston 7200 BTU</t>
        </is>
      </c>
      <c r="I61" s="74" t="n">
        <v>345.61</v>
      </c>
      <c r="J61" s="74" t="n">
        <v>723.04</v>
      </c>
      <c r="K61" s="74" t="inlineStr">
        <is>
          <t>27-GIU-01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635798</v>
      </c>
      <c r="C62" s="74" t="n">
        <v>355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 xml:space="preserve">Stampante a getto d'inchiostro Epson S. C. 1520 </t>
        </is>
      </c>
      <c r="I62" s="74" t="n">
        <v>0</v>
      </c>
      <c r="J62" s="74" t="n">
        <v>929.11</v>
      </c>
      <c r="K62" s="74" t="inlineStr">
        <is>
          <t>13-MAR-98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635740</v>
      </c>
      <c r="C63" s="74" t="n">
        <v>356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Portadisegni orizzontale metallico cm. 130x95x115</t>
        </is>
      </c>
      <c r="I63" s="74" t="n">
        <v>220.83</v>
      </c>
      <c r="J63" s="74" t="n">
        <v>634.5599999999999</v>
      </c>
      <c r="K63" s="74" t="inlineStr">
        <is>
          <t>13-MAR-98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635824</v>
      </c>
      <c r="C64" s="74" t="n">
        <v>360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Mobile basso in melaminico a due ante cm. 90x45x75</t>
        </is>
      </c>
      <c r="I64" s="74" t="n">
        <v>63.86</v>
      </c>
      <c r="J64" s="74" t="n">
        <v>106.44</v>
      </c>
      <c r="K64" s="74" t="inlineStr">
        <is>
          <t>14-APR-04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635745</v>
      </c>
      <c r="C65" s="74" t="n">
        <v>361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Mobile basso in melaminico a due ante cm. 90x45x75</t>
        </is>
      </c>
      <c r="I65" s="74" t="n">
        <v>63.86</v>
      </c>
      <c r="J65" s="74" t="n">
        <v>106.44</v>
      </c>
      <c r="K65" s="74" t="inlineStr">
        <is>
          <t>14-APR-04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635920</v>
      </c>
      <c r="C66" s="74" t="n">
        <v>362</v>
      </c>
      <c r="D66" s="74" t="inlineStr">
        <is>
          <t xml:space="preserve">CAT.  III </t>
        </is>
      </c>
      <c r="E66" s="74" t="inlineStr">
        <is>
          <t>BAAAAAGAEA</t>
        </is>
      </c>
      <c r="F66" s="74" t="n"/>
      <c r="G66" s="74">
        <f>IF(F66="","",VLOOKUP(F66,Codici!$A$2:$B$38,2,FALSE()))</f>
        <v/>
      </c>
      <c r="H66" s="74" t="inlineStr">
        <is>
          <t>Rifrattometro Bertuzzi a triplice let. mod. T10335</t>
        </is>
      </c>
      <c r="I66" s="74" t="n">
        <v>81.42</v>
      </c>
      <c r="J66" s="74" t="n">
        <v>233.97</v>
      </c>
      <c r="K66" s="74" t="inlineStr">
        <is>
          <t>13-MAR-98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635847</v>
      </c>
      <c r="C67" s="74" t="n">
        <v>363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Sedia con braccioli in sky nera con struttura met.</t>
        </is>
      </c>
      <c r="I67" s="74" t="n">
        <v>5.19</v>
      </c>
      <c r="J67" s="74" t="n">
        <v>14.91</v>
      </c>
      <c r="K67" s="74" t="inlineStr">
        <is>
          <t>13-MAR-98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635883</v>
      </c>
      <c r="C68" s="74" t="n">
        <v>364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Sedia con braccioli in sky nera con struttura met.</t>
        </is>
      </c>
      <c r="I68" s="74" t="n">
        <v>5.19</v>
      </c>
      <c r="J68" s="74" t="n">
        <v>14.91</v>
      </c>
      <c r="K68" s="74" t="inlineStr">
        <is>
          <t>13-MAR-98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635877</v>
      </c>
      <c r="C69" s="74" t="n">
        <v>367</v>
      </c>
      <c r="D69" s="74" t="inlineStr">
        <is>
          <t xml:space="preserve">CAT.  III </t>
        </is>
      </c>
      <c r="E69" s="74" t="inlineStr">
        <is>
          <t>BAAAAAGAEA</t>
        </is>
      </c>
      <c r="F69" s="74" t="n"/>
      <c r="G69" s="74">
        <f>IF(F69="","",VLOOKUP(F69,Codici!$A$2:$B$38,2,FALSE()))</f>
        <v/>
      </c>
      <c r="H69" s="74" t="inlineStr">
        <is>
          <t>DOPPIO RADIOMICROFONO UHF PALMARE/LAVALIER KARMA SET 7520PL</t>
        </is>
      </c>
      <c r="I69" s="74" t="n">
        <v>360</v>
      </c>
      <c r="J69" s="74" t="n">
        <v>360</v>
      </c>
      <c r="K69" s="74" t="inlineStr">
        <is>
          <t>04-DIC-09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635873</v>
      </c>
      <c r="C70" s="74" t="n">
        <v>368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LIBRERIA CON ANTE A VETRO E LEGNO CON SERRATURE cm 135X47X200</t>
        </is>
      </c>
      <c r="I70" s="74" t="n">
        <v>480</v>
      </c>
      <c r="J70" s="74" t="n">
        <v>480</v>
      </c>
      <c r="K70" s="74" t="inlineStr">
        <is>
          <t>09-NOV-09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635876</v>
      </c>
      <c r="C71" s="74" t="n">
        <v>369</v>
      </c>
      <c r="D71" s="74" t="inlineStr">
        <is>
          <t xml:space="preserve">CAT.  III 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Supporto per spremiagrumi dim. 40X60X70 con struttura in ferro zincato 20X20 e rivestito con materiale stratificato</t>
        </is>
      </c>
      <c r="I71" s="74" t="n">
        <v>168</v>
      </c>
      <c r="J71" s="74" t="n">
        <v>168</v>
      </c>
      <c r="K71" s="74" t="inlineStr">
        <is>
          <t>01-DIC-09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635846</v>
      </c>
      <c r="C72" s="74" t="n">
        <v>370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Luce d'emergenza inverter Beghelli</t>
        </is>
      </c>
      <c r="I72" s="74" t="n">
        <v>21.17</v>
      </c>
      <c r="J72" s="74" t="n">
        <v>60.84</v>
      </c>
      <c r="K72" s="74" t="inlineStr">
        <is>
          <t>13-MAR-98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635815</v>
      </c>
      <c r="C73" s="74" t="n">
        <v>371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Luce d'emergenza inverter Beghelli</t>
        </is>
      </c>
      <c r="I73" s="74" t="n">
        <v>21.17</v>
      </c>
      <c r="J73" s="74" t="n">
        <v>60.84</v>
      </c>
      <c r="K73" s="74" t="inlineStr">
        <is>
          <t>13-MAR-98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635763</v>
      </c>
      <c r="C74" s="74" t="n">
        <v>372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Luce d'emergenza inverter Beghelli</t>
        </is>
      </c>
      <c r="I74" s="74" t="n">
        <v>21.17</v>
      </c>
      <c r="J74" s="74" t="n">
        <v>60.84</v>
      </c>
      <c r="K74" s="74" t="inlineStr">
        <is>
          <t>13-MAR-98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635794</v>
      </c>
      <c r="C75" s="74" t="n">
        <v>373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Luce d'emergenza inverter Beghelli</t>
        </is>
      </c>
      <c r="I75" s="74" t="n">
        <v>21.17</v>
      </c>
      <c r="J75" s="74" t="n">
        <v>60.84</v>
      </c>
      <c r="K75" s="74" t="inlineStr">
        <is>
          <t>13-MAR-98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635882</v>
      </c>
      <c r="C76" s="74" t="n">
        <v>374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Bancone in melaminico cm. 95x52x106</t>
        </is>
      </c>
      <c r="I76" s="74" t="n">
        <v>68.18000000000001</v>
      </c>
      <c r="J76" s="74" t="n">
        <v>113.64</v>
      </c>
      <c r="K76" s="74" t="inlineStr">
        <is>
          <t>14-APR-04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635781</v>
      </c>
      <c r="C77" s="74" t="n">
        <v>375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Bancone in melaminico cm. 95x52x106</t>
        </is>
      </c>
      <c r="I77" s="74" t="n">
        <v>68.18000000000001</v>
      </c>
      <c r="J77" s="74" t="n">
        <v>113.64</v>
      </c>
      <c r="K77" s="74" t="inlineStr">
        <is>
          <t>14-APR-04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635830</v>
      </c>
      <c r="C78" s="74" t="n">
        <v>377</v>
      </c>
      <c r="D78" s="74" t="inlineStr">
        <is>
          <t xml:space="preserve">CAT.  III </t>
        </is>
      </c>
      <c r="E78" s="74" t="inlineStr">
        <is>
          <t>BAAAAAGACA</t>
        </is>
      </c>
      <c r="F78" s="74" t="n"/>
      <c r="G78" s="74">
        <f>IF(F78="","",VLOOKUP(F78,Codici!$A$2:$B$38,2,FALSE()))</f>
        <v/>
      </c>
      <c r="H78" s="74" t="inlineStr">
        <is>
          <t xml:space="preserve">Tavoletta grafica Wacom Intuoos A3 </t>
        </is>
      </c>
      <c r="I78" s="74" t="n">
        <v>0</v>
      </c>
      <c r="J78" s="74" t="n">
        <v>929.62</v>
      </c>
      <c r="K78" s="74" t="inlineStr">
        <is>
          <t>24-FEB-00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635878</v>
      </c>
      <c r="C79" s="74" t="n">
        <v>380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Armadio metallico a 2 ante scorrevoli</t>
        </is>
      </c>
      <c r="I79" s="74" t="n">
        <v>54.45</v>
      </c>
      <c r="J79" s="74" t="n">
        <v>156.46</v>
      </c>
      <c r="K79" s="74" t="inlineStr">
        <is>
          <t>13-MAR-98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635951</v>
      </c>
      <c r="C80" s="74" t="n">
        <v>381</v>
      </c>
      <c r="D80" s="74" t="inlineStr">
        <is>
          <t xml:space="preserve">CAT.  III </t>
        </is>
      </c>
      <c r="E80" s="74" t="inlineStr">
        <is>
          <t>BAAAAAGACA</t>
        </is>
      </c>
      <c r="F80" s="74" t="n"/>
      <c r="G80" s="74">
        <f>IF(F80="","",VLOOKUP(F80,Codici!$A$2:$B$38,2,FALSE()))</f>
        <v/>
      </c>
      <c r="H80" s="74" t="inlineStr">
        <is>
          <t>Gruppo di continuità Elsist mod. Lily</t>
        </is>
      </c>
      <c r="I80" s="74" t="n">
        <v>0</v>
      </c>
      <c r="J80" s="74" t="n">
        <v>192</v>
      </c>
      <c r="K80" s="74" t="inlineStr">
        <is>
          <t>28-NOV-03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635747</v>
      </c>
      <c r="C81" s="74" t="n">
        <v>388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Gruppo di continuità ACS mod. Aris UPS</t>
        </is>
      </c>
      <c r="I81" s="74" t="n">
        <v>0</v>
      </c>
      <c r="J81" s="74" t="n">
        <v>185.92</v>
      </c>
      <c r="K81" s="74" t="inlineStr">
        <is>
          <t>07-FEB-02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635914</v>
      </c>
      <c r="C82" s="74" t="n">
        <v>394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Tavolo in resina quadrato cm. 80x80x72</t>
        </is>
      </c>
      <c r="I82" s="74" t="n">
        <v>12.6</v>
      </c>
      <c r="J82" s="74" t="n">
        <v>14</v>
      </c>
      <c r="K82" s="74" t="inlineStr">
        <is>
          <t>21-LUG-06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635915</v>
      </c>
      <c r="C83" s="74" t="n">
        <v>395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Tavolo in resina quadrato cm. 80x80x72</t>
        </is>
      </c>
      <c r="I83" s="74" t="n">
        <v>12.6</v>
      </c>
      <c r="J83" s="74" t="n">
        <v>14</v>
      </c>
      <c r="K83" s="74" t="inlineStr">
        <is>
          <t>21-LUG-06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635865</v>
      </c>
      <c r="C84" s="74" t="n">
        <v>400</v>
      </c>
      <c r="D84" s="74" t="inlineStr">
        <is>
          <t xml:space="preserve">CAT.  III </t>
        </is>
      </c>
      <c r="E84" s="74" t="inlineStr">
        <is>
          <t>BAAAAAGACA</t>
        </is>
      </c>
      <c r="F84" s="74" t="n"/>
      <c r="G84" s="74">
        <f>IF(F84="","",VLOOKUP(F84,Codici!$A$2:$B$38,2,FALSE()))</f>
        <v/>
      </c>
      <c r="H84" s="74" t="inlineStr">
        <is>
          <t>Computer portatile Acer 17" mod. 1703SM</t>
        </is>
      </c>
      <c r="I84" s="74" t="n">
        <v>0</v>
      </c>
      <c r="J84" s="74" t="n">
        <v>1860</v>
      </c>
      <c r="K84" s="74" t="inlineStr">
        <is>
          <t>28-NOV-03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635753</v>
      </c>
      <c r="C85" s="74" t="n">
        <v>401</v>
      </c>
      <c r="D85" s="74" t="inlineStr">
        <is>
          <t xml:space="preserve">CAT.  III </t>
        </is>
      </c>
      <c r="E85" s="74" t="inlineStr">
        <is>
          <t>BAAAAAGAEA</t>
        </is>
      </c>
      <c r="F85" s="74" t="n"/>
      <c r="G85" s="74">
        <f>IF(F85="","",VLOOKUP(F85,Codici!$A$2:$B$38,2,FALSE()))</f>
        <v/>
      </c>
      <c r="H85" s="74" t="inlineStr">
        <is>
          <t>Radioriproduttore Sony mod. CFS - W310L</t>
        </is>
      </c>
      <c r="I85" s="74" t="n">
        <v>44.55</v>
      </c>
      <c r="J85" s="74" t="n">
        <v>128.01</v>
      </c>
      <c r="K85" s="74" t="inlineStr">
        <is>
          <t>13-MAR-98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635957</v>
      </c>
      <c r="C86" s="74" t="n">
        <v>416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SCAFFALE METALLICO AD INCASTRO cm 180X200X40</t>
        </is>
      </c>
      <c r="I86" s="74" t="n">
        <v>187.5</v>
      </c>
      <c r="J86" s="74" t="n">
        <v>187.5</v>
      </c>
      <c r="K86" s="74" t="inlineStr">
        <is>
          <t>09-NOV-09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635958</v>
      </c>
      <c r="C87" s="74" t="n">
        <v>417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SCAFFALE METALLICO AD INCASTRO cm 180X200X40</t>
        </is>
      </c>
      <c r="I87" s="74" t="n">
        <v>187.5</v>
      </c>
      <c r="J87" s="74" t="n">
        <v>187.5</v>
      </c>
      <c r="K87" s="74" t="inlineStr">
        <is>
          <t>09-NOV-09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635741</v>
      </c>
      <c r="C88" s="74" t="n">
        <v>421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Scaffale metallico componibile cm. 240x40x200</t>
        </is>
      </c>
      <c r="I88" s="74" t="n">
        <v>9.380000000000001</v>
      </c>
      <c r="J88" s="74" t="n">
        <v>26.94</v>
      </c>
      <c r="K88" s="74" t="inlineStr">
        <is>
          <t>13-MAR-98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635765</v>
      </c>
      <c r="C89" s="74" t="n">
        <v>424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Sedia in polipropilene con struttura metallica</t>
        </is>
      </c>
      <c r="I89" s="74" t="n">
        <v>2.12</v>
      </c>
      <c r="J89" s="74" t="n">
        <v>6.1</v>
      </c>
      <c r="K89" s="74" t="inlineStr">
        <is>
          <t>13-MAR-98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635816</v>
      </c>
      <c r="C90" s="74" t="n">
        <v>425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Sedia in polipropilene con struttura metallica</t>
        </is>
      </c>
      <c r="I90" s="74" t="n">
        <v>2.12</v>
      </c>
      <c r="J90" s="74" t="n">
        <v>6.1</v>
      </c>
      <c r="K90" s="74" t="inlineStr">
        <is>
          <t>13-MAR-98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635936</v>
      </c>
      <c r="C91" s="74" t="n">
        <v>426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Sedia in polipropilene con struttura metallica</t>
        </is>
      </c>
      <c r="I91" s="74" t="n">
        <v>2.12</v>
      </c>
      <c r="J91" s="74" t="n">
        <v>6.1</v>
      </c>
      <c r="K91" s="74" t="inlineStr">
        <is>
          <t>13-MAR-98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635848</v>
      </c>
      <c r="C92" s="74" t="n">
        <v>427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Sedia in polipropilene con struttura metallica</t>
        </is>
      </c>
      <c r="I92" s="74" t="n">
        <v>2.12</v>
      </c>
      <c r="J92" s="74" t="n">
        <v>6.1</v>
      </c>
      <c r="K92" s="74" t="inlineStr">
        <is>
          <t>13-MAR-98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635742</v>
      </c>
      <c r="C93" s="74" t="n">
        <v>428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Sedia in polipropilene con struttura metallica</t>
        </is>
      </c>
      <c r="I93" s="74" t="n">
        <v>2.12</v>
      </c>
      <c r="J93" s="74" t="n">
        <v>6.1</v>
      </c>
      <c r="K93" s="74" t="inlineStr">
        <is>
          <t>13-MAR-98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635904</v>
      </c>
      <c r="C94" s="74" t="n">
        <v>429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Sedia in polipropilene con struttura metallica</t>
        </is>
      </c>
      <c r="I94" s="74" t="n">
        <v>2.12</v>
      </c>
      <c r="J94" s="74" t="n">
        <v>6.1</v>
      </c>
      <c r="K94" s="74" t="inlineStr">
        <is>
          <t>13-MAR-98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635750</v>
      </c>
      <c r="C95" s="74" t="n">
        <v>430</v>
      </c>
      <c r="D95" s="74" t="inlineStr">
        <is>
          <t xml:space="preserve">CAT.  III </t>
        </is>
      </c>
      <c r="E95" s="74" t="inlineStr">
        <is>
          <t>BAAAAAGAEA</t>
        </is>
      </c>
      <c r="F95" s="74" t="n"/>
      <c r="G95" s="74">
        <f>IF(F95="","",VLOOKUP(F95,Codici!$A$2:$B$38,2,FALSE()))</f>
        <v/>
      </c>
      <c r="H95" s="74" t="inlineStr">
        <is>
          <t>Livello Abney</t>
        </is>
      </c>
      <c r="I95" s="74" t="n">
        <v>27.5</v>
      </c>
      <c r="J95" s="74" t="n">
        <v>79.02</v>
      </c>
      <c r="K95" s="74" t="inlineStr">
        <is>
          <t>13-MAR-98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635787</v>
      </c>
      <c r="C96" s="74" t="n">
        <v>431</v>
      </c>
      <c r="D96" s="74" t="inlineStr">
        <is>
          <t xml:space="preserve">CAT.  III </t>
        </is>
      </c>
      <c r="E96" s="74" t="inlineStr">
        <is>
          <t>BAAAAAGAEA</t>
        </is>
      </c>
      <c r="F96" s="74" t="n"/>
      <c r="G96" s="74">
        <f>IF(F96="","",VLOOKUP(F96,Codici!$A$2:$B$38,2,FALSE()))</f>
        <v/>
      </c>
      <c r="H96" s="74" t="inlineStr">
        <is>
          <t>Scala in metallo</t>
        </is>
      </c>
      <c r="I96" s="74" t="n">
        <v>12.37</v>
      </c>
      <c r="J96" s="74" t="n">
        <v>35.56</v>
      </c>
      <c r="K96" s="74" t="inlineStr">
        <is>
          <t>13-MAR-98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635813</v>
      </c>
      <c r="C97" s="74" t="n">
        <v>432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Lampada da tavolo</t>
        </is>
      </c>
      <c r="I97" s="74" t="n">
        <v>5.82</v>
      </c>
      <c r="J97" s="74" t="n">
        <v>16.73</v>
      </c>
      <c r="K97" s="74" t="inlineStr">
        <is>
          <t>13-MAR-98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635879</v>
      </c>
      <c r="C98" s="74" t="n">
        <v>433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Lampada da tavolo</t>
        </is>
      </c>
      <c r="I98" s="74" t="n">
        <v>5.82</v>
      </c>
      <c r="J98" s="74" t="n">
        <v>16.73</v>
      </c>
      <c r="K98" s="74" t="inlineStr">
        <is>
          <t>13-MAR-98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635739</v>
      </c>
      <c r="C99" s="74" t="n">
        <v>434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Lampada da tavolo</t>
        </is>
      </c>
      <c r="I99" s="74" t="n">
        <v>5.82</v>
      </c>
      <c r="J99" s="74" t="n">
        <v>16.73</v>
      </c>
      <c r="K99" s="74" t="inlineStr">
        <is>
          <t>13-MAR-98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635932</v>
      </c>
      <c r="C100" s="74" t="n">
        <v>435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Lampada da tavolo</t>
        </is>
      </c>
      <c r="I100" s="74" t="n">
        <v>5.82</v>
      </c>
      <c r="J100" s="74" t="n">
        <v>16.73</v>
      </c>
      <c r="K100" s="74" t="inlineStr">
        <is>
          <t>13-MAR-98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635946</v>
      </c>
      <c r="C101" s="74" t="n">
        <v>438</v>
      </c>
      <c r="D101" s="74" t="inlineStr">
        <is>
          <t xml:space="preserve">CAT.  III </t>
        </is>
      </c>
      <c r="E101" s="74" t="inlineStr">
        <is>
          <t>BAAAAAGAEA</t>
        </is>
      </c>
      <c r="F101" s="74" t="n"/>
      <c r="G101" s="74">
        <f>IF(F101="","",VLOOKUP(F101,Codici!$A$2:$B$38,2,FALSE()))</f>
        <v/>
      </c>
      <c r="H101" s="74" t="inlineStr">
        <is>
          <t>Bussola prismatica</t>
        </is>
      </c>
      <c r="I101" s="74" t="n">
        <v>21.57</v>
      </c>
      <c r="J101" s="74" t="n">
        <v>61.97</v>
      </c>
      <c r="K101" s="74" t="inlineStr">
        <is>
          <t>13-MAR-98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635872</v>
      </c>
      <c r="C102" s="74" t="n">
        <v>439</v>
      </c>
      <c r="D102" s="74" t="inlineStr">
        <is>
          <t xml:space="preserve">CAT.  VII </t>
        </is>
      </c>
      <c r="E102" s="74" t="inlineStr">
        <is>
          <t>BAAAAAQAAA</t>
        </is>
      </c>
      <c r="F102" s="74" t="n"/>
      <c r="G102" s="74">
        <f>IF(F102="","",VLOOKUP(F102,Codici!$A$2:$B$38,2,FALSE()))</f>
        <v/>
      </c>
      <c r="H102" s="74" t="inlineStr">
        <is>
          <t>Estintore da Kg. 2</t>
        </is>
      </c>
      <c r="I102" s="74" t="n">
        <v>42</v>
      </c>
      <c r="J102" s="74" t="n">
        <v>42</v>
      </c>
      <c r="K102" s="74" t="inlineStr">
        <is>
          <t>12-MAR-09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635804</v>
      </c>
      <c r="C103" s="74" t="n">
        <v>440</v>
      </c>
      <c r="D103" s="74" t="inlineStr">
        <is>
          <t xml:space="preserve">CAT.  III </t>
        </is>
      </c>
      <c r="E103" s="74" t="inlineStr">
        <is>
          <t>BAAAAAGAEA</t>
        </is>
      </c>
      <c r="F103" s="74" t="n"/>
      <c r="G103" s="74">
        <f>IF(F103="","",VLOOKUP(F103,Codici!$A$2:$B$38,2,FALSE()))</f>
        <v/>
      </c>
      <c r="H103" s="74" t="inlineStr">
        <is>
          <t>Bastone per squadro</t>
        </is>
      </c>
      <c r="I103" s="74" t="n">
        <v>1.8</v>
      </c>
      <c r="J103" s="74" t="n">
        <v>5.16</v>
      </c>
      <c r="K103" s="74" t="inlineStr">
        <is>
          <t>13-MAR-98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635844</v>
      </c>
      <c r="C104" s="74" t="n">
        <v>441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FAX BROTHER INK 1360</t>
        </is>
      </c>
      <c r="I104" s="74" t="n">
        <v>90</v>
      </c>
      <c r="J104" s="74" t="n">
        <v>90</v>
      </c>
      <c r="K104" s="74" t="inlineStr">
        <is>
          <t>09-NOV-09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635864</v>
      </c>
      <c r="C105" s="74" t="n">
        <v>445</v>
      </c>
      <c r="D105" s="74" t="inlineStr">
        <is>
          <t xml:space="preserve">CAT.  III </t>
        </is>
      </c>
      <c r="E105" s="74" t="inlineStr">
        <is>
          <t>BAAAAAGAEA</t>
        </is>
      </c>
      <c r="F105" s="74" t="n"/>
      <c r="G105" s="74">
        <f>IF(F105="","",VLOOKUP(F105,Codici!$A$2:$B$38,2,FALSE()))</f>
        <v/>
      </c>
      <c r="H105" s="74" t="inlineStr">
        <is>
          <t>Squadro SEB mod. 3730</t>
        </is>
      </c>
      <c r="I105" s="74" t="n">
        <v>13.11</v>
      </c>
      <c r="J105" s="74" t="n">
        <v>37.67</v>
      </c>
      <c r="K105" s="74" t="inlineStr">
        <is>
          <t>13-MAR-98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635800</v>
      </c>
      <c r="C106" s="74" t="n">
        <v>448</v>
      </c>
      <c r="D106" s="74" t="inlineStr">
        <is>
          <t xml:space="preserve">CAT.  III </t>
        </is>
      </c>
      <c r="E106" s="74" t="inlineStr">
        <is>
          <t>BAAAAAGAEA</t>
        </is>
      </c>
      <c r="F106" s="74" t="n"/>
      <c r="G106" s="74">
        <f>IF(F106="","",VLOOKUP(F106,Codici!$A$2:$B$38,2,FALSE()))</f>
        <v/>
      </c>
      <c r="H106" s="74" t="inlineStr">
        <is>
          <t>Microscopio Hund Wetzlar</t>
        </is>
      </c>
      <c r="I106" s="74" t="n">
        <v>258.68</v>
      </c>
      <c r="J106" s="74" t="n">
        <v>743.34</v>
      </c>
      <c r="K106" s="74" t="inlineStr">
        <is>
          <t>13-MAR-98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635902</v>
      </c>
      <c r="C107" s="74" t="n">
        <v>449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Mobiletto specchio bagno</t>
        </is>
      </c>
      <c r="I107" s="74" t="n">
        <v>14.38</v>
      </c>
      <c r="J107" s="74" t="n">
        <v>41.32</v>
      </c>
      <c r="K107" s="74" t="inlineStr">
        <is>
          <t>13-MAR-98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635752</v>
      </c>
      <c r="C108" s="74" t="n">
        <v>450</v>
      </c>
      <c r="D108" s="74" t="inlineStr">
        <is>
          <t xml:space="preserve">CAT.  III </t>
        </is>
      </c>
      <c r="E108" s="74" t="inlineStr">
        <is>
          <t>BAAAAAGAEA</t>
        </is>
      </c>
      <c r="F108" s="74" t="n"/>
      <c r="G108" s="74">
        <f>IF(F108="","",VLOOKUP(F108,Codici!$A$2:$B$38,2,FALSE()))</f>
        <v/>
      </c>
      <c r="H108" s="74" t="inlineStr">
        <is>
          <t>Portamicrofono da tavolo</t>
        </is>
      </c>
      <c r="I108" s="74" t="n">
        <v>6.89</v>
      </c>
      <c r="J108" s="74" t="n">
        <v>19.81</v>
      </c>
      <c r="K108" s="74" t="inlineStr">
        <is>
          <t>13-MAR-98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635858</v>
      </c>
      <c r="C109" s="74" t="n">
        <v>451</v>
      </c>
      <c r="D109" s="74" t="inlineStr">
        <is>
          <t xml:space="preserve">CAT.  I 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Estintore a polvere Kg. 6</t>
        </is>
      </c>
      <c r="I109" s="74" t="n">
        <v>19.25</v>
      </c>
      <c r="J109" s="74" t="n">
        <v>55.31</v>
      </c>
      <c r="K109" s="74" t="inlineStr">
        <is>
          <t>13-MAR-98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635931</v>
      </c>
      <c r="C110" s="74" t="n">
        <v>453</v>
      </c>
      <c r="D110" s="74" t="inlineStr">
        <is>
          <t xml:space="preserve">CAT.  III 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Mixer KARMA  mod. MX 4906</t>
        </is>
      </c>
      <c r="I110" s="74" t="n">
        <v>130</v>
      </c>
      <c r="J110" s="74" t="n">
        <v>130</v>
      </c>
      <c r="K110" s="74" t="inlineStr">
        <is>
          <t>04-DIC-09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635901</v>
      </c>
      <c r="C111" s="74" t="n">
        <v>454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Mobiletto porta televisore</t>
        </is>
      </c>
      <c r="I111" s="74" t="n">
        <v>35.59</v>
      </c>
      <c r="J111" s="74" t="n">
        <v>102.26</v>
      </c>
      <c r="K111" s="74" t="inlineStr">
        <is>
          <t>13-MAR-98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635893</v>
      </c>
      <c r="C112" s="74" t="n">
        <v>455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Casse acustiche per pc BACH</t>
        </is>
      </c>
      <c r="I112" s="74" t="n">
        <v>10.78</v>
      </c>
      <c r="J112" s="74" t="n">
        <v>30.98</v>
      </c>
      <c r="K112" s="74" t="inlineStr">
        <is>
          <t>13-MAR-98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635762</v>
      </c>
      <c r="C113" s="74" t="n">
        <v>458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mobile porta fotocopiatrice</t>
        </is>
      </c>
      <c r="I113" s="74" t="n">
        <v>23.1</v>
      </c>
      <c r="J113" s="74" t="n">
        <v>66.38</v>
      </c>
      <c r="K113" s="74" t="inlineStr">
        <is>
          <t>13-MAR-98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635843</v>
      </c>
      <c r="C114" s="74" t="n">
        <v>462</v>
      </c>
      <c r="D114" s="74" t="inlineStr">
        <is>
          <t xml:space="preserve">CAT.  III 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Fotocamera Panasonic DMC FZ28</t>
        </is>
      </c>
      <c r="I114" s="74" t="n">
        <v>324</v>
      </c>
      <c r="J114" s="74" t="n">
        <v>324</v>
      </c>
      <c r="K114" s="74" t="inlineStr">
        <is>
          <t>11-DIC-08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635802</v>
      </c>
      <c r="C115" s="74" t="n">
        <v>464</v>
      </c>
      <c r="D115" s="74" t="inlineStr">
        <is>
          <t xml:space="preserve">CAT.  III 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Schermo per proiezione bianco</t>
        </is>
      </c>
      <c r="I115" s="74" t="n">
        <v>3.04</v>
      </c>
      <c r="J115" s="74" t="n">
        <v>8.73</v>
      </c>
      <c r="K115" s="74" t="inlineStr">
        <is>
          <t>13-MAR-98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635823</v>
      </c>
      <c r="C116" s="74" t="n">
        <v>467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Armadio metallico cm. 60x40x175</t>
        </is>
      </c>
      <c r="I116" s="74" t="n">
        <v>45.09</v>
      </c>
      <c r="J116" s="74" t="n">
        <v>116.51</v>
      </c>
      <c r="K116" s="74" t="inlineStr">
        <is>
          <t>11-GEN-99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635950</v>
      </c>
      <c r="C117" s="74" t="n">
        <v>469</v>
      </c>
      <c r="D117" s="74" t="inlineStr">
        <is>
          <t xml:space="preserve">CAT.  III 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Frigorifero Korting mod. KP114C</t>
        </is>
      </c>
      <c r="I117" s="74" t="n">
        <v>126.53</v>
      </c>
      <c r="J117" s="74" t="n">
        <v>180.76</v>
      </c>
      <c r="K117" s="74" t="inlineStr">
        <is>
          <t>12-APR-02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635861</v>
      </c>
      <c r="C118" s="74" t="n">
        <v>470</v>
      </c>
      <c r="D118" s="74" t="inlineStr">
        <is>
          <t xml:space="preserve">CAT.  III 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Microfono Karma mod. DMC-936/ST</t>
        </is>
      </c>
      <c r="I118" s="74" t="n">
        <v>6.47</v>
      </c>
      <c r="J118" s="74" t="n">
        <v>18.59</v>
      </c>
      <c r="K118" s="74" t="inlineStr">
        <is>
          <t>13-MAR-98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635828</v>
      </c>
      <c r="C119" s="74" t="n">
        <v>471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Planimetro Tamaya mod. Planix 7</t>
        </is>
      </c>
      <c r="I119" s="74" t="n">
        <v>245.87</v>
      </c>
      <c r="J119" s="74" t="n">
        <v>706.51</v>
      </c>
      <c r="K119" s="74" t="inlineStr">
        <is>
          <t>13-MAR-98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635770</v>
      </c>
      <c r="C120" s="74" t="n">
        <v>472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 dattilo girevole su ruote</t>
        </is>
      </c>
      <c r="I120" s="74" t="n">
        <v>31.7</v>
      </c>
      <c r="J120" s="74" t="n">
        <v>91.09999999999999</v>
      </c>
      <c r="K120" s="74" t="inlineStr">
        <is>
          <t>13-MAR-98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635941</v>
      </c>
      <c r="C121" s="74" t="n">
        <v>473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dattilo girevole su ruote</t>
        </is>
      </c>
      <c r="I121" s="74" t="n">
        <v>31.7</v>
      </c>
      <c r="J121" s="74" t="n">
        <v>91.09999999999999</v>
      </c>
      <c r="K121" s="74" t="inlineStr">
        <is>
          <t>13-MAR-98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635852</v>
      </c>
      <c r="C122" s="74" t="n">
        <v>474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dattilo girevole su ruote</t>
        </is>
      </c>
      <c r="I122" s="74" t="n">
        <v>31.7</v>
      </c>
      <c r="J122" s="74" t="n">
        <v>91.09999999999999</v>
      </c>
      <c r="K122" s="74" t="inlineStr">
        <is>
          <t>13-MAR-98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635856</v>
      </c>
      <c r="C123" s="74" t="n">
        <v>478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Cassettiera su ruote cm. 42x56x63</t>
        </is>
      </c>
      <c r="I123" s="74" t="n">
        <v>82.14</v>
      </c>
      <c r="J123" s="74" t="n">
        <v>154.69</v>
      </c>
      <c r="K123" s="74" t="inlineStr">
        <is>
          <t>03-DIC-01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635764</v>
      </c>
      <c r="C124" s="74" t="n">
        <v>479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Cassettiera su ruote cm. 45x55x70</t>
        </is>
      </c>
      <c r="I124" s="74" t="n">
        <v>21.33</v>
      </c>
      <c r="J124" s="74" t="n">
        <v>61.3</v>
      </c>
      <c r="K124" s="74" t="inlineStr">
        <is>
          <t>13-MAR-98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635935</v>
      </c>
      <c r="C125" s="74" t="n">
        <v>480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Cassettiera su ruote cm. 45x55x70</t>
        </is>
      </c>
      <c r="I125" s="74" t="n">
        <v>21.33</v>
      </c>
      <c r="J125" s="74" t="n">
        <v>61.3</v>
      </c>
      <c r="K125" s="74" t="inlineStr">
        <is>
          <t>13-MAR-98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635875</v>
      </c>
      <c r="C126" s="74" t="n">
        <v>482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LAMPADA CON LENTE D'INGRANDIMENTO</t>
        </is>
      </c>
      <c r="I126" s="74" t="n">
        <v>64</v>
      </c>
      <c r="J126" s="74" t="n">
        <v>64</v>
      </c>
      <c r="K126" s="74" t="inlineStr">
        <is>
          <t>09-NOV-09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635956</v>
      </c>
      <c r="C127" s="74" t="n">
        <v>485</v>
      </c>
      <c r="D127" s="74" t="inlineStr">
        <is>
          <t xml:space="preserve">CAT.  III </t>
        </is>
      </c>
      <c r="E127" s="74" t="inlineStr">
        <is>
          <t>BAAAAAGAEA</t>
        </is>
      </c>
      <c r="F127" s="74" t="n"/>
      <c r="G127" s="74">
        <f>IF(F127="","",VLOOKUP(F127,Codici!$A$2:$B$38,2,FALSE()))</f>
        <v/>
      </c>
      <c r="H127" s="74" t="inlineStr">
        <is>
          <t>Coppia casse acustiche amplificate</t>
        </is>
      </c>
      <c r="I127" s="74" t="n">
        <v>408</v>
      </c>
      <c r="J127" s="74" t="n">
        <v>408</v>
      </c>
      <c r="K127" s="74" t="inlineStr">
        <is>
          <t>11-DIC-08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635903</v>
      </c>
      <c r="C128" s="74" t="n">
        <v>486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Luce d'emergenza inverter Beghelli</t>
        </is>
      </c>
      <c r="I128" s="74" t="n">
        <v>21.17</v>
      </c>
      <c r="J128" s="74" t="n">
        <v>60.84</v>
      </c>
      <c r="K128" s="74" t="inlineStr">
        <is>
          <t>13-MAR-98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635933</v>
      </c>
      <c r="C129" s="74" t="n">
        <v>487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Luce d'emergenza inverter Beghelli</t>
        </is>
      </c>
      <c r="I129" s="74" t="n">
        <v>21.17</v>
      </c>
      <c r="J129" s="74" t="n">
        <v>60.84</v>
      </c>
      <c r="K129" s="74" t="inlineStr">
        <is>
          <t>13-MAR-98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635845</v>
      </c>
      <c r="C130" s="74" t="n">
        <v>488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Luce d'emergenza inverter Beghelli</t>
        </is>
      </c>
      <c r="I130" s="74" t="n">
        <v>21.17</v>
      </c>
      <c r="J130" s="74" t="n">
        <v>60.84</v>
      </c>
      <c r="K130" s="74" t="inlineStr">
        <is>
          <t>13-MAR-98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635934</v>
      </c>
      <c r="C131" s="74" t="n">
        <v>489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Luce d'emergenza inverter Beghelli</t>
        </is>
      </c>
      <c r="I131" s="74" t="n">
        <v>21.17</v>
      </c>
      <c r="J131" s="74" t="n">
        <v>60.84</v>
      </c>
      <c r="K131" s="74" t="inlineStr">
        <is>
          <t>13-MAR-98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860148</v>
      </c>
      <c r="C132" s="74" t="n">
        <v>1545</v>
      </c>
      <c r="D132" s="74" t="inlineStr">
        <is>
          <t xml:space="preserve">CAT.  I </t>
        </is>
      </c>
      <c r="E132" s="74" t="inlineStr">
        <is>
          <t>BAAAAAGAAA</t>
        </is>
      </c>
      <c r="F132" s="74" t="n"/>
      <c r="G132" s="74">
        <f>IF(F132="","",VLOOKUP(F132,Codici!$A$2:$B$38,2,FALSE()))</f>
        <v/>
      </c>
      <c r="H132" s="74" t="inlineStr">
        <is>
          <t>Monitor LCD 22 pollici LG E224OS</t>
        </is>
      </c>
      <c r="I132" s="74" t="n">
        <v>151.2</v>
      </c>
      <c r="J132" s="74" t="n">
        <v>151.2</v>
      </c>
      <c r="K132" s="74" t="inlineStr">
        <is>
          <t>10-DIC-10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860149</v>
      </c>
      <c r="C133" s="74" t="n">
        <v>1546</v>
      </c>
      <c r="D133" s="74" t="inlineStr">
        <is>
          <t xml:space="preserve">CAT.  I 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Monitor LCD 22 pollici LG E224OS</t>
        </is>
      </c>
      <c r="I133" s="74" t="n">
        <v>151.2</v>
      </c>
      <c r="J133" s="74" t="n">
        <v>151.2</v>
      </c>
      <c r="K133" s="74" t="inlineStr">
        <is>
          <t>10-DIC-10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860150</v>
      </c>
      <c r="C134" s="74" t="n">
        <v>1547</v>
      </c>
      <c r="D134" s="74" t="inlineStr">
        <is>
          <t xml:space="preserve">CAT.  I </t>
        </is>
      </c>
      <c r="E134" s="74" t="inlineStr">
        <is>
          <t>BAAAAAGAAA</t>
        </is>
      </c>
      <c r="F134" s="74" t="n"/>
      <c r="G134" s="74">
        <f>IF(F134="","",VLOOKUP(F134,Codici!$A$2:$B$38,2,FALSE()))</f>
        <v/>
      </c>
      <c r="H134" s="74" t="inlineStr">
        <is>
          <t>Monitor LCD 22 pollici LG E224OS</t>
        </is>
      </c>
      <c r="I134" s="74" t="n">
        <v>151.2</v>
      </c>
      <c r="J134" s="74" t="n">
        <v>151.2</v>
      </c>
      <c r="K134" s="74" t="inlineStr">
        <is>
          <t>10-DIC-10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860151</v>
      </c>
      <c r="C135" s="74" t="n">
        <v>1548</v>
      </c>
      <c r="D135" s="74" t="inlineStr">
        <is>
          <t xml:space="preserve">CAT.  I 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Multifunzione laser Brother MFC 7840W</t>
        </is>
      </c>
      <c r="I135" s="74" t="n">
        <v>297.6</v>
      </c>
      <c r="J135" s="74" t="n">
        <v>297.6</v>
      </c>
      <c r="K135" s="74" t="inlineStr">
        <is>
          <t>10-DIC-10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886636</v>
      </c>
      <c r="C136" s="74" t="n">
        <v>1563</v>
      </c>
      <c r="D136" s="74" t="inlineStr">
        <is>
          <t xml:space="preserve">CAT.  I 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Monitor ASUS VH 22B 22"</t>
        </is>
      </c>
      <c r="I136" s="74" t="n">
        <v>120</v>
      </c>
      <c r="J136" s="74" t="n">
        <v>120</v>
      </c>
      <c r="K136" s="74" t="inlineStr">
        <is>
          <t>16-DIC-11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975150</v>
      </c>
      <c r="C137" s="74" t="n">
        <v>1622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Copiatrice Digital Xerox M118 matricola 3314355813</t>
        </is>
      </c>
      <c r="I137" s="74" t="n">
        <v>0</v>
      </c>
      <c r="J137" s="74" t="n">
        <v>0</v>
      </c>
      <c r="K137" s="74" t="inlineStr">
        <is>
          <t>25-MAR-08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975151</v>
      </c>
      <c r="C138" s="74" t="n">
        <v>1623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Scrivania in melaminico cm. 140x80x72</t>
        </is>
      </c>
      <c r="I138" s="74" t="n">
        <v>0</v>
      </c>
      <c r="J138" s="74" t="n">
        <v>0</v>
      </c>
      <c r="K138" s="74" t="inlineStr">
        <is>
          <t>03-DIC-01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975152</v>
      </c>
      <c r="C139" s="74" t="n">
        <v>1624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Cassettiera su ruote cm. 42x56x63</t>
        </is>
      </c>
      <c r="I139" s="74" t="n">
        <v>0</v>
      </c>
      <c r="J139" s="74" t="n">
        <v>0</v>
      </c>
      <c r="K139" s="74" t="inlineStr">
        <is>
          <t>03-DIC-01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975167</v>
      </c>
      <c r="C140" s="74" t="n">
        <v>1639</v>
      </c>
      <c r="D140" s="74" t="inlineStr">
        <is>
          <t xml:space="preserve">CAT.  III </t>
        </is>
      </c>
      <c r="E140" s="74" t="inlineStr">
        <is>
          <t>BAAAAAGACA</t>
        </is>
      </c>
      <c r="F140" s="74" t="n"/>
      <c r="G140" s="74">
        <f>IF(F140="","",VLOOKUP(F140,Codici!$A$2:$B$38,2,FALSE()))</f>
        <v/>
      </c>
      <c r="H140" s="74" t="inlineStr">
        <is>
          <t>Scanner Epson Perfection V700 Photo</t>
        </is>
      </c>
      <c r="I140" s="74" t="n">
        <v>0</v>
      </c>
      <c r="J140" s="74" t="n">
        <v>0</v>
      </c>
      <c r="K140" s="74" t="inlineStr">
        <is>
          <t>11-DIC-08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1031074</v>
      </c>
      <c r="C141" s="74" t="n">
        <v>1666</v>
      </c>
      <c r="D141" s="74" t="inlineStr">
        <is>
          <t xml:space="preserve">CAT.  I </t>
        </is>
      </c>
      <c r="E141" s="74" t="inlineStr">
        <is>
          <t>BAAAAAGAAA</t>
        </is>
      </c>
      <c r="F141" s="74" t="n"/>
      <c r="G141" s="74">
        <f>IF(F141="","",VLOOKUP(F141,Codici!$A$2:$B$38,2,FALSE()))</f>
        <v/>
      </c>
      <c r="H141" s="74" t="inlineStr">
        <is>
          <t>Monitor 22" LCD-TFT ACER B223W  Seriale n. MMLRQEE00125207C1D4237</t>
        </is>
      </c>
      <c r="I141" s="74" t="n">
        <v>145.42</v>
      </c>
      <c r="J141" s="74" t="n">
        <v>145.42</v>
      </c>
      <c r="K141" s="74" t="inlineStr">
        <is>
          <t>21-MAR-14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1031075</v>
      </c>
      <c r="C142" s="74" t="n">
        <v>1667</v>
      </c>
      <c r="D142" s="74" t="inlineStr">
        <is>
          <t xml:space="preserve">CAT.  I 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Monitor 22" LCD-TFT ACER B223W  Seriale n. MMLRQEE00125207C444237</t>
        </is>
      </c>
      <c r="I142" s="74" t="n">
        <v>145.42</v>
      </c>
      <c r="J142" s="74" t="n">
        <v>145.42</v>
      </c>
      <c r="K142" s="74" t="inlineStr">
        <is>
          <t>21-MAR-14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1031076</v>
      </c>
      <c r="C143" s="74" t="n">
        <v>1668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Monitor 22" LCD-TFT ACER B223W  Seriale n. MMLRQEE00125207C624237</t>
        </is>
      </c>
      <c r="I143" s="74" t="n">
        <v>145.42</v>
      </c>
      <c r="J143" s="74" t="n">
        <v>145.42</v>
      </c>
      <c r="K143" s="74" t="inlineStr">
        <is>
          <t>21-MAR-14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1031077</v>
      </c>
      <c r="C144" s="74" t="n">
        <v>1669</v>
      </c>
      <c r="D144" s="74" t="inlineStr">
        <is>
          <t xml:space="preserve">CAT.  I 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Monitor 22" LCD-TFT ACER B223W  Seriale n. MMLRQEE00125207C764237</t>
        </is>
      </c>
      <c r="I144" s="74" t="n">
        <v>145.42</v>
      </c>
      <c r="J144" s="74" t="n">
        <v>145.42</v>
      </c>
      <c r="K144" s="74" t="inlineStr">
        <is>
          <t>21-MAR-14</t>
        </is>
      </c>
      <c r="L144" s="74" t="n"/>
      <c r="M144" s="74" t="n"/>
      <c r="N144" s="74" t="n"/>
      <c r="O144" s="74" t="n"/>
      <c r="P144" s="74" t="n"/>
    </row>
    <row r="145">
      <c r="A145" s="74" t="n"/>
      <c r="B145" s="74" t="n"/>
      <c r="C145" s="74" t="n"/>
      <c r="D145" s="74" t="n"/>
      <c r="E145" s="74" t="n"/>
      <c r="F145" s="74" t="n"/>
      <c r="G145" s="74" t="n"/>
      <c r="H145" s="74" t="inlineStr">
        <is>
          <t>TOTALI</t>
        </is>
      </c>
      <c r="I145" s="74">
        <f>SUM(I22:I144)</f>
        <v/>
      </c>
      <c r="J145" s="74">
        <f>SUM(J22:J144)</f>
        <v/>
      </c>
      <c r="K145" s="74" t="n"/>
      <c r="L145" s="74" t="n"/>
      <c r="M145" s="74" t="n"/>
      <c r="N145" s="74" t="n"/>
      <c r="O145" s="74" t="n"/>
      <c r="P14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4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2025-04-28T09:52:34Z</dcterms:modified>
  <cp:lastModifiedBy>Costantino_Emmanuele</cp:lastModifiedBy>
  <cp:revision>4</cp:revision>
  <cp:lastPrinted>2025-04-14T12:43:54Z</cp:lastPrinted>
</cp:coreProperties>
</file>