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7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1002005500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Condotta Agraria di Naro U.O.B. 184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573360</v>
      </c>
      <c r="C22" s="74" t="n">
        <v>3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COMPUTER COMPLETO IBM</t>
        </is>
      </c>
      <c r="I22" s="74" t="n">
        <v>0</v>
      </c>
      <c r="J22" s="74" t="n">
        <v>1950</v>
      </c>
      <c r="K22" s="74" t="n"/>
      <c r="L22" s="74" t="n"/>
      <c r="M22" s="74" t="n"/>
      <c r="N22" s="74" t="inlineStr">
        <is>
          <t>13-APR-05</t>
        </is>
      </c>
      <c r="O22" s="74" t="inlineStr">
        <is>
          <t>12-DIC-24</t>
        </is>
      </c>
      <c r="P22" s="74" t="n"/>
      <c r="Q22" s="74" t="n"/>
      <c r="R22" s="74" t="n"/>
    </row>
    <row r="23">
      <c r="A23" s="74" t="n">
        <v>2024</v>
      </c>
      <c r="B23" s="74" t="n">
        <v>573361</v>
      </c>
      <c r="C23" s="74" t="n">
        <v>4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COMPUTER</t>
        </is>
      </c>
      <c r="I23" s="74" t="n">
        <v>0</v>
      </c>
      <c r="J23" s="74" t="n">
        <v>525.24</v>
      </c>
      <c r="K23" s="74" t="n"/>
      <c r="L23" s="74" t="n"/>
      <c r="M23" s="74" t="n"/>
      <c r="N23" s="74" t="inlineStr">
        <is>
          <t>10-NOV-04</t>
        </is>
      </c>
      <c r="O23" s="74" t="inlineStr">
        <is>
          <t>12-DIC-24</t>
        </is>
      </c>
      <c r="P23" s="74" t="n"/>
      <c r="Q23" s="74" t="n"/>
      <c r="R23" s="74" t="n"/>
    </row>
    <row r="24">
      <c r="A24" s="74" t="n">
        <v>2024</v>
      </c>
      <c r="B24" s="74" t="n">
        <v>1004632</v>
      </c>
      <c r="C24" s="74" t="n">
        <v>5</v>
      </c>
      <c r="D24" s="74" t="inlineStr">
        <is>
          <t>Inventario Cat. 1</t>
        </is>
      </c>
      <c r="E24" s="74" t="inlineStr">
        <is>
          <t>BAZZZZZZZA</t>
        </is>
      </c>
      <c r="F24" s="74" t="n"/>
      <c r="G24" s="74">
        <f>IF(F24="","",VLOOKUP(F24,Codici!$A$2:$B$38,2,FALSE()))</f>
        <v/>
      </c>
      <c r="H24" s="74" t="inlineStr">
        <is>
          <t>personal computer t4010 w7 prof 32 bit</t>
        </is>
      </c>
      <c r="I24" s="74" t="n">
        <v>0.01</v>
      </c>
      <c r="J24" s="74" t="n">
        <v>521.51</v>
      </c>
      <c r="K24" s="74" t="n"/>
      <c r="L24" s="74" t="n"/>
      <c r="M24" s="74" t="n"/>
      <c r="N24" s="74" t="inlineStr">
        <is>
          <t>25-OTT-13</t>
        </is>
      </c>
      <c r="O24" s="74" t="inlineStr">
        <is>
          <t>12-DIC-24</t>
        </is>
      </c>
      <c r="P24" s="74" t="n"/>
      <c r="Q24" s="74" t="n"/>
      <c r="R24" s="74" t="n"/>
    </row>
    <row r="25">
      <c r="A25" s="74" t="n">
        <v>2024</v>
      </c>
      <c r="B25" s="74" t="n">
        <v>1004633</v>
      </c>
      <c r="C25" s="74" t="n">
        <v>6</v>
      </c>
      <c r="D25" s="74" t="inlineStr">
        <is>
          <t>Inventario Cat. 1</t>
        </is>
      </c>
      <c r="E25" s="74" t="inlineStr">
        <is>
          <t>BAZZZZZZZA</t>
        </is>
      </c>
      <c r="F25" s="74" t="n"/>
      <c r="G25" s="74">
        <f>IF(F25="","",VLOOKUP(F25,Codici!$A$2:$B$38,2,FALSE()))</f>
        <v/>
      </c>
      <c r="H25" s="74" t="inlineStr">
        <is>
          <t>personal computer t4010 w7 prof 32 bit</t>
        </is>
      </c>
      <c r="I25" s="74" t="n">
        <v>0.01</v>
      </c>
      <c r="J25" s="74" t="n">
        <v>521.51</v>
      </c>
      <c r="K25" s="74" t="n"/>
      <c r="L25" s="74" t="n"/>
      <c r="M25" s="74" t="n"/>
      <c r="N25" s="74" t="inlineStr">
        <is>
          <t>25-OTT-13</t>
        </is>
      </c>
      <c r="O25" s="74" t="inlineStr">
        <is>
          <t>12-DIC-24</t>
        </is>
      </c>
      <c r="P25" s="74" t="n"/>
      <c r="Q25" s="74" t="n"/>
      <c r="R25" s="74" t="n"/>
    </row>
    <row r="26">
      <c r="A26" s="74" t="n">
        <v>2024</v>
      </c>
      <c r="B26" s="74" t="n">
        <v>1032974</v>
      </c>
      <c r="C26" s="74" t="n">
        <v>7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Stampante multifunzione di rete B/N Canono ir 2525+toner+drum</t>
        </is>
      </c>
      <c r="I26" s="74" t="n">
        <v>0.01</v>
      </c>
      <c r="J26" s="74" t="n">
        <v>3437.61</v>
      </c>
      <c r="K26" s="74" t="n"/>
      <c r="L26" s="74" t="n"/>
      <c r="M26" s="74" t="n"/>
      <c r="N26" s="74" t="inlineStr">
        <is>
          <t>09-APR-13</t>
        </is>
      </c>
      <c r="O26" s="74" t="inlineStr">
        <is>
          <t>12-DIC-24</t>
        </is>
      </c>
      <c r="P26" s="74" t="n"/>
      <c r="Q26" s="74" t="n"/>
      <c r="R26" s="74" t="n"/>
    </row>
    <row r="27">
      <c r="A27" s="74" t="n"/>
      <c r="B27" s="74" t="n"/>
      <c r="C27" s="74" t="n"/>
      <c r="D27" s="74" t="n"/>
      <c r="E27" s="74" t="n"/>
      <c r="F27" s="74" t="n"/>
      <c r="G27" s="74" t="n"/>
      <c r="H27" s="74" t="inlineStr">
        <is>
          <t>TOTALI</t>
        </is>
      </c>
      <c r="I27" s="74">
        <f>SUM(I$22:I26)</f>
        <v/>
      </c>
      <c r="J27" s="74">
        <f>SUM(J$22:J26)</f>
        <v/>
      </c>
      <c r="K27" s="74" t="n"/>
      <c r="L27" s="74" t="n"/>
      <c r="M27" s="74" t="n"/>
      <c r="N27" s="74" t="n"/>
      <c r="O27" s="74" t="n"/>
      <c r="P27" s="74" t="n"/>
      <c r="Q27" s="74" t="n"/>
      <c r="R27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2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2025-04-28T09:53:49Z</dcterms:modified>
  <cp:lastModifiedBy>Costantino_Emmanuele</cp:lastModifiedBy>
  <cp:revision>4</cp:revision>
  <cp:lastPrinted>2025-04-14T12:02:16Z</cp:lastPrinted>
</cp:coreProperties>
</file>