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197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1002027100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U.I.A. PROVINCIALE DI TRAPANI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919999</v>
      </c>
      <c r="C22" s="74" t="n">
        <v>23</v>
      </c>
      <c r="D22" s="74" t="inlineStr">
        <is>
          <t>Inventario Cat. 1</t>
        </is>
      </c>
      <c r="E22" s="74" t="inlineStr">
        <is>
          <t>BAAAAAGAAA</t>
        </is>
      </c>
      <c r="F22" s="75" t="n"/>
      <c r="G22" s="74">
        <f>IF(F22="","",VLOOKUP(F22,Codici!$A$2:$B$38,2,FALSE()))</f>
        <v/>
      </c>
      <c r="H22" s="74" t="inlineStr">
        <is>
          <t>NB ACER ASPIRE 5739-744Q50MN</t>
        </is>
      </c>
      <c r="I22" s="74" t="n">
        <v>0</v>
      </c>
      <c r="J22" s="74" t="n">
        <v>605.88</v>
      </c>
      <c r="K22" s="74" t="n"/>
      <c r="L22" s="74" t="n"/>
      <c r="M22" s="74" t="n"/>
      <c r="N22" s="74" t="inlineStr">
        <is>
          <t>18-GEN-12</t>
        </is>
      </c>
      <c r="O22" s="74" t="inlineStr">
        <is>
          <t>05-FEB-24</t>
        </is>
      </c>
      <c r="P22" s="74" t="n"/>
      <c r="Q22" s="74" t="n"/>
      <c r="R22" s="74" t="n"/>
    </row>
    <row r="23">
      <c r="A23" s="74" t="n">
        <v>2024</v>
      </c>
      <c r="B23" s="74" t="n">
        <v>920000</v>
      </c>
      <c r="C23" s="74" t="n">
        <v>24</v>
      </c>
      <c r="D23" s="74" t="inlineStr">
        <is>
          <t>Inventario Cat. 1</t>
        </is>
      </c>
      <c r="E23" s="74" t="inlineStr">
        <is>
          <t>BAAAAAGAAA</t>
        </is>
      </c>
      <c r="F23" s="75" t="n"/>
      <c r="G23" s="74">
        <f>IF(F23="","",VLOOKUP(F23,Codici!$A$2:$B$38,2,FALSE()))</f>
        <v/>
      </c>
      <c r="H23" s="74" t="inlineStr">
        <is>
          <t>NB ACER ASPIRE 5739-744Q50MN</t>
        </is>
      </c>
      <c r="I23" s="74" t="n">
        <v>0</v>
      </c>
      <c r="J23" s="74" t="n">
        <v>605.88</v>
      </c>
      <c r="K23" s="74" t="n"/>
      <c r="L23" s="74" t="n"/>
      <c r="M23" s="74" t="n"/>
      <c r="N23" s="74" t="inlineStr">
        <is>
          <t>18-GEN-12</t>
        </is>
      </c>
      <c r="O23" s="74" t="inlineStr">
        <is>
          <t>05-FEB-24</t>
        </is>
      </c>
      <c r="P23" s="74" t="n"/>
      <c r="Q23" s="74" t="n"/>
      <c r="R23" s="74" t="n"/>
    </row>
    <row r="24">
      <c r="A24" s="74" t="n">
        <v>2024</v>
      </c>
      <c r="B24" s="74" t="n">
        <v>920001</v>
      </c>
      <c r="C24" s="74" t="n">
        <v>25</v>
      </c>
      <c r="D24" s="74" t="inlineStr">
        <is>
          <t>Inventario Cat. 1</t>
        </is>
      </c>
      <c r="E24" s="74" t="inlineStr">
        <is>
          <t>BAAAAAGAAA</t>
        </is>
      </c>
      <c r="F24" s="74" t="n"/>
      <c r="G24" s="74">
        <f>IF(F24="","",VLOOKUP(F24,Codici!$A$2:$B$38,2,FALSE()))</f>
        <v/>
      </c>
      <c r="H24" s="74" t="inlineStr">
        <is>
          <t>NB ACER ASPIRE 5739-744Q50MN</t>
        </is>
      </c>
      <c r="I24" s="74" t="n">
        <v>0</v>
      </c>
      <c r="J24" s="74" t="n">
        <v>605.88</v>
      </c>
      <c r="K24" s="74" t="n"/>
      <c r="L24" s="74" t="n"/>
      <c r="M24" s="74" t="n"/>
      <c r="N24" s="74" t="inlineStr">
        <is>
          <t>18-GEN-12</t>
        </is>
      </c>
      <c r="O24" s="74" t="inlineStr">
        <is>
          <t>05-FEB-24</t>
        </is>
      </c>
      <c r="P24" s="74" t="n"/>
      <c r="Q24" s="74" t="n"/>
      <c r="R24" s="74" t="n"/>
    </row>
    <row r="25">
      <c r="A25" s="74" t="n">
        <v>2024</v>
      </c>
      <c r="B25" s="74" t="n">
        <v>920002</v>
      </c>
      <c r="C25" s="74" t="n">
        <v>26</v>
      </c>
      <c r="D25" s="74" t="inlineStr">
        <is>
          <t>Inventario Cat. 1</t>
        </is>
      </c>
      <c r="E25" s="74" t="inlineStr">
        <is>
          <t>BAAAAAGAAA</t>
        </is>
      </c>
      <c r="F25" s="74" t="n"/>
      <c r="G25" s="74">
        <f>IF(F25="","",VLOOKUP(F25,Codici!$A$2:$B$38,2,FALSE()))</f>
        <v/>
      </c>
      <c r="H25" s="74" t="inlineStr">
        <is>
          <t>NB ACER ASPIRE 5739-744Q50MN</t>
        </is>
      </c>
      <c r="I25" s="74" t="n">
        <v>0</v>
      </c>
      <c r="J25" s="74" t="n">
        <v>605.88</v>
      </c>
      <c r="K25" s="74" t="n"/>
      <c r="L25" s="74" t="n"/>
      <c r="M25" s="74" t="n"/>
      <c r="N25" s="74" t="inlineStr">
        <is>
          <t>18-GEN-12</t>
        </is>
      </c>
      <c r="O25" s="74" t="inlineStr">
        <is>
          <t>05-FEB-24</t>
        </is>
      </c>
      <c r="P25" s="74" t="n"/>
      <c r="Q25" s="74" t="n"/>
      <c r="R25" s="74" t="n"/>
    </row>
    <row r="26">
      <c r="A26" s="74" t="n">
        <v>2024</v>
      </c>
      <c r="B26" s="74" t="n">
        <v>920003</v>
      </c>
      <c r="C26" s="74" t="n">
        <v>27</v>
      </c>
      <c r="D26" s="74" t="inlineStr">
        <is>
          <t>Inventario Cat. 1</t>
        </is>
      </c>
      <c r="E26" s="74" t="inlineStr">
        <is>
          <t>BAAAAAGAAA</t>
        </is>
      </c>
      <c r="F26" s="74" t="n"/>
      <c r="G26" s="74">
        <f>IF(F26="","",VLOOKUP(F26,Codici!$A$2:$B$38,2,FALSE()))</f>
        <v/>
      </c>
      <c r="H26" s="74" t="inlineStr">
        <is>
          <t>NB ACER ASPIRE 5739-744Q50MN</t>
        </is>
      </c>
      <c r="I26" s="74" t="n">
        <v>0</v>
      </c>
      <c r="J26" s="74" t="n">
        <v>605.88</v>
      </c>
      <c r="K26" s="74" t="n"/>
      <c r="L26" s="74" t="n"/>
      <c r="M26" s="74" t="n"/>
      <c r="N26" s="74" t="inlineStr">
        <is>
          <t>18-GEN-12</t>
        </is>
      </c>
      <c r="O26" s="74" t="inlineStr">
        <is>
          <t>05-FEB-24</t>
        </is>
      </c>
      <c r="P26" s="74" t="n"/>
      <c r="Q26" s="74" t="n"/>
      <c r="R26" s="74" t="n"/>
    </row>
    <row r="27">
      <c r="A27" s="74" t="n">
        <v>2024</v>
      </c>
      <c r="B27" s="74" t="n">
        <v>639673</v>
      </c>
      <c r="C27" s="74" t="n">
        <v>36</v>
      </c>
      <c r="D27" s="74" t="inlineStr">
        <is>
          <t>Inventario Cat. 1</t>
        </is>
      </c>
      <c r="E27" s="74" t="inlineStr">
        <is>
          <t>BAAAAAHAAA</t>
        </is>
      </c>
      <c r="F27" s="74" t="n"/>
      <c r="G27" s="74">
        <f>IF(F27="","",VLOOKUP(F27,Codici!$A$2:$B$38,2,FALSE()))</f>
        <v/>
      </c>
      <c r="H27" s="74" t="inlineStr">
        <is>
          <t>TRE POSTI IN CUOIO</t>
        </is>
      </c>
      <c r="I27" s="74" t="n">
        <v>0</v>
      </c>
      <c r="J27" s="74" t="n">
        <v>700</v>
      </c>
      <c r="K27" s="74" t="n"/>
      <c r="L27" s="74" t="n"/>
      <c r="M27" s="74" t="n"/>
      <c r="N27" s="74" t="inlineStr">
        <is>
          <t>26-NOV-03</t>
        </is>
      </c>
      <c r="O27" s="74" t="inlineStr">
        <is>
          <t>05-FEB-24</t>
        </is>
      </c>
      <c r="P27" s="74" t="n"/>
      <c r="Q27" s="74" t="n"/>
      <c r="R27" s="74" t="n"/>
    </row>
    <row r="28">
      <c r="A28" s="74" t="n">
        <v>2024</v>
      </c>
      <c r="B28" s="74" t="n">
        <v>639482</v>
      </c>
      <c r="C28" s="74" t="n">
        <v>58</v>
      </c>
      <c r="D28" s="74" t="inlineStr">
        <is>
          <t>Inventario Cat. 1</t>
        </is>
      </c>
      <c r="E28" s="74" t="inlineStr">
        <is>
          <t>BAAAAAGAAA</t>
        </is>
      </c>
      <c r="F28" s="74" t="n"/>
      <c r="G28" s="74">
        <f>IF(F28="","",VLOOKUP(F28,Codici!$A$2:$B$38,2,FALSE()))</f>
        <v/>
      </c>
      <c r="H28" s="74" t="inlineStr">
        <is>
          <t>SERVER FUJITSU SIEMENS COMPIUTERS PRIMERGY 300S4 + MOUSE+ TASTIERA</t>
        </is>
      </c>
      <c r="I28" s="74" t="n">
        <v>0.01</v>
      </c>
      <c r="J28" s="74" t="n">
        <v>2256.01</v>
      </c>
      <c r="K28" s="74" t="n"/>
      <c r="L28" s="74" t="n"/>
      <c r="M28" s="74" t="n"/>
      <c r="N28" s="74" t="inlineStr">
        <is>
          <t>12-MAG-09</t>
        </is>
      </c>
      <c r="O28" s="74" t="inlineStr">
        <is>
          <t>05-FEB-24</t>
        </is>
      </c>
      <c r="P28" s="74" t="n"/>
      <c r="Q28" s="74" t="n"/>
      <c r="R28" s="74" t="n"/>
    </row>
    <row r="29">
      <c r="A29" s="74" t="n">
        <v>2024</v>
      </c>
      <c r="B29" s="74" t="n">
        <v>931331</v>
      </c>
      <c r="C29" s="74" t="n">
        <v>59</v>
      </c>
      <c r="D29" s="74" t="inlineStr">
        <is>
          <t>Inventario Cat. 1</t>
        </is>
      </c>
      <c r="E29" s="74" t="inlineStr">
        <is>
          <t>BAAAAAGAAA</t>
        </is>
      </c>
      <c r="F29" s="74" t="n"/>
      <c r="G29" s="74">
        <f>IF(F29="","",VLOOKUP(F29,Codici!$A$2:$B$38,2,FALSE()))</f>
        <v/>
      </c>
      <c r="H29" s="74" t="inlineStr">
        <is>
          <t>gps</t>
        </is>
      </c>
      <c r="I29" s="74" t="n">
        <v>0.01</v>
      </c>
      <c r="J29" s="74" t="n">
        <v>3400.01</v>
      </c>
      <c r="K29" s="74" t="n"/>
      <c r="L29" s="74" t="n"/>
      <c r="M29" s="74" t="n"/>
      <c r="N29" s="74" t="inlineStr">
        <is>
          <t>13-DIC-12</t>
        </is>
      </c>
      <c r="O29" s="74" t="inlineStr">
        <is>
          <t>05-FEB-24</t>
        </is>
      </c>
      <c r="P29" s="74" t="n"/>
      <c r="Q29" s="74" t="n"/>
      <c r="R29" s="74" t="n"/>
    </row>
    <row r="30">
      <c r="A30" s="74" t="n">
        <v>2024</v>
      </c>
      <c r="B30" s="74" t="n">
        <v>931332</v>
      </c>
      <c r="C30" s="74" t="n">
        <v>60</v>
      </c>
      <c r="D30" s="74" t="inlineStr">
        <is>
          <t>Inventario Cat. 1</t>
        </is>
      </c>
      <c r="E30" s="74" t="inlineStr">
        <is>
          <t>BAAAAAGAAA</t>
        </is>
      </c>
      <c r="F30" s="74" t="n"/>
      <c r="G30" s="74">
        <f>IF(F30="","",VLOOKUP(F30,Codici!$A$2:$B$38,2,FALSE()))</f>
        <v/>
      </c>
      <c r="H30" s="74" t="inlineStr">
        <is>
          <t>gps</t>
        </is>
      </c>
      <c r="I30" s="74" t="n">
        <v>0.01</v>
      </c>
      <c r="J30" s="74" t="n">
        <v>3400.01</v>
      </c>
      <c r="K30" s="74" t="n"/>
      <c r="L30" s="74" t="n"/>
      <c r="M30" s="74" t="n"/>
      <c r="N30" s="74" t="inlineStr">
        <is>
          <t>13-DIC-12</t>
        </is>
      </c>
      <c r="O30" s="74" t="inlineStr">
        <is>
          <t>05-FEB-24</t>
        </is>
      </c>
      <c r="P30" s="74" t="n"/>
      <c r="Q30" s="74" t="n"/>
      <c r="R30" s="74" t="n"/>
    </row>
    <row r="31">
      <c r="A31" s="74" t="n">
        <v>2024</v>
      </c>
      <c r="B31" s="74" t="n">
        <v>934765</v>
      </c>
      <c r="C31" s="74" t="n">
        <v>61</v>
      </c>
      <c r="D31" s="74" t="inlineStr">
        <is>
          <t>Inventario Cat. 1</t>
        </is>
      </c>
      <c r="E31" s="74" t="inlineStr">
        <is>
          <t>BAAAAAGAAA</t>
        </is>
      </c>
      <c r="F31" s="74" t="n"/>
      <c r="G31" s="74">
        <f>IF(F31="","",VLOOKUP(F31,Codici!$A$2:$B$38,2,FALSE()))</f>
        <v/>
      </c>
      <c r="H31" s="74" t="inlineStr">
        <is>
          <t>stampante multifunzione canon ir 2535i</t>
        </is>
      </c>
      <c r="I31" s="74" t="n">
        <v>0.01</v>
      </c>
      <c r="J31" s="74" t="n">
        <v>4429.01</v>
      </c>
      <c r="K31" s="74" t="n"/>
      <c r="L31" s="74" t="n"/>
      <c r="M31" s="74" t="n"/>
      <c r="N31" s="74" t="inlineStr">
        <is>
          <t>10-MAG-12</t>
        </is>
      </c>
      <c r="O31" s="74" t="inlineStr">
        <is>
          <t>05-FEB-24</t>
        </is>
      </c>
      <c r="P31" s="74" t="n"/>
      <c r="Q31" s="74" t="n"/>
      <c r="R31" s="74" t="n"/>
    </row>
    <row r="32">
      <c r="A32" s="74" t="n">
        <v>2024</v>
      </c>
      <c r="B32" s="74" t="n">
        <v>986931</v>
      </c>
      <c r="C32" s="74" t="n">
        <v>62</v>
      </c>
      <c r="D32" s="74" t="inlineStr">
        <is>
          <t>Inventario Cat. 1</t>
        </is>
      </c>
      <c r="E32" s="74" t="inlineStr">
        <is>
          <t>BAAAAAGAAA</t>
        </is>
      </c>
      <c r="F32" s="74" t="n"/>
      <c r="G32" s="74">
        <f>IF(F32="","",VLOOKUP(F32,Codici!$A$2:$B$38,2,FALSE()))</f>
        <v/>
      </c>
      <c r="H32" s="74" t="inlineStr">
        <is>
          <t>PC Olidata T4010 con monitor Samsung 19" e lettore smart card</t>
        </is>
      </c>
      <c r="I32" s="74" t="n">
        <v>0.01</v>
      </c>
      <c r="J32" s="74" t="n">
        <v>641.66</v>
      </c>
      <c r="K32" s="74" t="n"/>
      <c r="L32" s="74" t="n"/>
      <c r="M32" s="74" t="n"/>
      <c r="N32" s="74" t="inlineStr">
        <is>
          <t>16-APR-13</t>
        </is>
      </c>
      <c r="O32" s="74" t="inlineStr">
        <is>
          <t>05-FEB-24</t>
        </is>
      </c>
      <c r="P32" s="74" t="n"/>
      <c r="Q32" s="74" t="n"/>
      <c r="R32" s="74" t="n"/>
    </row>
    <row r="33">
      <c r="A33" s="74" t="n">
        <v>2024</v>
      </c>
      <c r="B33" s="74" t="n">
        <v>986932</v>
      </c>
      <c r="C33" s="74" t="n">
        <v>63</v>
      </c>
      <c r="D33" s="74" t="inlineStr">
        <is>
          <t>Inventario Cat. 1</t>
        </is>
      </c>
      <c r="E33" s="74" t="inlineStr">
        <is>
          <t>BAAAAAGAAA</t>
        </is>
      </c>
      <c r="F33" s="74" t="n"/>
      <c r="G33" s="74">
        <f>IF(F33="","",VLOOKUP(F33,Codici!$A$2:$B$38,2,FALSE()))</f>
        <v/>
      </c>
      <c r="H33" s="74" t="inlineStr">
        <is>
          <t>PC Olidata T4010 con monitor Samsung 19" e lettore smart card</t>
        </is>
      </c>
      <c r="I33" s="74" t="n">
        <v>0.01</v>
      </c>
      <c r="J33" s="74" t="n">
        <v>641.66</v>
      </c>
      <c r="K33" s="74" t="n"/>
      <c r="L33" s="74" t="n"/>
      <c r="M33" s="74" t="n"/>
      <c r="N33" s="74" t="inlineStr">
        <is>
          <t>16-APR-13</t>
        </is>
      </c>
      <c r="O33" s="74" t="inlineStr">
        <is>
          <t>05-FEB-24</t>
        </is>
      </c>
      <c r="P33" s="74" t="n"/>
      <c r="Q33" s="74" t="n"/>
      <c r="R33" s="74" t="n"/>
    </row>
    <row r="34">
      <c r="A34" s="74" t="n">
        <v>2024</v>
      </c>
      <c r="B34" s="74" t="n">
        <v>908446</v>
      </c>
      <c r="C34" s="74" t="n">
        <v>66</v>
      </c>
      <c r="D34" s="74" t="inlineStr">
        <is>
          <t>Inventario Cat. 1</t>
        </is>
      </c>
      <c r="E34" s="74" t="inlineStr">
        <is>
          <t>BAAAAAGAAA</t>
        </is>
      </c>
      <c r="F34" s="74" t="n"/>
      <c r="G34" s="74">
        <f>IF(F34="","",VLOOKUP(F34,Codici!$A$2:$B$38,2,FALSE()))</f>
        <v/>
      </c>
      <c r="H34" s="74" t="inlineStr">
        <is>
          <t>palmare gps</t>
        </is>
      </c>
      <c r="I34" s="74" t="n">
        <v>0</v>
      </c>
      <c r="J34" s="74" t="n">
        <v>3964</v>
      </c>
      <c r="K34" s="74" t="n"/>
      <c r="L34" s="74" t="n"/>
      <c r="M34" s="74" t="n"/>
      <c r="N34" s="74" t="inlineStr">
        <is>
          <t>06-LUG-12</t>
        </is>
      </c>
      <c r="O34" s="74" t="inlineStr">
        <is>
          <t>05-FEB-24</t>
        </is>
      </c>
      <c r="P34" s="74" t="n"/>
      <c r="Q34" s="74" t="n"/>
      <c r="R34" s="74" t="n"/>
    </row>
    <row r="35">
      <c r="A35" s="74" t="n">
        <v>2024</v>
      </c>
      <c r="B35" s="74" t="n">
        <v>646203</v>
      </c>
      <c r="C35" s="74" t="n">
        <v>71</v>
      </c>
      <c r="D35" s="74" t="inlineStr">
        <is>
          <t>Inventario Cat. 1</t>
        </is>
      </c>
      <c r="E35" s="74" t="inlineStr">
        <is>
          <t>BAAAAAHAAA</t>
        </is>
      </c>
      <c r="F35" s="74" t="n"/>
      <c r="G35" s="74">
        <f>IF(F35="","",VLOOKUP(F35,Codici!$A$2:$B$38,2,FALSE()))</f>
        <v/>
      </c>
      <c r="H35" s="74" t="inlineStr">
        <is>
          <t>Divano 2 posti con 2 poltrone</t>
        </is>
      </c>
      <c r="I35" s="74" t="n">
        <v>0.02</v>
      </c>
      <c r="J35" s="74" t="n">
        <v>1821.84</v>
      </c>
      <c r="K35" s="74" t="n"/>
      <c r="L35" s="74" t="n"/>
      <c r="M35" s="74" t="n"/>
      <c r="N35" s="74" t="inlineStr">
        <is>
          <t>06-MAG-04</t>
        </is>
      </c>
      <c r="O35" s="74" t="inlineStr">
        <is>
          <t>05-FEB-24</t>
        </is>
      </c>
      <c r="P35" s="74" t="n"/>
      <c r="Q35" s="74" t="n"/>
      <c r="R35" s="74" t="n"/>
    </row>
    <row r="36">
      <c r="A36" s="74" t="n">
        <v>2024</v>
      </c>
      <c r="B36" s="74" t="n">
        <v>857804</v>
      </c>
      <c r="C36" s="74" t="n">
        <v>72</v>
      </c>
      <c r="D36" s="74" t="inlineStr">
        <is>
          <t>Inventario Cat. 1</t>
        </is>
      </c>
      <c r="E36" s="74" t="inlineStr">
        <is>
          <t>BAAAAAGAAA</t>
        </is>
      </c>
      <c r="F36" s="74" t="n"/>
      <c r="G36" s="74">
        <f>IF(F36="","",VLOOKUP(F36,Codici!$A$2:$B$38,2,FALSE()))</f>
        <v/>
      </c>
      <c r="H36" s="74" t="inlineStr">
        <is>
          <t>Notebbok Acere Aspire 5739G</t>
        </is>
      </c>
      <c r="I36" s="74" t="n">
        <v>0</v>
      </c>
      <c r="J36" s="74" t="n">
        <v>605.88</v>
      </c>
      <c r="K36" s="74" t="n"/>
      <c r="L36" s="74" t="n"/>
      <c r="M36" s="74" t="n"/>
      <c r="N36" s="74" t="inlineStr">
        <is>
          <t>03-DIC-10</t>
        </is>
      </c>
      <c r="O36" s="74" t="inlineStr">
        <is>
          <t>05-FEB-24</t>
        </is>
      </c>
      <c r="P36" s="74" t="n"/>
      <c r="Q36" s="74" t="n"/>
      <c r="R36" s="74" t="n"/>
    </row>
    <row r="37">
      <c r="A37" s="74" t="n">
        <v>2024</v>
      </c>
      <c r="B37" s="74" t="n">
        <v>864386</v>
      </c>
      <c r="C37" s="74" t="n">
        <v>73</v>
      </c>
      <c r="D37" s="74" t="inlineStr">
        <is>
          <t>Inventario Cat. 1</t>
        </is>
      </c>
      <c r="E37" s="74" t="inlineStr">
        <is>
          <t>BAAAAAGAAA</t>
        </is>
      </c>
      <c r="F37" s="74" t="n"/>
      <c r="G37" s="74">
        <f>IF(F37="","",VLOOKUP(F37,Codici!$A$2:$B$38,2,FALSE()))</f>
        <v/>
      </c>
      <c r="H37" s="74" t="inlineStr">
        <is>
          <t>Fotocopiatrice Digitale Sharp Mod. MXM 160</t>
        </is>
      </c>
      <c r="I37" s="74" t="n">
        <v>0</v>
      </c>
      <c r="J37" s="74" t="n">
        <v>1908</v>
      </c>
      <c r="K37" s="74" t="n"/>
      <c r="L37" s="74" t="n"/>
      <c r="M37" s="74" t="n"/>
      <c r="N37" s="74" t="inlineStr">
        <is>
          <t>21-MAR-11</t>
        </is>
      </c>
      <c r="O37" s="74" t="inlineStr">
        <is>
          <t>05-FEB-24</t>
        </is>
      </c>
      <c r="P37" s="74" t="n"/>
      <c r="Q37" s="74" t="n"/>
      <c r="R37" s="74" t="n"/>
    </row>
    <row r="38">
      <c r="A38" s="74" t="n">
        <v>2024</v>
      </c>
      <c r="B38" s="74" t="n">
        <v>900453</v>
      </c>
      <c r="C38" s="74" t="n">
        <v>74</v>
      </c>
      <c r="D38" s="74" t="inlineStr">
        <is>
          <t>Inventario Cat. 1</t>
        </is>
      </c>
      <c r="E38" s="74" t="inlineStr">
        <is>
          <t>BAAAAAGAAA</t>
        </is>
      </c>
      <c r="F38" s="74" t="n"/>
      <c r="G38" s="74">
        <f>IF(F38="","",VLOOKUP(F38,Codici!$A$2:$B$38,2,FALSE()))</f>
        <v/>
      </c>
      <c r="H38" s="74" t="inlineStr">
        <is>
          <t>Computer Kraun ed accessori</t>
        </is>
      </c>
      <c r="I38" s="74" t="n">
        <v>0</v>
      </c>
      <c r="J38" s="74" t="n">
        <v>828</v>
      </c>
      <c r="K38" s="74" t="n"/>
      <c r="L38" s="74" t="n"/>
      <c r="M38" s="74" t="n"/>
      <c r="N38" s="74" t="inlineStr">
        <is>
          <t>07-DIC-11</t>
        </is>
      </c>
      <c r="O38" s="74" t="inlineStr">
        <is>
          <t>05-FEB-24</t>
        </is>
      </c>
      <c r="P38" s="74" t="n"/>
      <c r="Q38" s="74" t="n"/>
      <c r="R38" s="74" t="n"/>
    </row>
    <row r="39">
      <c r="A39" s="74" t="n">
        <v>2024</v>
      </c>
      <c r="B39" s="74" t="n">
        <v>1010985</v>
      </c>
      <c r="C39" s="74" t="n">
        <v>75</v>
      </c>
      <c r="D39" s="74" t="inlineStr">
        <is>
          <t>Inventario Cat. 1</t>
        </is>
      </c>
      <c r="E39" s="74" t="inlineStr">
        <is>
          <t>BAZZZZZZZA</t>
        </is>
      </c>
      <c r="F39" s="74" t="n"/>
      <c r="G39" s="74">
        <f>IF(F39="","",VLOOKUP(F39,Codici!$A$2:$B$38,2,FALSE()))</f>
        <v/>
      </c>
      <c r="H39" s="74" t="inlineStr">
        <is>
          <t>Fax espansion kit</t>
        </is>
      </c>
      <c r="I39" s="74" t="n">
        <v>0</v>
      </c>
      <c r="J39" s="74" t="n">
        <v>567.1900000000001</v>
      </c>
      <c r="K39" s="74" t="n"/>
      <c r="L39" s="74" t="n"/>
      <c r="M39" s="74" t="n"/>
      <c r="N39" s="74" t="inlineStr">
        <is>
          <t>28-MAG-13</t>
        </is>
      </c>
      <c r="O39" s="74" t="inlineStr">
        <is>
          <t>05-FEB-24</t>
        </is>
      </c>
      <c r="P39" s="74" t="n"/>
      <c r="Q39" s="74" t="n"/>
      <c r="R39" s="74" t="n"/>
    </row>
    <row r="40">
      <c r="A40" s="74" t="n">
        <v>2024</v>
      </c>
      <c r="B40" s="74" t="n">
        <v>869012</v>
      </c>
      <c r="C40" s="74" t="n">
        <v>84</v>
      </c>
      <c r="D40" s="74" t="inlineStr">
        <is>
          <t>Inventario Cat. 1</t>
        </is>
      </c>
      <c r="E40" s="74" t="inlineStr">
        <is>
          <t>BAZZZZZZZA</t>
        </is>
      </c>
      <c r="F40" s="74" t="n"/>
      <c r="G40" s="74">
        <f>IF(F40="","",VLOOKUP(F40,Codici!$A$2:$B$38,2,FALSE()))</f>
        <v/>
      </c>
      <c r="H40" s="74" t="inlineStr">
        <is>
          <t>fotocopiatrice digitale sharp mod arm207</t>
        </is>
      </c>
      <c r="I40" s="74" t="n">
        <v>0</v>
      </c>
      <c r="J40" s="74" t="n">
        <v>2400</v>
      </c>
      <c r="K40" s="74" t="n"/>
      <c r="L40" s="74" t="n"/>
      <c r="M40" s="74" t="n"/>
      <c r="N40" s="74" t="inlineStr">
        <is>
          <t>06-MAG-11</t>
        </is>
      </c>
      <c r="O40" s="74" t="inlineStr">
        <is>
          <t>05-FEB-24</t>
        </is>
      </c>
      <c r="P40" s="74" t="n"/>
      <c r="Q40" s="74" t="n"/>
      <c r="R40" s="74" t="n"/>
    </row>
    <row r="41">
      <c r="A41" s="74" t="n">
        <v>2024</v>
      </c>
      <c r="B41" s="74" t="n">
        <v>869014</v>
      </c>
      <c r="C41" s="74" t="n">
        <v>85</v>
      </c>
      <c r="D41" s="74" t="inlineStr">
        <is>
          <t>Inventario Cat. 1</t>
        </is>
      </c>
      <c r="E41" s="74" t="inlineStr">
        <is>
          <t>BAZZZZZZZA</t>
        </is>
      </c>
      <c r="F41" s="74" t="n"/>
      <c r="G41" s="74">
        <f>IF(F41="","",VLOOKUP(F41,Codici!$A$2:$B$38,2,FALSE()))</f>
        <v/>
      </c>
      <c r="H41" s="74" t="inlineStr">
        <is>
          <t>videoproiettore sharpbusiness</t>
        </is>
      </c>
      <c r="I41" s="74" t="n">
        <v>0</v>
      </c>
      <c r="J41" s="74" t="n">
        <v>888</v>
      </c>
      <c r="K41" s="74" t="n"/>
      <c r="L41" s="74" t="n"/>
      <c r="M41" s="74" t="n"/>
      <c r="N41" s="74" t="inlineStr">
        <is>
          <t>06-MAG-11</t>
        </is>
      </c>
      <c r="O41" s="74" t="inlineStr">
        <is>
          <t>05-FEB-24</t>
        </is>
      </c>
      <c r="P41" s="74" t="n"/>
      <c r="Q41" s="74" t="n"/>
      <c r="R41" s="74" t="n"/>
    </row>
    <row r="42">
      <c r="A42" s="74" t="n">
        <v>2024</v>
      </c>
      <c r="B42" s="74" t="n">
        <v>869018</v>
      </c>
      <c r="C42" s="74" t="n">
        <v>86</v>
      </c>
      <c r="D42" s="74" t="inlineStr">
        <is>
          <t>Inventario Cat. 1</t>
        </is>
      </c>
      <c r="E42" s="74" t="inlineStr">
        <is>
          <t>BAZZZZZZZA</t>
        </is>
      </c>
      <c r="F42" s="74" t="n"/>
      <c r="G42" s="74">
        <f>IF(F42="","",VLOOKUP(F42,Codici!$A$2:$B$38,2,FALSE()))</f>
        <v/>
      </c>
      <c r="H42" s="74" t="inlineStr">
        <is>
          <t>climatizzatore 1200 btu</t>
        </is>
      </c>
      <c r="I42" s="74" t="n">
        <v>0</v>
      </c>
      <c r="J42" s="74" t="n">
        <v>650</v>
      </c>
      <c r="K42" s="74" t="n"/>
      <c r="L42" s="74" t="n"/>
      <c r="M42" s="74" t="n"/>
      <c r="N42" s="74" t="inlineStr">
        <is>
          <t>09-MAG-11</t>
        </is>
      </c>
      <c r="O42" s="74" t="inlineStr">
        <is>
          <t>05-FEB-24</t>
        </is>
      </c>
      <c r="P42" s="74" t="n"/>
      <c r="Q42" s="74" t="n"/>
      <c r="R42" s="74" t="n"/>
    </row>
    <row r="43">
      <c r="A43" s="74" t="n">
        <v>2024</v>
      </c>
      <c r="B43" s="74" t="n">
        <v>869019</v>
      </c>
      <c r="C43" s="74" t="n">
        <v>87</v>
      </c>
      <c r="D43" s="74" t="inlineStr">
        <is>
          <t>Inventario Cat. 1</t>
        </is>
      </c>
      <c r="E43" s="74" t="inlineStr">
        <is>
          <t>BAZZZZZZZA</t>
        </is>
      </c>
      <c r="F43" s="74" t="n"/>
      <c r="G43" s="74">
        <f>IF(F43="","",VLOOKUP(F43,Codici!$A$2:$B$38,2,FALSE()))</f>
        <v/>
      </c>
      <c r="H43" s="74" t="inlineStr">
        <is>
          <t>climatizzatore 1200 btu</t>
        </is>
      </c>
      <c r="I43" s="74" t="n">
        <v>0</v>
      </c>
      <c r="J43" s="74" t="n">
        <v>650</v>
      </c>
      <c r="K43" s="74" t="n"/>
      <c r="L43" s="74" t="n"/>
      <c r="M43" s="74" t="n"/>
      <c r="N43" s="74" t="inlineStr">
        <is>
          <t>09-MAG-11</t>
        </is>
      </c>
      <c r="O43" s="74" t="inlineStr">
        <is>
          <t>05-FEB-24</t>
        </is>
      </c>
      <c r="P43" s="74" t="n"/>
      <c r="Q43" s="74" t="n"/>
      <c r="R43" s="74" t="n"/>
    </row>
    <row r="44">
      <c r="A44" s="74" t="n">
        <v>2024</v>
      </c>
      <c r="B44" s="74" t="n">
        <v>869034</v>
      </c>
      <c r="C44" s="74" t="n">
        <v>88</v>
      </c>
      <c r="D44" s="74" t="inlineStr">
        <is>
          <t>Inventario Cat. 1</t>
        </is>
      </c>
      <c r="E44" s="74" t="inlineStr">
        <is>
          <t>BAZZZZZZZA</t>
        </is>
      </c>
      <c r="F44" s="74" t="n"/>
      <c r="G44" s="74">
        <f>IF(F44="","",VLOOKUP(F44,Codici!$A$2:$B$38,2,FALSE()))</f>
        <v/>
      </c>
      <c r="H44" s="74" t="inlineStr">
        <is>
          <t>computer</t>
        </is>
      </c>
      <c r="I44" s="74" t="n">
        <v>0</v>
      </c>
      <c r="J44" s="74" t="n">
        <v>1129</v>
      </c>
      <c r="K44" s="74" t="n"/>
      <c r="L44" s="74" t="n"/>
      <c r="M44" s="74" t="n"/>
      <c r="N44" s="74" t="inlineStr">
        <is>
          <t>09-MAG-11</t>
        </is>
      </c>
      <c r="O44" s="74" t="inlineStr">
        <is>
          <t>05-FEB-24</t>
        </is>
      </c>
      <c r="P44" s="74" t="n"/>
      <c r="Q44" s="74" t="n"/>
      <c r="R44" s="74" t="n"/>
    </row>
    <row r="45">
      <c r="A45" s="74" t="n">
        <v>2024</v>
      </c>
      <c r="B45" s="74" t="n">
        <v>869035</v>
      </c>
      <c r="C45" s="74" t="n">
        <v>89</v>
      </c>
      <c r="D45" s="74" t="inlineStr">
        <is>
          <t>Inventario Cat. 1</t>
        </is>
      </c>
      <c r="E45" s="74" t="inlineStr">
        <is>
          <t>BAZZZZZZZA</t>
        </is>
      </c>
      <c r="F45" s="74" t="n"/>
      <c r="G45" s="74">
        <f>IF(F45="","",VLOOKUP(F45,Codici!$A$2:$B$38,2,FALSE()))</f>
        <v/>
      </c>
      <c r="H45" s="74" t="inlineStr">
        <is>
          <t>computer</t>
        </is>
      </c>
      <c r="I45" s="74" t="n">
        <v>0</v>
      </c>
      <c r="J45" s="74" t="n">
        <v>1129</v>
      </c>
      <c r="K45" s="74" t="n"/>
      <c r="L45" s="74" t="n"/>
      <c r="M45" s="74" t="n"/>
      <c r="N45" s="74" t="inlineStr">
        <is>
          <t>09-MAG-11</t>
        </is>
      </c>
      <c r="O45" s="74" t="inlineStr">
        <is>
          <t>05-FEB-24</t>
        </is>
      </c>
      <c r="P45" s="74" t="n"/>
      <c r="Q45" s="74" t="n"/>
      <c r="R45" s="74" t="n"/>
    </row>
    <row r="46">
      <c r="A46" s="74" t="n">
        <v>2024</v>
      </c>
      <c r="B46" s="74" t="n">
        <v>934077</v>
      </c>
      <c r="C46" s="74" t="n">
        <v>95</v>
      </c>
      <c r="D46" s="74" t="inlineStr">
        <is>
          <t>Inventario Cat. 1</t>
        </is>
      </c>
      <c r="E46" s="74" t="inlineStr">
        <is>
          <t>BAAAAAGAAA</t>
        </is>
      </c>
      <c r="F46" s="74" t="n"/>
      <c r="G46" s="74">
        <f>IF(F46="","",VLOOKUP(F46,Codici!$A$2:$B$38,2,FALSE()))</f>
        <v/>
      </c>
      <c r="H46" s="74" t="inlineStr">
        <is>
          <t>P/N 89100-21 GEO XT 6000</t>
        </is>
      </c>
      <c r="I46" s="74" t="n">
        <v>0.01</v>
      </c>
      <c r="J46" s="74" t="n">
        <v>3400.01</v>
      </c>
      <c r="K46" s="74" t="n"/>
      <c r="L46" s="74" t="n"/>
      <c r="M46" s="74" t="n"/>
      <c r="N46" s="74" t="inlineStr">
        <is>
          <t>28-DIC-12</t>
        </is>
      </c>
      <c r="O46" s="74" t="inlineStr">
        <is>
          <t>05-FEB-24</t>
        </is>
      </c>
      <c r="P46" s="74" t="n"/>
      <c r="Q46" s="74" t="n"/>
      <c r="R46" s="74" t="n"/>
    </row>
    <row r="47">
      <c r="A47" s="74" t="n">
        <v>2024</v>
      </c>
      <c r="B47" s="74" t="n">
        <v>1118239</v>
      </c>
      <c r="C47" s="74" t="n">
        <v>96</v>
      </c>
      <c r="D47" s="74" t="inlineStr">
        <is>
          <t>Inventario Cat. 1</t>
        </is>
      </c>
      <c r="E47" s="74" t="inlineStr">
        <is>
          <t>BAAAAAGAAA</t>
        </is>
      </c>
      <c r="F47" s="74" t="n"/>
      <c r="G47" s="74">
        <f>IF(F47="","",VLOOKUP(F47,Codici!$A$2:$B$38,2,FALSE()))</f>
        <v/>
      </c>
      <c r="H47" s="74" t="inlineStr">
        <is>
          <t>Climatizzatore a pompa di calore</t>
        </is>
      </c>
      <c r="I47" s="74" t="n">
        <v>0</v>
      </c>
      <c r="J47" s="74" t="n">
        <v>650</v>
      </c>
      <c r="K47" s="74" t="n"/>
      <c r="L47" s="74" t="n"/>
      <c r="M47" s="74" t="n"/>
      <c r="N47" s="74" t="inlineStr">
        <is>
          <t>06-NOV-17</t>
        </is>
      </c>
      <c r="O47" s="74" t="inlineStr">
        <is>
          <t>05-FEB-24</t>
        </is>
      </c>
      <c r="P47" s="74" t="n"/>
      <c r="Q47" s="74" t="n"/>
      <c r="R47" s="74" t="n"/>
    </row>
    <row r="48">
      <c r="A48" s="74" t="n">
        <v>2024</v>
      </c>
      <c r="B48" s="74" t="n">
        <v>868502</v>
      </c>
      <c r="C48" s="74" t="n">
        <v>100</v>
      </c>
      <c r="D48" s="74" t="inlineStr">
        <is>
          <t>Inventario Cat. 1</t>
        </is>
      </c>
      <c r="E48" s="74" t="inlineStr">
        <is>
          <t>BAZZZZZZZA</t>
        </is>
      </c>
      <c r="F48" s="74" t="n"/>
      <c r="G48" s="74">
        <f>IF(F48="","",VLOOKUP(F48,Codici!$A$2:$B$38,2,FALSE()))</f>
        <v/>
      </c>
      <c r="H48" s="74" t="inlineStr">
        <is>
          <t>fotocopiatrice infotec</t>
        </is>
      </c>
      <c r="I48" s="74" t="n">
        <v>0</v>
      </c>
      <c r="J48" s="74" t="n">
        <v>1920</v>
      </c>
      <c r="K48" s="74" t="n"/>
      <c r="L48" s="74" t="n"/>
      <c r="M48" s="74" t="n"/>
      <c r="N48" s="74" t="inlineStr">
        <is>
          <t>13-APR-11</t>
        </is>
      </c>
      <c r="O48" s="74" t="inlineStr">
        <is>
          <t>05-FEB-24</t>
        </is>
      </c>
      <c r="P48" s="74" t="n"/>
      <c r="Q48" s="74" t="n"/>
      <c r="R48" s="74" t="n"/>
    </row>
    <row r="49">
      <c r="A49" s="74" t="n">
        <v>2024</v>
      </c>
      <c r="B49" s="74" t="n">
        <v>769385</v>
      </c>
      <c r="C49" s="74" t="n">
        <v>101</v>
      </c>
      <c r="D49" s="74" t="inlineStr">
        <is>
          <t>Inventario Cat. 1</t>
        </is>
      </c>
      <c r="E49" s="74" t="inlineStr">
        <is>
          <t>BAAAAAHAAA</t>
        </is>
      </c>
      <c r="F49" s="74" t="n"/>
      <c r="G49" s="74">
        <f>IF(F49="","",VLOOKUP(F49,Codici!$A$2:$B$38,2,FALSE()))</f>
        <v/>
      </c>
      <c r="H49" s="74" t="inlineStr">
        <is>
          <t>Jek stand 400 completo</t>
        </is>
      </c>
      <c r="I49" s="74" t="n">
        <v>0</v>
      </c>
      <c r="J49" s="74" t="n">
        <v>1140</v>
      </c>
      <c r="K49" s="74" t="n"/>
      <c r="L49" s="74" t="n"/>
      <c r="M49" s="74" t="n"/>
      <c r="N49" s="74" t="inlineStr">
        <is>
          <t>18-DIC-06</t>
        </is>
      </c>
      <c r="O49" s="74" t="inlineStr">
        <is>
          <t>05-FEB-24</t>
        </is>
      </c>
      <c r="P49" s="74" t="n"/>
      <c r="Q49" s="74" t="n"/>
      <c r="R49" s="74" t="n"/>
    </row>
    <row r="50">
      <c r="A50" s="74" t="n">
        <v>2024</v>
      </c>
      <c r="B50" s="74" t="n">
        <v>769386</v>
      </c>
      <c r="C50" s="74" t="n">
        <v>102</v>
      </c>
      <c r="D50" s="74" t="inlineStr">
        <is>
          <t>Inventario Cat. 1</t>
        </is>
      </c>
      <c r="E50" s="74" t="inlineStr">
        <is>
          <t>BAAAAAGAAA</t>
        </is>
      </c>
      <c r="F50" s="74" t="n"/>
      <c r="G50" s="74">
        <f>IF(F50="","",VLOOKUP(F50,Codici!$A$2:$B$38,2,FALSE()))</f>
        <v/>
      </c>
      <c r="H50" s="74" t="inlineStr">
        <is>
          <t>Fotocopiatore con supporto</t>
        </is>
      </c>
      <c r="I50" s="74" t="n">
        <v>126.94</v>
      </c>
      <c r="J50" s="74" t="n">
        <v>1269.37</v>
      </c>
      <c r="K50" s="74" t="n"/>
      <c r="L50" s="74" t="n"/>
      <c r="M50" s="74" t="n"/>
      <c r="N50" s="74" t="inlineStr">
        <is>
          <t>22-NOV-00</t>
        </is>
      </c>
      <c r="O50" s="74" t="inlineStr">
        <is>
          <t>05-FEB-24</t>
        </is>
      </c>
      <c r="P50" s="74" t="n"/>
      <c r="Q50" s="74" t="n"/>
      <c r="R50" s="74" t="n"/>
    </row>
    <row r="51">
      <c r="A51" s="74" t="n">
        <v>2024</v>
      </c>
      <c r="B51" s="74" t="n">
        <v>769878</v>
      </c>
      <c r="C51" s="74" t="n">
        <v>116</v>
      </c>
      <c r="D51" s="74" t="inlineStr">
        <is>
          <t>Inventario Cat. 1</t>
        </is>
      </c>
      <c r="E51" s="74" t="inlineStr">
        <is>
          <t>BAAAAAHAAA</t>
        </is>
      </c>
      <c r="F51" s="74" t="n"/>
      <c r="G51" s="74">
        <f>IF(F51="","",VLOOKUP(F51,Codici!$A$2:$B$38,2,FALSE()))</f>
        <v/>
      </c>
      <c r="H51" s="74" t="inlineStr">
        <is>
          <t>Poster gigante cm 300 x 200 in quadricromia alta risoluzione montato su forex</t>
        </is>
      </c>
      <c r="I51" s="74" t="n">
        <v>0</v>
      </c>
      <c r="J51" s="74" t="n">
        <v>680</v>
      </c>
      <c r="K51" s="74" t="n"/>
      <c r="L51" s="74" t="n"/>
      <c r="M51" s="74" t="n"/>
      <c r="N51" s="74" t="inlineStr">
        <is>
          <t>03-NOV-09</t>
        </is>
      </c>
      <c r="O51" s="74" t="inlineStr">
        <is>
          <t>05-FEB-24</t>
        </is>
      </c>
      <c r="P51" s="74" t="n"/>
      <c r="Q51" s="74" t="n"/>
      <c r="R51" s="74" t="n"/>
    </row>
    <row r="52">
      <c r="A52" s="74" t="n">
        <v>2024</v>
      </c>
      <c r="B52" s="74" t="n">
        <v>769083</v>
      </c>
      <c r="C52" s="74" t="n">
        <v>117</v>
      </c>
      <c r="D52" s="74" t="inlineStr">
        <is>
          <t>Inventario Cat. 1</t>
        </is>
      </c>
      <c r="E52" s="74" t="inlineStr">
        <is>
          <t>BAAAAAGAAA</t>
        </is>
      </c>
      <c r="F52" s="74" t="n"/>
      <c r="G52" s="74">
        <f>IF(F52="","",VLOOKUP(F52,Codici!$A$2:$B$38,2,FALSE()))</f>
        <v/>
      </c>
      <c r="H52" s="74" t="inlineStr">
        <is>
          <t>notebook toshiba Mod. A600 12,1 SU 9400</t>
        </is>
      </c>
      <c r="I52" s="74" t="n">
        <v>0</v>
      </c>
      <c r="J52" s="74" t="n">
        <v>759</v>
      </c>
      <c r="K52" s="74" t="n"/>
      <c r="L52" s="74" t="n"/>
      <c r="M52" s="74" t="n"/>
      <c r="N52" s="74" t="inlineStr">
        <is>
          <t>23-NOV-09</t>
        </is>
      </c>
      <c r="O52" s="74" t="inlineStr">
        <is>
          <t>05-FEB-24</t>
        </is>
      </c>
      <c r="P52" s="74" t="n"/>
      <c r="Q52" s="74" t="n"/>
      <c r="R52" s="74" t="n"/>
    </row>
    <row r="53">
      <c r="A53" s="74" t="n">
        <v>2024</v>
      </c>
      <c r="B53" s="74" t="n">
        <v>857585</v>
      </c>
      <c r="C53" s="74" t="n">
        <v>120</v>
      </c>
      <c r="D53" s="74" t="inlineStr">
        <is>
          <t>Inventario Cat. 1</t>
        </is>
      </c>
      <c r="E53" s="74" t="inlineStr">
        <is>
          <t>BAAAAAGAAA</t>
        </is>
      </c>
      <c r="F53" s="74" t="n"/>
      <c r="G53" s="74">
        <f>IF(F53="","",VLOOKUP(F53,Codici!$A$2:$B$38,2,FALSE()))</f>
        <v/>
      </c>
      <c r="H53" s="74" t="inlineStr">
        <is>
          <t>notebook ACER ASPIRE 5739G-744G50MN</t>
        </is>
      </c>
      <c r="I53" s="74" t="n">
        <v>0</v>
      </c>
      <c r="J53" s="74" t="n">
        <v>605.88</v>
      </c>
      <c r="K53" s="74" t="n"/>
      <c r="L53" s="74" t="n"/>
      <c r="M53" s="74" t="n"/>
      <c r="N53" s="74" t="inlineStr">
        <is>
          <t>26-NOV-10</t>
        </is>
      </c>
      <c r="O53" s="74" t="inlineStr">
        <is>
          <t>05-FEB-24</t>
        </is>
      </c>
      <c r="P53" s="74" t="n"/>
      <c r="Q53" s="74" t="n"/>
      <c r="R53" s="74" t="n"/>
    </row>
    <row r="54">
      <c r="A54" s="74" t="n">
        <v>2024</v>
      </c>
      <c r="B54" s="74" t="n">
        <v>868829</v>
      </c>
      <c r="C54" s="74" t="n">
        <v>127</v>
      </c>
      <c r="D54" s="74" t="inlineStr">
        <is>
          <t>Inventario Cat. 1</t>
        </is>
      </c>
      <c r="E54" s="74" t="inlineStr">
        <is>
          <t>BAZZZZZZZA</t>
        </is>
      </c>
      <c r="F54" s="74" t="n"/>
      <c r="G54" s="74">
        <f>IF(F54="","",VLOOKUP(F54,Codici!$A$2:$B$38,2,FALSE()))</f>
        <v/>
      </c>
      <c r="H54" s="74" t="inlineStr">
        <is>
          <t>fotocopiatrice digitale sharp</t>
        </is>
      </c>
      <c r="I54" s="74" t="n">
        <v>0</v>
      </c>
      <c r="J54" s="74" t="n">
        <v>1980</v>
      </c>
      <c r="K54" s="74" t="n"/>
      <c r="L54" s="74" t="n"/>
      <c r="M54" s="74" t="n"/>
      <c r="N54" s="74" t="inlineStr">
        <is>
          <t>30-MAR-11</t>
        </is>
      </c>
      <c r="O54" s="74" t="inlineStr">
        <is>
          <t>05-FEB-24</t>
        </is>
      </c>
      <c r="P54" s="74" t="n"/>
      <c r="Q54" s="74" t="n"/>
      <c r="R54" s="74" t="n"/>
    </row>
    <row r="55">
      <c r="A55" s="74" t="n">
        <v>2024</v>
      </c>
      <c r="B55" s="74" t="n">
        <v>868868</v>
      </c>
      <c r="C55" s="74" t="n">
        <v>128</v>
      </c>
      <c r="D55" s="74" t="inlineStr">
        <is>
          <t>Inventario Cat. 1</t>
        </is>
      </c>
      <c r="E55" s="74" t="inlineStr">
        <is>
          <t>BAZZZZZZZA</t>
        </is>
      </c>
      <c r="F55" s="74" t="n"/>
      <c r="G55" s="74">
        <f>IF(F55="","",VLOOKUP(F55,Codici!$A$2:$B$38,2,FALSE()))</f>
        <v/>
      </c>
      <c r="H55" s="74" t="inlineStr">
        <is>
          <t>kit impianto antintrusione logisty</t>
        </is>
      </c>
      <c r="I55" s="74" t="n">
        <v>0</v>
      </c>
      <c r="J55" s="74" t="n">
        <v>2765</v>
      </c>
      <c r="K55" s="74" t="n"/>
      <c r="L55" s="74" t="n"/>
      <c r="M55" s="74" t="n"/>
      <c r="N55" s="74" t="inlineStr">
        <is>
          <t>30-MAR-11</t>
        </is>
      </c>
      <c r="O55" s="74" t="inlineStr">
        <is>
          <t>05-FEB-24</t>
        </is>
      </c>
      <c r="P55" s="74" t="n"/>
      <c r="Q55" s="74" t="n"/>
      <c r="R55" s="74" t="n"/>
    </row>
    <row r="56">
      <c r="A56" s="74" t="n">
        <v>2024</v>
      </c>
      <c r="B56" s="74" t="n">
        <v>868888</v>
      </c>
      <c r="C56" s="74" t="n">
        <v>129</v>
      </c>
      <c r="D56" s="74" t="inlineStr">
        <is>
          <t>Inventario Cat. 1</t>
        </is>
      </c>
      <c r="E56" s="74" t="inlineStr">
        <is>
          <t>BAZZZZZZZA</t>
        </is>
      </c>
      <c r="F56" s="74" t="n"/>
      <c r="G56" s="74">
        <f>IF(F56="","",VLOOKUP(F56,Codici!$A$2:$B$38,2,FALSE()))</f>
        <v/>
      </c>
      <c r="H56" s="74" t="inlineStr">
        <is>
          <t>personal computer hp compaq 5880</t>
        </is>
      </c>
      <c r="I56" s="74" t="n">
        <v>0</v>
      </c>
      <c r="J56" s="74" t="n">
        <v>1129</v>
      </c>
      <c r="K56" s="74" t="n"/>
      <c r="L56" s="74" t="n"/>
      <c r="M56" s="74" t="n"/>
      <c r="N56" s="74" t="inlineStr">
        <is>
          <t>30-MAR-11</t>
        </is>
      </c>
      <c r="O56" s="74" t="inlineStr">
        <is>
          <t>05-FEB-24</t>
        </is>
      </c>
      <c r="P56" s="74" t="n"/>
      <c r="Q56" s="74" t="n"/>
      <c r="R56" s="74" t="n"/>
    </row>
    <row r="57">
      <c r="A57" s="74" t="n">
        <v>2024</v>
      </c>
      <c r="B57" s="74" t="n">
        <v>571533</v>
      </c>
      <c r="C57" s="74" t="n">
        <v>131</v>
      </c>
      <c r="D57" s="74" t="inlineStr">
        <is>
          <t>Inventario Cat. 1</t>
        </is>
      </c>
      <c r="E57" s="74" t="inlineStr">
        <is>
          <t>BAZZZZZZZA</t>
        </is>
      </c>
      <c r="F57" s="74" t="n"/>
      <c r="G57" s="74">
        <f>IF(F57="","",VLOOKUP(F57,Codici!$A$2:$B$38,2,FALSE()))</f>
        <v/>
      </c>
      <c r="H57" s="74" t="inlineStr">
        <is>
          <t>server fujitsu con mouse e tastiera</t>
        </is>
      </c>
      <c r="I57" s="74" t="n">
        <v>0.01</v>
      </c>
      <c r="J57" s="74" t="n">
        <v>2256.01</v>
      </c>
      <c r="K57" s="74" t="n"/>
      <c r="L57" s="74" t="n"/>
      <c r="M57" s="74" t="n"/>
      <c r="N57" s="74" t="inlineStr">
        <is>
          <t>12-MAG-09</t>
        </is>
      </c>
      <c r="O57" s="74" t="inlineStr">
        <is>
          <t>05-FEB-24</t>
        </is>
      </c>
      <c r="P57" s="74" t="n"/>
      <c r="Q57" s="74" t="n"/>
      <c r="R57" s="74" t="n"/>
    </row>
    <row r="58">
      <c r="A58" s="74" t="n">
        <v>2024</v>
      </c>
      <c r="B58" s="74" t="n">
        <v>886908</v>
      </c>
      <c r="C58" s="74" t="n">
        <v>132</v>
      </c>
      <c r="D58" s="74" t="inlineStr">
        <is>
          <t>Inventario Cat. 1</t>
        </is>
      </c>
      <c r="E58" s="74" t="inlineStr">
        <is>
          <t>BAAAAAGAAA</t>
        </is>
      </c>
      <c r="F58" s="74" t="n"/>
      <c r="G58" s="74">
        <f>IF(F58="","",VLOOKUP(F58,Codici!$A$2:$B$38,2,FALSE()))</f>
        <v/>
      </c>
      <c r="H58" s="74" t="inlineStr">
        <is>
          <t>climatizzatori</t>
        </is>
      </c>
      <c r="I58" s="74" t="n">
        <v>0</v>
      </c>
      <c r="J58" s="74" t="n">
        <v>1350</v>
      </c>
      <c r="K58" s="74" t="n"/>
      <c r="L58" s="74" t="n"/>
      <c r="M58" s="74" t="n"/>
      <c r="N58" s="74" t="inlineStr">
        <is>
          <t>25-LUG-11</t>
        </is>
      </c>
      <c r="O58" s="74" t="inlineStr">
        <is>
          <t>05-FEB-24</t>
        </is>
      </c>
      <c r="P58" s="74" t="n"/>
      <c r="Q58" s="74" t="n"/>
      <c r="R58" s="74" t="n"/>
    </row>
    <row r="59">
      <c r="A59" s="74" t="n">
        <v>2024</v>
      </c>
      <c r="B59" s="74" t="n">
        <v>886909</v>
      </c>
      <c r="C59" s="74" t="n">
        <v>133</v>
      </c>
      <c r="D59" s="74" t="inlineStr">
        <is>
          <t>Inventario Cat. 1</t>
        </is>
      </c>
      <c r="E59" s="74" t="inlineStr">
        <is>
          <t>BAAAAAGAAA</t>
        </is>
      </c>
      <c r="F59" s="74" t="n"/>
      <c r="G59" s="74">
        <f>IF(F59="","",VLOOKUP(F59,Codici!$A$2:$B$38,2,FALSE()))</f>
        <v/>
      </c>
      <c r="H59" s="74" t="inlineStr">
        <is>
          <t>climatizzatori</t>
        </is>
      </c>
      <c r="I59" s="74" t="n">
        <v>0</v>
      </c>
      <c r="J59" s="74" t="n">
        <v>1350</v>
      </c>
      <c r="K59" s="74" t="n"/>
      <c r="L59" s="74" t="n"/>
      <c r="M59" s="74" t="n"/>
      <c r="N59" s="74" t="inlineStr">
        <is>
          <t>25-LUG-11</t>
        </is>
      </c>
      <c r="O59" s="74" t="inlineStr">
        <is>
          <t>05-FEB-24</t>
        </is>
      </c>
      <c r="P59" s="74" t="n"/>
      <c r="Q59" s="74" t="n"/>
      <c r="R59" s="74" t="n"/>
    </row>
    <row r="60">
      <c r="A60" s="74" t="n">
        <v>2024</v>
      </c>
      <c r="B60" s="74" t="n">
        <v>886910</v>
      </c>
      <c r="C60" s="74" t="n">
        <v>134</v>
      </c>
      <c r="D60" s="74" t="inlineStr">
        <is>
          <t>Inventario Cat. 1</t>
        </is>
      </c>
      <c r="E60" s="74" t="inlineStr">
        <is>
          <t>BAAAAAGAAA</t>
        </is>
      </c>
      <c r="F60" s="74" t="n"/>
      <c r="G60" s="74">
        <f>IF(F60="","",VLOOKUP(F60,Codici!$A$2:$B$38,2,FALSE()))</f>
        <v/>
      </c>
      <c r="H60" s="74" t="inlineStr">
        <is>
          <t>climatizzatori</t>
        </is>
      </c>
      <c r="I60" s="74" t="n">
        <v>0</v>
      </c>
      <c r="J60" s="74" t="n">
        <v>1350</v>
      </c>
      <c r="K60" s="74" t="n"/>
      <c r="L60" s="74" t="n"/>
      <c r="M60" s="74" t="n"/>
      <c r="N60" s="74" t="inlineStr">
        <is>
          <t>25-LUG-11</t>
        </is>
      </c>
      <c r="O60" s="74" t="inlineStr">
        <is>
          <t>05-FEB-24</t>
        </is>
      </c>
      <c r="P60" s="74" t="n"/>
      <c r="Q60" s="74" t="n"/>
      <c r="R60" s="74" t="n"/>
    </row>
    <row r="61">
      <c r="A61" s="74" t="n">
        <v>2024</v>
      </c>
      <c r="B61" s="74" t="n">
        <v>886911</v>
      </c>
      <c r="C61" s="74" t="n">
        <v>135</v>
      </c>
      <c r="D61" s="74" t="inlineStr">
        <is>
          <t>Inventario Cat. 1</t>
        </is>
      </c>
      <c r="E61" s="74" t="inlineStr">
        <is>
          <t>BAAAAAGAAA</t>
        </is>
      </c>
      <c r="F61" s="74" t="n"/>
      <c r="G61" s="74">
        <f>IF(F61="","",VLOOKUP(F61,Codici!$A$2:$B$38,2,FALSE()))</f>
        <v/>
      </c>
      <c r="H61" s="74" t="inlineStr">
        <is>
          <t>climatizzatori</t>
        </is>
      </c>
      <c r="I61" s="74" t="n">
        <v>0</v>
      </c>
      <c r="J61" s="74" t="n">
        <v>1350</v>
      </c>
      <c r="K61" s="74" t="n"/>
      <c r="L61" s="74" t="n"/>
      <c r="M61" s="74" t="n"/>
      <c r="N61" s="74" t="inlineStr">
        <is>
          <t>25-LUG-11</t>
        </is>
      </c>
      <c r="O61" s="74" t="inlineStr">
        <is>
          <t>05-FEB-24</t>
        </is>
      </c>
      <c r="P61" s="74" t="n"/>
      <c r="Q61" s="74" t="n"/>
      <c r="R61" s="74" t="n"/>
    </row>
    <row r="62">
      <c r="A62" s="74" t="n">
        <v>2024</v>
      </c>
      <c r="B62" s="74" t="n">
        <v>886912</v>
      </c>
      <c r="C62" s="74" t="n">
        <v>136</v>
      </c>
      <c r="D62" s="74" t="inlineStr">
        <is>
          <t>Inventario Cat. 1</t>
        </is>
      </c>
      <c r="E62" s="74" t="inlineStr">
        <is>
          <t>BAAAAAGAAA</t>
        </is>
      </c>
      <c r="F62" s="74" t="n"/>
      <c r="G62" s="74">
        <f>IF(F62="","",VLOOKUP(F62,Codici!$A$2:$B$38,2,FALSE()))</f>
        <v/>
      </c>
      <c r="H62" s="74" t="inlineStr">
        <is>
          <t>climatizzatori</t>
        </is>
      </c>
      <c r="I62" s="74" t="n">
        <v>0</v>
      </c>
      <c r="J62" s="74" t="n">
        <v>1350</v>
      </c>
      <c r="K62" s="74" t="n"/>
      <c r="L62" s="74" t="n"/>
      <c r="M62" s="74" t="n"/>
      <c r="N62" s="74" t="inlineStr">
        <is>
          <t>25-LUG-11</t>
        </is>
      </c>
      <c r="O62" s="74" t="inlineStr">
        <is>
          <t>05-FEB-24</t>
        </is>
      </c>
      <c r="P62" s="74" t="n"/>
      <c r="Q62" s="74" t="n"/>
      <c r="R62" s="74" t="n"/>
    </row>
    <row r="63">
      <c r="A63" s="74" t="n">
        <v>2024</v>
      </c>
      <c r="B63" s="74" t="n">
        <v>908097</v>
      </c>
      <c r="C63" s="74" t="n">
        <v>137</v>
      </c>
      <c r="D63" s="74" t="inlineStr">
        <is>
          <t>Inventario Cat. 1</t>
        </is>
      </c>
      <c r="E63" s="74" t="inlineStr">
        <is>
          <t>BAAAAAGAAA</t>
        </is>
      </c>
      <c r="F63" s="74" t="n"/>
      <c r="G63" s="74">
        <f>IF(F63="","",VLOOKUP(F63,Codici!$A$2:$B$38,2,FALSE()))</f>
        <v/>
      </c>
      <c r="H63" s="74" t="inlineStr">
        <is>
          <t>stampante laser multifunzione canon iR2535i</t>
        </is>
      </c>
      <c r="I63" s="74" t="n">
        <v>0.01</v>
      </c>
      <c r="J63" s="74" t="n">
        <v>4429.01</v>
      </c>
      <c r="K63" s="74" t="n"/>
      <c r="L63" s="74" t="n"/>
      <c r="M63" s="74" t="n"/>
      <c r="N63" s="74" t="inlineStr">
        <is>
          <t>12-MAR-12</t>
        </is>
      </c>
      <c r="O63" s="74" t="inlineStr">
        <is>
          <t>05-FEB-24</t>
        </is>
      </c>
      <c r="P63" s="74" t="n"/>
      <c r="Q63" s="74" t="n"/>
      <c r="R63" s="74" t="n"/>
    </row>
    <row r="64">
      <c r="A64" s="74" t="n">
        <v>2024</v>
      </c>
      <c r="B64" s="74" t="n">
        <v>933200</v>
      </c>
      <c r="C64" s="74" t="n">
        <v>138</v>
      </c>
      <c r="D64" s="74" t="inlineStr">
        <is>
          <t>Inventario Cat. 1</t>
        </is>
      </c>
      <c r="E64" s="74" t="inlineStr">
        <is>
          <t>BAAAAAGAAA</t>
        </is>
      </c>
      <c r="F64" s="74" t="n"/>
      <c r="G64" s="74">
        <f>IF(F64="","",VLOOKUP(F64,Codici!$A$2:$B$38,2,FALSE()))</f>
        <v/>
      </c>
      <c r="H64" s="74" t="inlineStr">
        <is>
          <t>PALMARE GPS</t>
        </is>
      </c>
      <c r="I64" s="74" t="n">
        <v>0</v>
      </c>
      <c r="J64" s="74" t="n">
        <v>3400.1</v>
      </c>
      <c r="K64" s="74" t="n"/>
      <c r="L64" s="74" t="n"/>
      <c r="M64" s="74" t="n"/>
      <c r="N64" s="74" t="inlineStr">
        <is>
          <t>19-DIC-12</t>
        </is>
      </c>
      <c r="O64" s="74" t="inlineStr">
        <is>
          <t>05-FEB-24</t>
        </is>
      </c>
      <c r="P64" s="74" t="n"/>
      <c r="Q64" s="74" t="n"/>
      <c r="R64" s="74" t="n"/>
    </row>
    <row r="65">
      <c r="A65" s="74" t="n">
        <v>2024</v>
      </c>
      <c r="B65" s="74" t="n">
        <v>986929</v>
      </c>
      <c r="C65" s="74" t="n">
        <v>139</v>
      </c>
      <c r="D65" s="74" t="inlineStr">
        <is>
          <t>Inventario Cat. 1</t>
        </is>
      </c>
      <c r="E65" s="74" t="inlineStr">
        <is>
          <t>BAAAAAGAAA</t>
        </is>
      </c>
      <c r="F65" s="74" t="n"/>
      <c r="G65" s="74">
        <f>IF(F65="","",VLOOKUP(F65,Codici!$A$2:$B$38,2,FALSE()))</f>
        <v/>
      </c>
      <c r="H65" s="74" t="inlineStr">
        <is>
          <t>PC Olidata T4010 con monitor Samsung 19" e lettore smart card</t>
        </is>
      </c>
      <c r="I65" s="74" t="n">
        <v>0.01</v>
      </c>
      <c r="J65" s="74" t="n">
        <v>641.66</v>
      </c>
      <c r="K65" s="74" t="n"/>
      <c r="L65" s="74" t="n"/>
      <c r="M65" s="74" t="n"/>
      <c r="N65" s="74" t="inlineStr">
        <is>
          <t>16-APR-13</t>
        </is>
      </c>
      <c r="O65" s="74" t="inlineStr">
        <is>
          <t>05-FEB-24</t>
        </is>
      </c>
      <c r="P65" s="74" t="n"/>
      <c r="Q65" s="74" t="n"/>
      <c r="R65" s="74" t="n"/>
    </row>
    <row r="66">
      <c r="A66" s="74" t="n">
        <v>2024</v>
      </c>
      <c r="B66" s="74" t="n">
        <v>986930</v>
      </c>
      <c r="C66" s="74" t="n">
        <v>140</v>
      </c>
      <c r="D66" s="74" t="inlineStr">
        <is>
          <t>Inventario Cat. 1</t>
        </is>
      </c>
      <c r="E66" s="74" t="inlineStr">
        <is>
          <t>BAAAAAGAAA</t>
        </is>
      </c>
      <c r="F66" s="74" t="n"/>
      <c r="G66" s="74">
        <f>IF(F66="","",VLOOKUP(F66,Codici!$A$2:$B$38,2,FALSE()))</f>
        <v/>
      </c>
      <c r="H66" s="74" t="inlineStr">
        <is>
          <t>PC Olidata T4010 con monitor Samsung 19" e lettore smart card</t>
        </is>
      </c>
      <c r="I66" s="74" t="n">
        <v>0.01</v>
      </c>
      <c r="J66" s="74" t="n">
        <v>641.66</v>
      </c>
      <c r="K66" s="74" t="n"/>
      <c r="L66" s="74" t="n"/>
      <c r="M66" s="74" t="n"/>
      <c r="N66" s="74" t="inlineStr">
        <is>
          <t>16-APR-13</t>
        </is>
      </c>
      <c r="O66" s="74" t="inlineStr">
        <is>
          <t>05-FEB-24</t>
        </is>
      </c>
      <c r="P66" s="74" t="n"/>
      <c r="Q66" s="74" t="n"/>
      <c r="R66" s="74" t="n"/>
    </row>
    <row r="67">
      <c r="A67" s="74" t="n">
        <v>2024</v>
      </c>
      <c r="B67" s="74" t="n">
        <v>899952</v>
      </c>
      <c r="C67" s="74" t="n">
        <v>141</v>
      </c>
      <c r="D67" s="74" t="inlineStr">
        <is>
          <t>Inventario Cat. 1</t>
        </is>
      </c>
      <c r="E67" s="74" t="inlineStr">
        <is>
          <t>BAAAAAGAAA</t>
        </is>
      </c>
      <c r="F67" s="74" t="n"/>
      <c r="G67" s="74">
        <f>IF(F67="","",VLOOKUP(F67,Codici!$A$2:$B$38,2,FALSE()))</f>
        <v/>
      </c>
      <c r="H67" s="74" t="inlineStr">
        <is>
          <t>stampante Canon IR2535I</t>
        </is>
      </c>
      <c r="I67" s="74" t="n">
        <v>0.01</v>
      </c>
      <c r="J67" s="74" t="n">
        <v>4429.01</v>
      </c>
      <c r="K67" s="74" t="n"/>
      <c r="L67" s="74" t="n"/>
      <c r="M67" s="74" t="n"/>
      <c r="N67" s="74" t="inlineStr">
        <is>
          <t>08-MAG-12</t>
        </is>
      </c>
      <c r="O67" s="74" t="inlineStr">
        <is>
          <t>05-FEB-24</t>
        </is>
      </c>
      <c r="P67" s="74" t="n"/>
      <c r="Q67" s="74" t="n"/>
      <c r="R67" s="74" t="n"/>
    </row>
    <row r="68">
      <c r="A68" s="74" t="n">
        <v>2024</v>
      </c>
      <c r="B68" s="74" t="n">
        <v>868558</v>
      </c>
      <c r="C68" s="74" t="n">
        <v>152</v>
      </c>
      <c r="D68" s="74" t="inlineStr">
        <is>
          <t>Inventario Cat. 1</t>
        </is>
      </c>
      <c r="E68" s="74" t="inlineStr">
        <is>
          <t>BAZZZZZZZA</t>
        </is>
      </c>
      <c r="F68" s="74" t="n"/>
      <c r="G68" s="74">
        <f>IF(F68="","",VLOOKUP(F68,Codici!$A$2:$B$38,2,FALSE()))</f>
        <v/>
      </c>
      <c r="H68" s="74" t="inlineStr">
        <is>
          <t>notebook asus</t>
        </is>
      </c>
      <c r="I68" s="74" t="n">
        <v>0</v>
      </c>
      <c r="J68" s="74" t="n">
        <v>900</v>
      </c>
      <c r="K68" s="74" t="n"/>
      <c r="L68" s="74" t="n"/>
      <c r="M68" s="74" t="n"/>
      <c r="N68" s="74" t="inlineStr">
        <is>
          <t>24-MAR-11</t>
        </is>
      </c>
      <c r="O68" s="74" t="inlineStr">
        <is>
          <t>05-FEB-24</t>
        </is>
      </c>
      <c r="P68" s="74" t="n"/>
      <c r="Q68" s="74" t="n"/>
      <c r="R68" s="74" t="n"/>
    </row>
    <row r="69">
      <c r="A69" s="74" t="n">
        <v>2024</v>
      </c>
      <c r="B69" s="74" t="n">
        <v>868559</v>
      </c>
      <c r="C69" s="74" t="n">
        <v>153</v>
      </c>
      <c r="D69" s="74" t="inlineStr">
        <is>
          <t>Inventario Cat. 1</t>
        </is>
      </c>
      <c r="E69" s="74" t="inlineStr">
        <is>
          <t>BAZZZZZZZA</t>
        </is>
      </c>
      <c r="F69" s="74" t="n"/>
      <c r="G69" s="74">
        <f>IF(F69="","",VLOOKUP(F69,Codici!$A$2:$B$38,2,FALSE()))</f>
        <v/>
      </c>
      <c r="H69" s="74" t="inlineStr">
        <is>
          <t>notebook asus</t>
        </is>
      </c>
      <c r="I69" s="74" t="n">
        <v>0</v>
      </c>
      <c r="J69" s="74" t="n">
        <v>900</v>
      </c>
      <c r="K69" s="74" t="n"/>
      <c r="L69" s="74" t="n"/>
      <c r="M69" s="74" t="n"/>
      <c r="N69" s="74" t="inlineStr">
        <is>
          <t>24-MAR-11</t>
        </is>
      </c>
      <c r="O69" s="74" t="inlineStr">
        <is>
          <t>05-FEB-24</t>
        </is>
      </c>
      <c r="P69" s="74" t="n"/>
      <c r="Q69" s="74" t="n"/>
      <c r="R69" s="74" t="n"/>
    </row>
    <row r="70">
      <c r="A70" s="74" t="n">
        <v>2024</v>
      </c>
      <c r="B70" s="74" t="n">
        <v>868560</v>
      </c>
      <c r="C70" s="74" t="n">
        <v>154</v>
      </c>
      <c r="D70" s="74" t="inlineStr">
        <is>
          <t>Inventario Cat. 1</t>
        </is>
      </c>
      <c r="E70" s="74" t="inlineStr">
        <is>
          <t>BAZZZZZZZA</t>
        </is>
      </c>
      <c r="F70" s="74" t="n"/>
      <c r="G70" s="74">
        <f>IF(F70="","",VLOOKUP(F70,Codici!$A$2:$B$38,2,FALSE()))</f>
        <v/>
      </c>
      <c r="H70" s="74" t="inlineStr">
        <is>
          <t>notebook asus</t>
        </is>
      </c>
      <c r="I70" s="74" t="n">
        <v>0</v>
      </c>
      <c r="J70" s="74" t="n">
        <v>900</v>
      </c>
      <c r="K70" s="74" t="n"/>
      <c r="L70" s="74" t="n"/>
      <c r="M70" s="74" t="n"/>
      <c r="N70" s="74" t="inlineStr">
        <is>
          <t>24-MAR-11</t>
        </is>
      </c>
      <c r="O70" s="74" t="inlineStr">
        <is>
          <t>05-FEB-24</t>
        </is>
      </c>
      <c r="P70" s="74" t="n"/>
      <c r="Q70" s="74" t="n"/>
      <c r="R70" s="74" t="n"/>
    </row>
    <row r="71">
      <c r="A71" s="74" t="n">
        <v>2024</v>
      </c>
      <c r="B71" s="74" t="n">
        <v>868561</v>
      </c>
      <c r="C71" s="74" t="n">
        <v>155</v>
      </c>
      <c r="D71" s="74" t="inlineStr">
        <is>
          <t>Inventario Cat. 1</t>
        </is>
      </c>
      <c r="E71" s="74" t="inlineStr">
        <is>
          <t>BAZZZZZZZA</t>
        </is>
      </c>
      <c r="F71" s="74" t="n"/>
      <c r="G71" s="74">
        <f>IF(F71="","",VLOOKUP(F71,Codici!$A$2:$B$38,2,FALSE()))</f>
        <v/>
      </c>
      <c r="H71" s="74" t="inlineStr">
        <is>
          <t>notebook asus</t>
        </is>
      </c>
      <c r="I71" s="74" t="n">
        <v>0</v>
      </c>
      <c r="J71" s="74" t="n">
        <v>900</v>
      </c>
      <c r="K71" s="74" t="n"/>
      <c r="L71" s="74" t="n"/>
      <c r="M71" s="74" t="n"/>
      <c r="N71" s="74" t="inlineStr">
        <is>
          <t>24-MAR-11</t>
        </is>
      </c>
      <c r="O71" s="74" t="inlineStr">
        <is>
          <t>05-FEB-24</t>
        </is>
      </c>
      <c r="P71" s="74" t="n"/>
      <c r="Q71" s="74" t="n"/>
      <c r="R71" s="74" t="n"/>
    </row>
    <row r="72">
      <c r="A72" s="74" t="n">
        <v>2024</v>
      </c>
      <c r="B72" s="74" t="n">
        <v>868667</v>
      </c>
      <c r="C72" s="74" t="n">
        <v>177</v>
      </c>
      <c r="D72" s="74" t="inlineStr">
        <is>
          <t>Inventario Cat. 1</t>
        </is>
      </c>
      <c r="E72" s="74" t="inlineStr">
        <is>
          <t>BAZZZZZZZA</t>
        </is>
      </c>
      <c r="F72" s="74" t="n"/>
      <c r="G72" s="74">
        <f>IF(F72="","",VLOOKUP(F72,Codici!$A$2:$B$38,2,FALSE()))</f>
        <v/>
      </c>
      <c r="H72" s="74" t="inlineStr">
        <is>
          <t>fotocopiatrice sharp arm256</t>
        </is>
      </c>
      <c r="I72" s="74" t="n">
        <v>0</v>
      </c>
      <c r="J72" s="74" t="n">
        <v>4560</v>
      </c>
      <c r="K72" s="74" t="n"/>
      <c r="L72" s="74" t="n"/>
      <c r="M72" s="74" t="n"/>
      <c r="N72" s="74" t="inlineStr">
        <is>
          <t>25-MAR-11</t>
        </is>
      </c>
      <c r="O72" s="74" t="inlineStr">
        <is>
          <t>05-FEB-24</t>
        </is>
      </c>
      <c r="P72" s="74" t="n"/>
      <c r="Q72" s="74" t="n"/>
      <c r="R72" s="74" t="n"/>
    </row>
    <row r="73">
      <c r="A73" s="74" t="n">
        <v>2024</v>
      </c>
      <c r="B73" s="74" t="n">
        <v>868686</v>
      </c>
      <c r="C73" s="74" t="n">
        <v>178</v>
      </c>
      <c r="D73" s="74" t="inlineStr">
        <is>
          <t>Inventario Cat. 1</t>
        </is>
      </c>
      <c r="E73" s="74" t="inlineStr">
        <is>
          <t>BAZZZZZZZA</t>
        </is>
      </c>
      <c r="F73" s="74" t="n"/>
      <c r="G73" s="74">
        <f>IF(F73="","",VLOOKUP(F73,Codici!$A$2:$B$38,2,FALSE()))</f>
        <v/>
      </c>
      <c r="H73" s="74" t="inlineStr">
        <is>
          <t>condizionatore sauner duval inverter 1200</t>
        </is>
      </c>
      <c r="I73" s="74" t="n">
        <v>0</v>
      </c>
      <c r="J73" s="74" t="n">
        <v>680</v>
      </c>
      <c r="K73" s="74" t="n"/>
      <c r="L73" s="74" t="n"/>
      <c r="M73" s="74" t="n"/>
      <c r="N73" s="74" t="inlineStr">
        <is>
          <t>28-MAR-11</t>
        </is>
      </c>
      <c r="O73" s="74" t="inlineStr">
        <is>
          <t>05-FEB-24</t>
        </is>
      </c>
      <c r="P73" s="74" t="n"/>
      <c r="Q73" s="74" t="n"/>
      <c r="R73" s="74" t="n"/>
    </row>
    <row r="74">
      <c r="A74" s="74" t="n">
        <v>2024</v>
      </c>
      <c r="B74" s="74" t="n">
        <v>868687</v>
      </c>
      <c r="C74" s="74" t="n">
        <v>179</v>
      </c>
      <c r="D74" s="74" t="inlineStr">
        <is>
          <t>Inventario Cat. 1</t>
        </is>
      </c>
      <c r="E74" s="74" t="inlineStr">
        <is>
          <t>BAZZZZZZZA</t>
        </is>
      </c>
      <c r="F74" s="74" t="n"/>
      <c r="G74" s="74">
        <f>IF(F74="","",VLOOKUP(F74,Codici!$A$2:$B$38,2,FALSE()))</f>
        <v/>
      </c>
      <c r="H74" s="74" t="inlineStr">
        <is>
          <t>condizionatore sauner duval inverter 1200</t>
        </is>
      </c>
      <c r="I74" s="74" t="n">
        <v>0</v>
      </c>
      <c r="J74" s="74" t="n">
        <v>680</v>
      </c>
      <c r="K74" s="74" t="n"/>
      <c r="L74" s="74" t="n"/>
      <c r="M74" s="74" t="n"/>
      <c r="N74" s="74" t="inlineStr">
        <is>
          <t>28-MAR-11</t>
        </is>
      </c>
      <c r="O74" s="74" t="inlineStr">
        <is>
          <t>05-FEB-24</t>
        </is>
      </c>
      <c r="P74" s="74" t="n"/>
      <c r="Q74" s="74" t="n"/>
      <c r="R74" s="74" t="n"/>
    </row>
    <row r="75">
      <c r="A75" s="74" t="n">
        <v>2024</v>
      </c>
      <c r="B75" s="74" t="n">
        <v>868688</v>
      </c>
      <c r="C75" s="74" t="n">
        <v>180</v>
      </c>
      <c r="D75" s="74" t="inlineStr">
        <is>
          <t>Inventario Cat. 1</t>
        </is>
      </c>
      <c r="E75" s="74" t="inlineStr">
        <is>
          <t>BAZZZZZZZA</t>
        </is>
      </c>
      <c r="F75" s="74" t="n"/>
      <c r="G75" s="74">
        <f>IF(F75="","",VLOOKUP(F75,Codici!$A$2:$B$38,2,FALSE()))</f>
        <v/>
      </c>
      <c r="H75" s="74" t="inlineStr">
        <is>
          <t>condizionatore sauner duval inverter 1200</t>
        </is>
      </c>
      <c r="I75" s="74" t="n">
        <v>0</v>
      </c>
      <c r="J75" s="74" t="n">
        <v>680</v>
      </c>
      <c r="K75" s="74" t="n"/>
      <c r="L75" s="74" t="n"/>
      <c r="M75" s="74" t="n"/>
      <c r="N75" s="74" t="inlineStr">
        <is>
          <t>28-MAR-11</t>
        </is>
      </c>
      <c r="O75" s="74" t="inlineStr">
        <is>
          <t>05-FEB-24</t>
        </is>
      </c>
      <c r="P75" s="74" t="n"/>
      <c r="Q75" s="74" t="n"/>
      <c r="R75" s="74" t="n"/>
    </row>
    <row r="76">
      <c r="A76" s="74" t="n">
        <v>2024</v>
      </c>
      <c r="B76" s="74" t="n">
        <v>868689</v>
      </c>
      <c r="C76" s="74" t="n">
        <v>181</v>
      </c>
      <c r="D76" s="74" t="inlineStr">
        <is>
          <t>Inventario Cat. 1</t>
        </is>
      </c>
      <c r="E76" s="74" t="inlineStr">
        <is>
          <t>BAZZZZZZZA</t>
        </is>
      </c>
      <c r="F76" s="74" t="n"/>
      <c r="G76" s="74">
        <f>IF(F76="","",VLOOKUP(F76,Codici!$A$2:$B$38,2,FALSE()))</f>
        <v/>
      </c>
      <c r="H76" s="74" t="inlineStr">
        <is>
          <t>condizionatore sauner duval inverter 1200</t>
        </is>
      </c>
      <c r="I76" s="74" t="n">
        <v>0</v>
      </c>
      <c r="J76" s="74" t="n">
        <v>680</v>
      </c>
      <c r="K76" s="74" t="n"/>
      <c r="L76" s="74" t="n"/>
      <c r="M76" s="74" t="n"/>
      <c r="N76" s="74" t="inlineStr">
        <is>
          <t>28-MAR-11</t>
        </is>
      </c>
      <c r="O76" s="74" t="inlineStr">
        <is>
          <t>05-FEB-24</t>
        </is>
      </c>
      <c r="P76" s="74" t="n"/>
      <c r="Q76" s="74" t="n"/>
      <c r="R76" s="74" t="n"/>
    </row>
    <row r="77">
      <c r="A77" s="74" t="n">
        <v>2024</v>
      </c>
      <c r="B77" s="74" t="n">
        <v>868690</v>
      </c>
      <c r="C77" s="74" t="n">
        <v>182</v>
      </c>
      <c r="D77" s="74" t="inlineStr">
        <is>
          <t>Inventario Cat. 1</t>
        </is>
      </c>
      <c r="E77" s="74" t="inlineStr">
        <is>
          <t>BAZZZZZZZA</t>
        </is>
      </c>
      <c r="F77" s="74" t="n"/>
      <c r="G77" s="74">
        <f>IF(F77="","",VLOOKUP(F77,Codici!$A$2:$B$38,2,FALSE()))</f>
        <v/>
      </c>
      <c r="H77" s="74" t="inlineStr">
        <is>
          <t>condizionatore sauner duval inverter 1200</t>
        </is>
      </c>
      <c r="I77" s="74" t="n">
        <v>0</v>
      </c>
      <c r="J77" s="74" t="n">
        <v>680</v>
      </c>
      <c r="K77" s="74" t="n"/>
      <c r="L77" s="74" t="n"/>
      <c r="M77" s="74" t="n"/>
      <c r="N77" s="74" t="inlineStr">
        <is>
          <t>28-MAR-11</t>
        </is>
      </c>
      <c r="O77" s="74" t="inlineStr">
        <is>
          <t>05-FEB-24</t>
        </is>
      </c>
      <c r="P77" s="74" t="n"/>
      <c r="Q77" s="74" t="n"/>
      <c r="R77" s="74" t="n"/>
    </row>
    <row r="78">
      <c r="A78" s="74" t="n">
        <v>2024</v>
      </c>
      <c r="B78" s="74" t="n">
        <v>868691</v>
      </c>
      <c r="C78" s="74" t="n">
        <v>183</v>
      </c>
      <c r="D78" s="74" t="inlineStr">
        <is>
          <t>Inventario Cat. 1</t>
        </is>
      </c>
      <c r="E78" s="74" t="inlineStr">
        <is>
          <t>BAZZZZZZZA</t>
        </is>
      </c>
      <c r="F78" s="74" t="n"/>
      <c r="G78" s="74">
        <f>IF(F78="","",VLOOKUP(F78,Codici!$A$2:$B$38,2,FALSE()))</f>
        <v/>
      </c>
      <c r="H78" s="74" t="inlineStr">
        <is>
          <t>condizionatore sauner duval inverter 1200</t>
        </is>
      </c>
      <c r="I78" s="74" t="n">
        <v>0</v>
      </c>
      <c r="J78" s="74" t="n">
        <v>680</v>
      </c>
      <c r="K78" s="74" t="n"/>
      <c r="L78" s="74" t="n"/>
      <c r="M78" s="74" t="n"/>
      <c r="N78" s="74" t="inlineStr">
        <is>
          <t>28-MAR-11</t>
        </is>
      </c>
      <c r="O78" s="74" t="inlineStr">
        <is>
          <t>05-FEB-24</t>
        </is>
      </c>
      <c r="P78" s="74" t="n"/>
      <c r="Q78" s="74" t="n"/>
      <c r="R78" s="74" t="n"/>
    </row>
    <row r="79">
      <c r="A79" s="74" t="n">
        <v>2024</v>
      </c>
      <c r="B79" s="74" t="n">
        <v>868692</v>
      </c>
      <c r="C79" s="74" t="n">
        <v>184</v>
      </c>
      <c r="D79" s="74" t="inlineStr">
        <is>
          <t>Inventario Cat. 1</t>
        </is>
      </c>
      <c r="E79" s="74" t="inlineStr">
        <is>
          <t>BAZZZZZZZA</t>
        </is>
      </c>
      <c r="F79" s="74" t="n"/>
      <c r="G79" s="74">
        <f>IF(F79="","",VLOOKUP(F79,Codici!$A$2:$B$38,2,FALSE()))</f>
        <v/>
      </c>
      <c r="H79" s="74" t="inlineStr">
        <is>
          <t>condizionatore sauner duval inverter 1200</t>
        </is>
      </c>
      <c r="I79" s="74" t="n">
        <v>0</v>
      </c>
      <c r="J79" s="74" t="n">
        <v>680</v>
      </c>
      <c r="K79" s="74" t="n"/>
      <c r="L79" s="74" t="n"/>
      <c r="M79" s="74" t="n"/>
      <c r="N79" s="74" t="inlineStr">
        <is>
          <t>28-MAR-11</t>
        </is>
      </c>
      <c r="O79" s="74" t="inlineStr">
        <is>
          <t>05-FEB-24</t>
        </is>
      </c>
      <c r="P79" s="74" t="n"/>
      <c r="Q79" s="74" t="n"/>
      <c r="R79" s="74" t="n"/>
    </row>
    <row r="80">
      <c r="A80" s="74" t="n">
        <v>2024</v>
      </c>
      <c r="B80" s="74" t="n">
        <v>868693</v>
      </c>
      <c r="C80" s="74" t="n">
        <v>185</v>
      </c>
      <c r="D80" s="74" t="inlineStr">
        <is>
          <t>Inventario Cat. 1</t>
        </is>
      </c>
      <c r="E80" s="74" t="inlineStr">
        <is>
          <t>BAZZZZZZZA</t>
        </is>
      </c>
      <c r="F80" s="74" t="n"/>
      <c r="G80" s="74">
        <f>IF(F80="","",VLOOKUP(F80,Codici!$A$2:$B$38,2,FALSE()))</f>
        <v/>
      </c>
      <c r="H80" s="74" t="inlineStr">
        <is>
          <t>condizionatore sauner duval inverter 1200</t>
        </is>
      </c>
      <c r="I80" s="74" t="n">
        <v>0</v>
      </c>
      <c r="J80" s="74" t="n">
        <v>680</v>
      </c>
      <c r="K80" s="74" t="n"/>
      <c r="L80" s="74" t="n"/>
      <c r="M80" s="74" t="n"/>
      <c r="N80" s="74" t="inlineStr">
        <is>
          <t>28-MAR-11</t>
        </is>
      </c>
      <c r="O80" s="74" t="inlineStr">
        <is>
          <t>05-FEB-24</t>
        </is>
      </c>
      <c r="P80" s="74" t="n"/>
      <c r="Q80" s="74" t="n"/>
      <c r="R80" s="74" t="n"/>
    </row>
    <row r="81">
      <c r="A81" s="74" t="n">
        <v>2024</v>
      </c>
      <c r="B81" s="74" t="n">
        <v>868694</v>
      </c>
      <c r="C81" s="74" t="n">
        <v>186</v>
      </c>
      <c r="D81" s="74" t="inlineStr">
        <is>
          <t>Inventario Cat. 1</t>
        </is>
      </c>
      <c r="E81" s="74" t="inlineStr">
        <is>
          <t>BAZZZZZZZA</t>
        </is>
      </c>
      <c r="F81" s="74" t="n"/>
      <c r="G81" s="74">
        <f>IF(F81="","",VLOOKUP(F81,Codici!$A$2:$B$38,2,FALSE()))</f>
        <v/>
      </c>
      <c r="H81" s="74" t="inlineStr">
        <is>
          <t>condizionatore sauner duval inverter 1200</t>
        </is>
      </c>
      <c r="I81" s="74" t="n">
        <v>0</v>
      </c>
      <c r="J81" s="74" t="n">
        <v>680</v>
      </c>
      <c r="K81" s="74" t="n"/>
      <c r="L81" s="74" t="n"/>
      <c r="M81" s="74" t="n"/>
      <c r="N81" s="74" t="inlineStr">
        <is>
          <t>28-MAR-11</t>
        </is>
      </c>
      <c r="O81" s="74" t="inlineStr">
        <is>
          <t>05-FEB-24</t>
        </is>
      </c>
      <c r="P81" s="74" t="n"/>
      <c r="Q81" s="74" t="n"/>
      <c r="R81" s="74" t="n"/>
    </row>
    <row r="82">
      <c r="A82" s="74" t="n">
        <v>2024</v>
      </c>
      <c r="B82" s="74" t="n">
        <v>868695</v>
      </c>
      <c r="C82" s="74" t="n">
        <v>187</v>
      </c>
      <c r="D82" s="74" t="inlineStr">
        <is>
          <t>Inventario Cat. 1</t>
        </is>
      </c>
      <c r="E82" s="74" t="inlineStr">
        <is>
          <t>BAZZZZZZZA</t>
        </is>
      </c>
      <c r="F82" s="74" t="n"/>
      <c r="G82" s="74">
        <f>IF(F82="","",VLOOKUP(F82,Codici!$A$2:$B$38,2,FALSE()))</f>
        <v/>
      </c>
      <c r="H82" s="74" t="inlineStr">
        <is>
          <t>condizionatore sauner duval inverter 1200</t>
        </is>
      </c>
      <c r="I82" s="74" t="n">
        <v>0</v>
      </c>
      <c r="J82" s="74" t="n">
        <v>680</v>
      </c>
      <c r="K82" s="74" t="n"/>
      <c r="L82" s="74" t="n"/>
      <c r="M82" s="74" t="n"/>
      <c r="N82" s="74" t="inlineStr">
        <is>
          <t>28-MAR-11</t>
        </is>
      </c>
      <c r="O82" s="74" t="inlineStr">
        <is>
          <t>05-FEB-24</t>
        </is>
      </c>
      <c r="P82" s="74" t="n"/>
      <c r="Q82" s="74" t="n"/>
      <c r="R82" s="74" t="n"/>
    </row>
    <row r="83">
      <c r="A83" s="74" t="n">
        <v>2024</v>
      </c>
      <c r="B83" s="74" t="n">
        <v>868702</v>
      </c>
      <c r="C83" s="74" t="n">
        <v>188</v>
      </c>
      <c r="D83" s="74" t="inlineStr">
        <is>
          <t>Inventario Cat. 1</t>
        </is>
      </c>
      <c r="E83" s="74" t="inlineStr">
        <is>
          <t>BAZZZZZZZA</t>
        </is>
      </c>
      <c r="F83" s="74" t="n"/>
      <c r="G83" s="74">
        <f>IF(F83="","",VLOOKUP(F83,Codici!$A$2:$B$38,2,FALSE()))</f>
        <v/>
      </c>
      <c r="H83" s="74" t="inlineStr">
        <is>
          <t>videoproiettore toshiba compreso di borsa</t>
        </is>
      </c>
      <c r="I83" s="74" t="n">
        <v>0</v>
      </c>
      <c r="J83" s="74" t="n">
        <v>590</v>
      </c>
      <c r="K83" s="74" t="n"/>
      <c r="L83" s="74" t="n"/>
      <c r="M83" s="74" t="n"/>
      <c r="N83" s="74" t="inlineStr">
        <is>
          <t>28-MAR-11</t>
        </is>
      </c>
      <c r="O83" s="74" t="inlineStr">
        <is>
          <t>05-FEB-24</t>
        </is>
      </c>
      <c r="P83" s="74" t="n"/>
      <c r="Q83" s="74" t="n"/>
      <c r="R83" s="74" t="n"/>
    </row>
    <row r="84">
      <c r="A84" s="74" t="n">
        <v>2024</v>
      </c>
      <c r="B84" s="74" t="n">
        <v>868705</v>
      </c>
      <c r="C84" s="74" t="n">
        <v>189</v>
      </c>
      <c r="D84" s="74" t="inlineStr">
        <is>
          <t>Inventario Cat. 1</t>
        </is>
      </c>
      <c r="E84" s="74" t="inlineStr">
        <is>
          <t>BAZZZZZZZA</t>
        </is>
      </c>
      <c r="F84" s="74" t="n"/>
      <c r="G84" s="74">
        <f>IF(F84="","",VLOOKUP(F84,Codici!$A$2:$B$38,2,FALSE()))</f>
        <v/>
      </c>
      <c r="H84" s="74" t="inlineStr">
        <is>
          <t>impianto videosorveglianza con monitor centrale e sensori</t>
        </is>
      </c>
      <c r="I84" s="74" t="n">
        <v>0</v>
      </c>
      <c r="J84" s="74" t="n">
        <v>1500</v>
      </c>
      <c r="K84" s="74" t="n"/>
      <c r="L84" s="74" t="n"/>
      <c r="M84" s="74" t="n"/>
      <c r="N84" s="74" t="inlineStr">
        <is>
          <t>28-MAR-11</t>
        </is>
      </c>
      <c r="O84" s="74" t="inlineStr">
        <is>
          <t>05-FEB-24</t>
        </is>
      </c>
      <c r="P84" s="74" t="n"/>
      <c r="Q84" s="74" t="n"/>
      <c r="R84" s="74" t="n"/>
    </row>
    <row r="85">
      <c r="A85" s="74" t="n">
        <v>2024</v>
      </c>
      <c r="B85" s="74" t="n">
        <v>868707</v>
      </c>
      <c r="C85" s="74" t="n">
        <v>190</v>
      </c>
      <c r="D85" s="74" t="inlineStr">
        <is>
          <t>Inventario Cat. 1</t>
        </is>
      </c>
      <c r="E85" s="74" t="inlineStr">
        <is>
          <t>BAZZZZZZZA</t>
        </is>
      </c>
      <c r="F85" s="74" t="n"/>
      <c r="G85" s="74">
        <f>IF(F85="","",VLOOKUP(F85,Codici!$A$2:$B$38,2,FALSE()))</f>
        <v/>
      </c>
      <c r="H85" s="74" t="inlineStr">
        <is>
          <t>macchina fotografica con accessori</t>
        </is>
      </c>
      <c r="I85" s="74" t="n">
        <v>0</v>
      </c>
      <c r="J85" s="74" t="n">
        <v>618</v>
      </c>
      <c r="K85" s="74" t="n"/>
      <c r="L85" s="74" t="n"/>
      <c r="M85" s="74" t="n"/>
      <c r="N85" s="74" t="inlineStr">
        <is>
          <t>28-MAR-11</t>
        </is>
      </c>
      <c r="O85" s="74" t="inlineStr">
        <is>
          <t>05-FEB-24</t>
        </is>
      </c>
      <c r="P85" s="74" t="n"/>
      <c r="Q85" s="74" t="n"/>
      <c r="R85" s="74" t="n"/>
    </row>
    <row r="86">
      <c r="A86" s="74" t="n">
        <v>2024</v>
      </c>
      <c r="B86" s="74" t="n">
        <v>868708</v>
      </c>
      <c r="C86" s="74" t="n">
        <v>191</v>
      </c>
      <c r="D86" s="74" t="inlineStr">
        <is>
          <t>Inventario Cat. 1</t>
        </is>
      </c>
      <c r="E86" s="74" t="inlineStr">
        <is>
          <t>BAZZZZZZZA</t>
        </is>
      </c>
      <c r="F86" s="74" t="n"/>
      <c r="G86" s="74">
        <f>IF(F86="","",VLOOKUP(F86,Codici!$A$2:$B$38,2,FALSE()))</f>
        <v/>
      </c>
      <c r="H86" s="74" t="inlineStr">
        <is>
          <t>vetrina espositiva trapezoidale</t>
        </is>
      </c>
      <c r="I86" s="74" t="n">
        <v>0</v>
      </c>
      <c r="J86" s="74" t="n">
        <v>700</v>
      </c>
      <c r="K86" s="74" t="n"/>
      <c r="L86" s="74" t="n"/>
      <c r="M86" s="74" t="n"/>
      <c r="N86" s="74" t="inlineStr">
        <is>
          <t>28-MAR-11</t>
        </is>
      </c>
      <c r="O86" s="74" t="inlineStr">
        <is>
          <t>05-FEB-24</t>
        </is>
      </c>
      <c r="P86" s="74" t="n"/>
      <c r="Q86" s="74" t="n"/>
      <c r="R86" s="74" t="n"/>
    </row>
    <row r="87">
      <c r="A87" s="74" t="n">
        <v>2024</v>
      </c>
      <c r="B87" s="74" t="n">
        <v>868739</v>
      </c>
      <c r="C87" s="74" t="n">
        <v>192</v>
      </c>
      <c r="D87" s="74" t="inlineStr">
        <is>
          <t>Inventario Cat. 1</t>
        </is>
      </c>
      <c r="E87" s="74" t="inlineStr">
        <is>
          <t>BAZZZZZZZA</t>
        </is>
      </c>
      <c r="F87" s="74" t="n"/>
      <c r="G87" s="74">
        <f>IF(F87="","",VLOOKUP(F87,Codici!$A$2:$B$38,2,FALSE()))</f>
        <v/>
      </c>
      <c r="H87" s="74" t="inlineStr">
        <is>
          <t>computer unità centrale hp hd 250gb</t>
        </is>
      </c>
      <c r="I87" s="74" t="n">
        <v>0</v>
      </c>
      <c r="J87" s="74" t="n">
        <v>1129</v>
      </c>
      <c r="K87" s="74" t="n"/>
      <c r="L87" s="74" t="n"/>
      <c r="M87" s="74" t="n"/>
      <c r="N87" s="74" t="inlineStr">
        <is>
          <t>28-MAR-11</t>
        </is>
      </c>
      <c r="O87" s="74" t="inlineStr">
        <is>
          <t>05-FEB-24</t>
        </is>
      </c>
      <c r="P87" s="74" t="n"/>
      <c r="Q87" s="74" t="n"/>
      <c r="R87" s="74" t="n"/>
    </row>
    <row r="88">
      <c r="A88" s="74" t="n">
        <v>2024</v>
      </c>
      <c r="B88" s="74" t="n">
        <v>868740</v>
      </c>
      <c r="C88" s="74" t="n">
        <v>193</v>
      </c>
      <c r="D88" s="74" t="inlineStr">
        <is>
          <t>Inventario Cat. 1</t>
        </is>
      </c>
      <c r="E88" s="74" t="inlineStr">
        <is>
          <t>BAZZZZZZZA</t>
        </is>
      </c>
      <c r="F88" s="74" t="n"/>
      <c r="G88" s="74">
        <f>IF(F88="","",VLOOKUP(F88,Codici!$A$2:$B$38,2,FALSE()))</f>
        <v/>
      </c>
      <c r="H88" s="74" t="inlineStr">
        <is>
          <t>computer unità centrale hp hd 250gb</t>
        </is>
      </c>
      <c r="I88" s="74" t="n">
        <v>0</v>
      </c>
      <c r="J88" s="74" t="n">
        <v>1129</v>
      </c>
      <c r="K88" s="74" t="n"/>
      <c r="L88" s="74" t="n"/>
      <c r="M88" s="74" t="n"/>
      <c r="N88" s="74" t="inlineStr">
        <is>
          <t>28-MAR-11</t>
        </is>
      </c>
      <c r="O88" s="74" t="inlineStr">
        <is>
          <t>05-FEB-24</t>
        </is>
      </c>
      <c r="P88" s="74" t="n"/>
      <c r="Q88" s="74" t="n"/>
      <c r="R88" s="74" t="n"/>
    </row>
    <row r="89">
      <c r="A89" s="74" t="n">
        <v>2024</v>
      </c>
      <c r="B89" s="74" t="n">
        <v>868741</v>
      </c>
      <c r="C89" s="74" t="n">
        <v>194</v>
      </c>
      <c r="D89" s="74" t="inlineStr">
        <is>
          <t>Inventario Cat. 1</t>
        </is>
      </c>
      <c r="E89" s="74" t="inlineStr">
        <is>
          <t>BAZZZZZZZA</t>
        </is>
      </c>
      <c r="F89" s="74" t="n"/>
      <c r="G89" s="74">
        <f>IF(F89="","",VLOOKUP(F89,Codici!$A$2:$B$38,2,FALSE()))</f>
        <v/>
      </c>
      <c r="H89" s="74" t="inlineStr">
        <is>
          <t>computer unità centrale hp hd 250gb</t>
        </is>
      </c>
      <c r="I89" s="74" t="n">
        <v>0</v>
      </c>
      <c r="J89" s="74" t="n">
        <v>1129</v>
      </c>
      <c r="K89" s="74" t="n"/>
      <c r="L89" s="74" t="n"/>
      <c r="M89" s="74" t="n"/>
      <c r="N89" s="74" t="inlineStr">
        <is>
          <t>28-MAR-11</t>
        </is>
      </c>
      <c r="O89" s="74" t="inlineStr">
        <is>
          <t>05-FEB-24</t>
        </is>
      </c>
      <c r="P89" s="74" t="n"/>
      <c r="Q89" s="74" t="n"/>
      <c r="R89" s="74" t="n"/>
    </row>
    <row r="90">
      <c r="A90" s="74" t="n">
        <v>2024</v>
      </c>
      <c r="B90" s="74" t="n">
        <v>868748</v>
      </c>
      <c r="C90" s="74" t="n">
        <v>195</v>
      </c>
      <c r="D90" s="74" t="inlineStr">
        <is>
          <t>Inventario Cat. 1</t>
        </is>
      </c>
      <c r="E90" s="74" t="inlineStr">
        <is>
          <t>BAZZZZZZZA</t>
        </is>
      </c>
      <c r="F90" s="74" t="n"/>
      <c r="G90" s="74">
        <f>IF(F90="","",VLOOKUP(F90,Codici!$A$2:$B$38,2,FALSE()))</f>
        <v/>
      </c>
      <c r="H90" s="74" t="inlineStr">
        <is>
          <t>computer portatile acer aspire 5739g-744g-50mn con borsa</t>
        </is>
      </c>
      <c r="I90" s="74" t="n">
        <v>0.01</v>
      </c>
      <c r="J90" s="74" t="n">
        <v>621.0599999999999</v>
      </c>
      <c r="K90" s="74" t="n"/>
      <c r="L90" s="74" t="n"/>
      <c r="M90" s="74" t="n"/>
      <c r="N90" s="74" t="inlineStr">
        <is>
          <t>28-MAR-11</t>
        </is>
      </c>
      <c r="O90" s="74" t="inlineStr">
        <is>
          <t>05-FEB-24</t>
        </is>
      </c>
      <c r="P90" s="74" t="n"/>
      <c r="Q90" s="74" t="n"/>
      <c r="R90" s="74" t="n"/>
    </row>
    <row r="91">
      <c r="A91" s="74" t="n">
        <v>2024</v>
      </c>
      <c r="B91" s="74" t="n">
        <v>868749</v>
      </c>
      <c r="C91" s="74" t="n">
        <v>196</v>
      </c>
      <c r="D91" s="74" t="inlineStr">
        <is>
          <t>Inventario Cat. 1</t>
        </is>
      </c>
      <c r="E91" s="74" t="inlineStr">
        <is>
          <t>BAZZZZZZZA</t>
        </is>
      </c>
      <c r="F91" s="74" t="n"/>
      <c r="G91" s="74">
        <f>IF(F91="","",VLOOKUP(F91,Codici!$A$2:$B$38,2,FALSE()))</f>
        <v/>
      </c>
      <c r="H91" s="74" t="inlineStr">
        <is>
          <t>computer portatile acer aspire 5739g-744g-50mn con borsa</t>
        </is>
      </c>
      <c r="I91" s="74" t="n">
        <v>0.01</v>
      </c>
      <c r="J91" s="74" t="n">
        <v>621.0599999999999</v>
      </c>
      <c r="K91" s="74" t="n"/>
      <c r="L91" s="74" t="n"/>
      <c r="M91" s="74" t="n"/>
      <c r="N91" s="74" t="inlineStr">
        <is>
          <t>28-MAR-11</t>
        </is>
      </c>
      <c r="O91" s="74" t="inlineStr">
        <is>
          <t>05-FEB-24</t>
        </is>
      </c>
      <c r="P91" s="74" t="n"/>
      <c r="Q91" s="74" t="n"/>
      <c r="R91" s="74" t="n"/>
    </row>
    <row r="92">
      <c r="A92" s="74" t="n">
        <v>2024</v>
      </c>
      <c r="B92" s="74" t="n">
        <v>868750</v>
      </c>
      <c r="C92" s="74" t="n">
        <v>197</v>
      </c>
      <c r="D92" s="74" t="inlineStr">
        <is>
          <t>Inventario Cat. 1</t>
        </is>
      </c>
      <c r="E92" s="74" t="inlineStr">
        <is>
          <t>BAZZZZZZZA</t>
        </is>
      </c>
      <c r="F92" s="74" t="n"/>
      <c r="G92" s="74">
        <f>IF(F92="","",VLOOKUP(F92,Codici!$A$2:$B$38,2,FALSE()))</f>
        <v/>
      </c>
      <c r="H92" s="74" t="inlineStr">
        <is>
          <t>computer portatile acer aspire 5739g-744g-50mn con borsa</t>
        </is>
      </c>
      <c r="I92" s="74" t="n">
        <v>0.01</v>
      </c>
      <c r="J92" s="74" t="n">
        <v>621.0599999999999</v>
      </c>
      <c r="K92" s="74" t="n"/>
      <c r="L92" s="74" t="n"/>
      <c r="M92" s="74" t="n"/>
      <c r="N92" s="74" t="inlineStr">
        <is>
          <t>28-MAR-11</t>
        </is>
      </c>
      <c r="O92" s="74" t="inlineStr">
        <is>
          <t>05-FEB-24</t>
        </is>
      </c>
      <c r="P92" s="74" t="n"/>
      <c r="Q92" s="74" t="n"/>
      <c r="R92" s="74" t="n"/>
    </row>
    <row r="93">
      <c r="A93" s="74" t="n">
        <v>2024</v>
      </c>
      <c r="B93" s="74" t="n">
        <v>868751</v>
      </c>
      <c r="C93" s="74" t="n">
        <v>198</v>
      </c>
      <c r="D93" s="74" t="inlineStr">
        <is>
          <t>Inventario Cat. 1</t>
        </is>
      </c>
      <c r="E93" s="74" t="inlineStr">
        <is>
          <t>BAZZZZZZZA</t>
        </is>
      </c>
      <c r="F93" s="74" t="n"/>
      <c r="G93" s="74">
        <f>IF(F93="","",VLOOKUP(F93,Codici!$A$2:$B$38,2,FALSE()))</f>
        <v/>
      </c>
      <c r="H93" s="74" t="inlineStr">
        <is>
          <t>computer portatile acer aspire 5739g-744g-50mn con borsa</t>
        </is>
      </c>
      <c r="I93" s="74" t="n">
        <v>0.01</v>
      </c>
      <c r="J93" s="74" t="n">
        <v>621.0599999999999</v>
      </c>
      <c r="K93" s="74" t="n"/>
      <c r="L93" s="74" t="n"/>
      <c r="M93" s="74" t="n"/>
      <c r="N93" s="74" t="inlineStr">
        <is>
          <t>28-MAR-11</t>
        </is>
      </c>
      <c r="O93" s="74" t="inlineStr">
        <is>
          <t>05-FEB-24</t>
        </is>
      </c>
      <c r="P93" s="74" t="n"/>
      <c r="Q93" s="74" t="n"/>
      <c r="R93" s="74" t="n"/>
    </row>
    <row r="94">
      <c r="A94" s="74" t="n">
        <v>2024</v>
      </c>
      <c r="B94" s="74" t="n">
        <v>868752</v>
      </c>
      <c r="C94" s="74" t="n">
        <v>199</v>
      </c>
      <c r="D94" s="74" t="inlineStr">
        <is>
          <t>Inventario Cat. 1</t>
        </is>
      </c>
      <c r="E94" s="74" t="inlineStr">
        <is>
          <t>BAZZZZZZZA</t>
        </is>
      </c>
      <c r="F94" s="74" t="n"/>
      <c r="G94" s="74">
        <f>IF(F94="","",VLOOKUP(F94,Codici!$A$2:$B$38,2,FALSE()))</f>
        <v/>
      </c>
      <c r="H94" s="74" t="inlineStr">
        <is>
          <t>computer portatile acer aspire 5739g-744g-50mn con borsa</t>
        </is>
      </c>
      <c r="I94" s="74" t="n">
        <v>0.01</v>
      </c>
      <c r="J94" s="74" t="n">
        <v>621.0599999999999</v>
      </c>
      <c r="K94" s="74" t="n"/>
      <c r="L94" s="74" t="n"/>
      <c r="M94" s="74" t="n"/>
      <c r="N94" s="74" t="inlineStr">
        <is>
          <t>28-MAR-11</t>
        </is>
      </c>
      <c r="O94" s="74" t="inlineStr">
        <is>
          <t>05-FEB-24</t>
        </is>
      </c>
      <c r="P94" s="74" t="n"/>
      <c r="Q94" s="74" t="n"/>
      <c r="R94" s="74" t="n"/>
    </row>
    <row r="95">
      <c r="A95" s="74" t="n">
        <v>2024</v>
      </c>
      <c r="B95" s="74" t="n">
        <v>890282</v>
      </c>
      <c r="C95" s="74" t="n">
        <v>200</v>
      </c>
      <c r="D95" s="74" t="inlineStr">
        <is>
          <t>Inventario Cat. 1</t>
        </is>
      </c>
      <c r="E95" s="74" t="inlineStr">
        <is>
          <t>BAZZZZZZZA</t>
        </is>
      </c>
      <c r="F95" s="74" t="n"/>
      <c r="G95" s="74">
        <f>IF(F95="","",VLOOKUP(F95,Codici!$A$2:$B$38,2,FALSE()))</f>
        <v/>
      </c>
      <c r="H95" s="74" t="inlineStr">
        <is>
          <t>personal computer hp p3305 mt ax260 500g 2.0 28 pc</t>
        </is>
      </c>
      <c r="I95" s="74" t="n">
        <v>0</v>
      </c>
      <c r="J95" s="74" t="n">
        <v>520</v>
      </c>
      <c r="K95" s="74" t="n"/>
      <c r="L95" s="74" t="n"/>
      <c r="M95" s="74" t="n"/>
      <c r="N95" s="74" t="inlineStr">
        <is>
          <t>28-OTT-11</t>
        </is>
      </c>
      <c r="O95" s="74" t="inlineStr">
        <is>
          <t>05-FEB-24</t>
        </is>
      </c>
      <c r="P95" s="74" t="n"/>
      <c r="Q95" s="74" t="n"/>
      <c r="R95" s="74" t="n"/>
    </row>
    <row r="96">
      <c r="A96" s="74" t="n">
        <v>2024</v>
      </c>
      <c r="B96" s="74" t="n">
        <v>890283</v>
      </c>
      <c r="C96" s="74" t="n">
        <v>201</v>
      </c>
      <c r="D96" s="74" t="inlineStr">
        <is>
          <t>Inventario Cat. 1</t>
        </is>
      </c>
      <c r="E96" s="74" t="inlineStr">
        <is>
          <t>BAZZZZZZZA</t>
        </is>
      </c>
      <c r="F96" s="74" t="n"/>
      <c r="G96" s="74">
        <f>IF(F96="","",VLOOKUP(F96,Codici!$A$2:$B$38,2,FALSE()))</f>
        <v/>
      </c>
      <c r="H96" s="74" t="inlineStr">
        <is>
          <t>personal computer hp p3305 mt ax260 500g 2.0 28 pc</t>
        </is>
      </c>
      <c r="I96" s="74" t="n">
        <v>0</v>
      </c>
      <c r="J96" s="74" t="n">
        <v>520</v>
      </c>
      <c r="K96" s="74" t="n"/>
      <c r="L96" s="74" t="n"/>
      <c r="M96" s="74" t="n"/>
      <c r="N96" s="74" t="inlineStr">
        <is>
          <t>28-OTT-11</t>
        </is>
      </c>
      <c r="O96" s="74" t="inlineStr">
        <is>
          <t>05-FEB-24</t>
        </is>
      </c>
      <c r="P96" s="74" t="n"/>
      <c r="Q96" s="74" t="n"/>
      <c r="R96" s="74" t="n"/>
    </row>
    <row r="97">
      <c r="A97" s="74" t="n">
        <v>2024</v>
      </c>
      <c r="B97" s="74" t="n">
        <v>857584</v>
      </c>
      <c r="C97" s="74" t="n">
        <v>202</v>
      </c>
      <c r="D97" s="74" t="inlineStr">
        <is>
          <t>Inventario Cat. 1</t>
        </is>
      </c>
      <c r="E97" s="74" t="inlineStr">
        <is>
          <t>BAAAAAGAAA</t>
        </is>
      </c>
      <c r="F97" s="74" t="n"/>
      <c r="G97" s="74">
        <f>IF(F97="","",VLOOKUP(F97,Codici!$A$2:$B$38,2,FALSE()))</f>
        <v/>
      </c>
      <c r="H97" s="74" t="inlineStr">
        <is>
          <t>notebook ACER ASPIRE 5739G-744G50MN</t>
        </is>
      </c>
      <c r="I97" s="74" t="n">
        <v>0</v>
      </c>
      <c r="J97" s="74" t="n">
        <v>605.88</v>
      </c>
      <c r="K97" s="74" t="n"/>
      <c r="L97" s="74" t="n"/>
      <c r="M97" s="74" t="n"/>
      <c r="N97" s="74" t="inlineStr">
        <is>
          <t>26-NOV-10</t>
        </is>
      </c>
      <c r="O97" s="74" t="inlineStr">
        <is>
          <t>05-FEB-24</t>
        </is>
      </c>
      <c r="P97" s="74" t="n"/>
      <c r="Q97" s="74" t="n"/>
      <c r="R97" s="74" t="n"/>
    </row>
    <row r="98">
      <c r="A98" s="74" t="n">
        <v>2024</v>
      </c>
      <c r="B98" s="74" t="n">
        <v>986933</v>
      </c>
      <c r="C98" s="74" t="n">
        <v>207</v>
      </c>
      <c r="D98" s="74" t="inlineStr">
        <is>
          <t>Inventario Cat. 1</t>
        </is>
      </c>
      <c r="E98" s="74" t="inlineStr">
        <is>
          <t>BAAAAAGAAA</t>
        </is>
      </c>
      <c r="F98" s="74" t="n"/>
      <c r="G98" s="74">
        <f>IF(F98="","",VLOOKUP(F98,Codici!$A$2:$B$38,2,FALSE()))</f>
        <v/>
      </c>
      <c r="H98" s="74" t="inlineStr">
        <is>
          <t>PC Olidata T4010 con monitor Samsung 19" e lettore smart card</t>
        </is>
      </c>
      <c r="I98" s="74" t="n">
        <v>0.01</v>
      </c>
      <c r="J98" s="74" t="n">
        <v>641.66</v>
      </c>
      <c r="K98" s="74" t="n"/>
      <c r="L98" s="74" t="n"/>
      <c r="M98" s="74" t="n"/>
      <c r="N98" s="74" t="inlineStr">
        <is>
          <t>16-APR-13</t>
        </is>
      </c>
      <c r="O98" s="74" t="inlineStr">
        <is>
          <t>05-FEB-24</t>
        </is>
      </c>
      <c r="P98" s="74" t="n"/>
      <c r="Q98" s="74" t="n"/>
      <c r="R98" s="74" t="n"/>
    </row>
    <row r="99">
      <c r="A99" s="74" t="n">
        <v>2024</v>
      </c>
      <c r="B99" s="74" t="n">
        <v>1047141</v>
      </c>
      <c r="C99" s="74" t="n">
        <v>209</v>
      </c>
      <c r="D99" s="74" t="inlineStr">
        <is>
          <t>Inventario Cat. 1</t>
        </is>
      </c>
      <c r="E99" s="74" t="inlineStr">
        <is>
          <t>BAAAAAGAAA</t>
        </is>
      </c>
      <c r="F99" s="74" t="n"/>
      <c r="G99" s="74">
        <f>IF(F99="","",VLOOKUP(F99,Codici!$A$2:$B$38,2,FALSE()))</f>
        <v/>
      </c>
      <c r="H99" s="74" t="inlineStr">
        <is>
          <t>GPS Palmare</t>
        </is>
      </c>
      <c r="I99" s="74" t="n">
        <v>0</v>
      </c>
      <c r="J99" s="74" t="n">
        <v>3400</v>
      </c>
      <c r="K99" s="74" t="n"/>
      <c r="L99" s="74" t="n"/>
      <c r="M99" s="74" t="n"/>
      <c r="N99" s="74" t="inlineStr">
        <is>
          <t>27-FEB-13</t>
        </is>
      </c>
      <c r="O99" s="74" t="inlineStr">
        <is>
          <t>05-FEB-24</t>
        </is>
      </c>
      <c r="P99" s="74" t="n"/>
      <c r="Q99" s="74" t="n"/>
      <c r="R99" s="74" t="n"/>
    </row>
    <row r="100">
      <c r="A100" s="74" t="n">
        <v>2024</v>
      </c>
      <c r="B100" s="74" t="n">
        <v>649301</v>
      </c>
      <c r="C100" s="74" t="n">
        <v>226</v>
      </c>
      <c r="D100" s="74" t="inlineStr">
        <is>
          <t>Inventario Cat. 1</t>
        </is>
      </c>
      <c r="E100" s="74" t="inlineStr">
        <is>
          <t>BAAAAAGAAA</t>
        </is>
      </c>
      <c r="F100" s="74" t="n"/>
      <c r="G100" s="74">
        <f>IF(F100="","",VLOOKUP(F100,Codici!$A$2:$B$38,2,FALSE()))</f>
        <v/>
      </c>
      <c r="H100" s="74" t="inlineStr">
        <is>
          <t>Server Fujitsu Siemens Copmiuters Primergy TX 300 S 4 con mouse e tastiera</t>
        </is>
      </c>
      <c r="I100" s="74" t="n">
        <v>0.01</v>
      </c>
      <c r="J100" s="74" t="n">
        <v>2256.01</v>
      </c>
      <c r="K100" s="74" t="n"/>
      <c r="L100" s="74" t="n"/>
      <c r="M100" s="74" t="n"/>
      <c r="N100" s="74" t="inlineStr">
        <is>
          <t>15-MAG-09</t>
        </is>
      </c>
      <c r="O100" s="74" t="inlineStr">
        <is>
          <t>05-FEB-24</t>
        </is>
      </c>
      <c r="P100" s="74" t="n"/>
      <c r="Q100" s="74" t="n"/>
      <c r="R100" s="74" t="n"/>
    </row>
    <row r="101">
      <c r="A101" s="74" t="n">
        <v>2024</v>
      </c>
      <c r="B101" s="74" t="n">
        <v>900028</v>
      </c>
      <c r="C101" s="74" t="n">
        <v>227</v>
      </c>
      <c r="D101" s="74" t="inlineStr">
        <is>
          <t>Inventario Cat. 1</t>
        </is>
      </c>
      <c r="E101" s="74" t="inlineStr">
        <is>
          <t>BAAAAAGAAA</t>
        </is>
      </c>
      <c r="F101" s="74" t="n"/>
      <c r="G101" s="74">
        <f>IF(F101="","",VLOOKUP(F101,Codici!$A$2:$B$38,2,FALSE()))</f>
        <v/>
      </c>
      <c r="H101" s="74" t="inlineStr">
        <is>
          <t>canon copiatrice ir 2535i</t>
        </is>
      </c>
      <c r="I101" s="74" t="n">
        <v>0.01</v>
      </c>
      <c r="J101" s="74" t="n">
        <v>4429.01</v>
      </c>
      <c r="K101" s="74" t="n"/>
      <c r="L101" s="74" t="n"/>
      <c r="M101" s="74" t="n"/>
      <c r="N101" s="74" t="inlineStr">
        <is>
          <t>11-MAG-12</t>
        </is>
      </c>
      <c r="O101" s="74" t="inlineStr">
        <is>
          <t>05-FEB-24</t>
        </is>
      </c>
      <c r="P101" s="74" t="n"/>
      <c r="Q101" s="74" t="n"/>
      <c r="R101" s="74" t="n"/>
    </row>
    <row r="102">
      <c r="A102" s="74" t="n">
        <v>2024</v>
      </c>
      <c r="B102" s="74" t="n">
        <v>932305</v>
      </c>
      <c r="C102" s="74" t="n">
        <v>228</v>
      </c>
      <c r="D102" s="74" t="inlineStr">
        <is>
          <t>Inventario Cat. 1</t>
        </is>
      </c>
      <c r="E102" s="74" t="inlineStr">
        <is>
          <t>BAAAAAGAAA</t>
        </is>
      </c>
      <c r="F102" s="74" t="n"/>
      <c r="G102" s="74">
        <f>IF(F102="","",VLOOKUP(F102,Codici!$A$2:$B$38,2,FALSE()))</f>
        <v/>
      </c>
      <c r="H102" s="74" t="inlineStr">
        <is>
          <t>GPS PALMARE P/N 89100-21 GEO XT 6000</t>
        </is>
      </c>
      <c r="I102" s="74" t="n">
        <v>0</v>
      </c>
      <c r="J102" s="74" t="n">
        <v>3400.1</v>
      </c>
      <c r="K102" s="74" t="n"/>
      <c r="L102" s="74" t="n"/>
      <c r="M102" s="74" t="n"/>
      <c r="N102" s="74" t="inlineStr">
        <is>
          <t>14-DIC-12</t>
        </is>
      </c>
      <c r="O102" s="74" t="inlineStr">
        <is>
          <t>05-FEB-24</t>
        </is>
      </c>
      <c r="P102" s="74" t="n"/>
      <c r="Q102" s="74" t="n"/>
      <c r="R102" s="74" t="n"/>
    </row>
    <row r="103">
      <c r="A103" s="74" t="n">
        <v>2024</v>
      </c>
      <c r="B103" s="74" t="n">
        <v>986927</v>
      </c>
      <c r="C103" s="74" t="n">
        <v>229</v>
      </c>
      <c r="D103" s="74" t="inlineStr">
        <is>
          <t>Inventario Cat. 1</t>
        </is>
      </c>
      <c r="E103" s="74" t="inlineStr">
        <is>
          <t>BAAAAAGAAA</t>
        </is>
      </c>
      <c r="F103" s="74" t="n"/>
      <c r="G103" s="74">
        <f>IF(F103="","",VLOOKUP(F103,Codici!$A$2:$B$38,2,FALSE()))</f>
        <v/>
      </c>
      <c r="H103" s="74" t="inlineStr">
        <is>
          <t>PC Olidata T4010 con monitor Samsung 19" e lettore smart card</t>
        </is>
      </c>
      <c r="I103" s="74" t="n">
        <v>0.01</v>
      </c>
      <c r="J103" s="74" t="n">
        <v>641.66</v>
      </c>
      <c r="K103" s="74" t="n"/>
      <c r="L103" s="74" t="n"/>
      <c r="M103" s="74" t="n"/>
      <c r="N103" s="74" t="inlineStr">
        <is>
          <t>16-APR-13</t>
        </is>
      </c>
      <c r="O103" s="74" t="inlineStr">
        <is>
          <t>05-FEB-24</t>
        </is>
      </c>
      <c r="P103" s="74" t="n"/>
      <c r="Q103" s="74" t="n"/>
      <c r="R103" s="74" t="n"/>
    </row>
    <row r="104">
      <c r="A104" s="74" t="n">
        <v>2024</v>
      </c>
      <c r="B104" s="74" t="n">
        <v>868470</v>
      </c>
      <c r="C104" s="74" t="n">
        <v>233</v>
      </c>
      <c r="D104" s="74" t="inlineStr">
        <is>
          <t>Inventario Cat. 1</t>
        </is>
      </c>
      <c r="E104" s="74" t="inlineStr">
        <is>
          <t>BAZZZZZZZA</t>
        </is>
      </c>
      <c r="F104" s="74" t="n"/>
      <c r="G104" s="74">
        <f>IF(F104="","",VLOOKUP(F104,Codici!$A$2:$B$38,2,FALSE()))</f>
        <v/>
      </c>
      <c r="H104" s="74" t="inlineStr">
        <is>
          <t>notebook acer processore schermo 15,4</t>
        </is>
      </c>
      <c r="I104" s="74" t="n">
        <v>0</v>
      </c>
      <c r="J104" s="74" t="n">
        <v>714</v>
      </c>
      <c r="K104" s="74" t="n"/>
      <c r="L104" s="74" t="n"/>
      <c r="M104" s="74" t="n"/>
      <c r="N104" s="74" t="inlineStr">
        <is>
          <t>10-MAR-11</t>
        </is>
      </c>
      <c r="O104" s="74" t="inlineStr">
        <is>
          <t>05-FEB-24</t>
        </is>
      </c>
      <c r="P104" s="74" t="n"/>
      <c r="Q104" s="74" t="n"/>
      <c r="R104" s="74" t="n"/>
    </row>
    <row r="105">
      <c r="A105" s="74" t="n">
        <v>2024</v>
      </c>
      <c r="B105" s="74" t="n">
        <v>868471</v>
      </c>
      <c r="C105" s="74" t="n">
        <v>234</v>
      </c>
      <c r="D105" s="74" t="inlineStr">
        <is>
          <t>Inventario Cat. 1</t>
        </is>
      </c>
      <c r="E105" s="74" t="inlineStr">
        <is>
          <t>BAZZZZZZZA</t>
        </is>
      </c>
      <c r="F105" s="74" t="n"/>
      <c r="G105" s="74">
        <f>IF(F105="","",VLOOKUP(F105,Codici!$A$2:$B$38,2,FALSE()))</f>
        <v/>
      </c>
      <c r="H105" s="74" t="inlineStr">
        <is>
          <t>mini notebook hp schermo 8,9 + pennino</t>
        </is>
      </c>
      <c r="I105" s="74" t="n">
        <v>0</v>
      </c>
      <c r="J105" s="74" t="n">
        <v>720</v>
      </c>
      <c r="K105" s="74" t="n"/>
      <c r="L105" s="74" t="n"/>
      <c r="M105" s="74" t="n"/>
      <c r="N105" s="74" t="inlineStr">
        <is>
          <t>10-MAR-11</t>
        </is>
      </c>
      <c r="O105" s="74" t="inlineStr">
        <is>
          <t>05-FEB-24</t>
        </is>
      </c>
      <c r="P105" s="74" t="n"/>
      <c r="Q105" s="74" t="n"/>
      <c r="R105" s="74" t="n"/>
    </row>
    <row r="106">
      <c r="A106" s="74" t="n">
        <v>2024</v>
      </c>
      <c r="B106" s="74" t="n">
        <v>868473</v>
      </c>
      <c r="C106" s="74" t="n">
        <v>235</v>
      </c>
      <c r="D106" s="74" t="inlineStr">
        <is>
          <t>Inventario Cat. 1</t>
        </is>
      </c>
      <c r="E106" s="74" t="inlineStr">
        <is>
          <t>BAZZZZZZZA</t>
        </is>
      </c>
      <c r="F106" s="74" t="n"/>
      <c r="G106" s="74">
        <f>IF(F106="","",VLOOKUP(F106,Codici!$A$2:$B$38,2,FALSE()))</f>
        <v/>
      </c>
      <c r="H106" s="74" t="inlineStr">
        <is>
          <t>fotocopiatore toshiba e-studio 166</t>
        </is>
      </c>
      <c r="I106" s="74" t="n">
        <v>0</v>
      </c>
      <c r="J106" s="74" t="n">
        <v>1260</v>
      </c>
      <c r="K106" s="74" t="n"/>
      <c r="L106" s="74" t="n"/>
      <c r="M106" s="74" t="n"/>
      <c r="N106" s="74" t="inlineStr">
        <is>
          <t>10-MAR-11</t>
        </is>
      </c>
      <c r="O106" s="74" t="inlineStr">
        <is>
          <t>05-FEB-24</t>
        </is>
      </c>
      <c r="P106" s="74" t="n"/>
      <c r="Q106" s="74" t="n"/>
      <c r="R106" s="74" t="n"/>
    </row>
    <row r="107">
      <c r="A107" s="74" t="n">
        <v>2024</v>
      </c>
      <c r="B107" s="74" t="n">
        <v>868474</v>
      </c>
      <c r="C107" s="74" t="n">
        <v>236</v>
      </c>
      <c r="D107" s="74" t="inlineStr">
        <is>
          <t>Inventario Cat. 1</t>
        </is>
      </c>
      <c r="E107" s="74" t="inlineStr">
        <is>
          <t>BAZZZZZZZA</t>
        </is>
      </c>
      <c r="F107" s="74" t="n"/>
      <c r="G107" s="74">
        <f>IF(F107="","",VLOOKUP(F107,Codici!$A$2:$B$38,2,FALSE()))</f>
        <v/>
      </c>
      <c r="H107" s="74" t="inlineStr">
        <is>
          <t>condizionatore riello btu 900</t>
        </is>
      </c>
      <c r="I107" s="74" t="n">
        <v>0</v>
      </c>
      <c r="J107" s="74" t="n">
        <v>660</v>
      </c>
      <c r="K107" s="74" t="n"/>
      <c r="L107" s="74" t="n"/>
      <c r="M107" s="74" t="n"/>
      <c r="N107" s="74" t="inlineStr">
        <is>
          <t>10-MAR-11</t>
        </is>
      </c>
      <c r="O107" s="74" t="inlineStr">
        <is>
          <t>05-FEB-24</t>
        </is>
      </c>
      <c r="P107" s="74" t="n"/>
      <c r="Q107" s="74" t="n"/>
      <c r="R107" s="74" t="n"/>
    </row>
    <row r="108">
      <c r="A108" s="74" t="n">
        <v>2024</v>
      </c>
      <c r="B108" s="74" t="n">
        <v>868475</v>
      </c>
      <c r="C108" s="74" t="n">
        <v>237</v>
      </c>
      <c r="D108" s="74" t="inlineStr">
        <is>
          <t>Inventario Cat. 1</t>
        </is>
      </c>
      <c r="E108" s="74" t="inlineStr">
        <is>
          <t>BAZZZZZZZA</t>
        </is>
      </c>
      <c r="F108" s="74" t="n"/>
      <c r="G108" s="74">
        <f>IF(F108="","",VLOOKUP(F108,Codici!$A$2:$B$38,2,FALSE()))</f>
        <v/>
      </c>
      <c r="H108" s="74" t="inlineStr">
        <is>
          <t>condizionatore riello btu 900</t>
        </is>
      </c>
      <c r="I108" s="74" t="n">
        <v>0</v>
      </c>
      <c r="J108" s="74" t="n">
        <v>660</v>
      </c>
      <c r="K108" s="74" t="n"/>
      <c r="L108" s="74" t="n"/>
      <c r="M108" s="74" t="n"/>
      <c r="N108" s="74" t="inlineStr">
        <is>
          <t>10-MAR-11</t>
        </is>
      </c>
      <c r="O108" s="74" t="inlineStr">
        <is>
          <t>05-FEB-24</t>
        </is>
      </c>
      <c r="P108" s="74" t="n"/>
      <c r="Q108" s="74" t="n"/>
      <c r="R108" s="74" t="n"/>
    </row>
    <row r="109">
      <c r="A109" s="74" t="n">
        <v>2024</v>
      </c>
      <c r="B109" s="74" t="n">
        <v>868476</v>
      </c>
      <c r="C109" s="74" t="n">
        <v>238</v>
      </c>
      <c r="D109" s="74" t="inlineStr">
        <is>
          <t>Inventario Cat. 1</t>
        </is>
      </c>
      <c r="E109" s="74" t="inlineStr">
        <is>
          <t>BAZZZZZZZA</t>
        </is>
      </c>
      <c r="F109" s="74" t="n"/>
      <c r="G109" s="74">
        <f>IF(F109="","",VLOOKUP(F109,Codici!$A$2:$B$38,2,FALSE()))</f>
        <v/>
      </c>
      <c r="H109" s="74" t="inlineStr">
        <is>
          <t>condizionatore riello btu 1200</t>
        </is>
      </c>
      <c r="I109" s="74" t="n">
        <v>0</v>
      </c>
      <c r="J109" s="74" t="n">
        <v>900</v>
      </c>
      <c r="K109" s="74" t="n"/>
      <c r="L109" s="74" t="n"/>
      <c r="M109" s="74" t="n"/>
      <c r="N109" s="74" t="inlineStr">
        <is>
          <t>10-MAR-11</t>
        </is>
      </c>
      <c r="O109" s="74" t="inlineStr">
        <is>
          <t>05-FEB-24</t>
        </is>
      </c>
      <c r="P109" s="74" t="n"/>
      <c r="Q109" s="74" t="n"/>
      <c r="R109" s="74" t="n"/>
    </row>
    <row r="110">
      <c r="A110" s="74" t="n">
        <v>2024</v>
      </c>
      <c r="B110" s="74" t="n">
        <v>634870</v>
      </c>
      <c r="C110" s="74" t="n">
        <v>241</v>
      </c>
      <c r="D110" s="74" t="inlineStr">
        <is>
          <t>Inventario Cat. 1</t>
        </is>
      </c>
      <c r="E110" s="74" t="inlineStr">
        <is>
          <t>BAAAAAGAAA</t>
        </is>
      </c>
      <c r="F110" s="74" t="n"/>
      <c r="G110" s="74">
        <f>IF(F110="","",VLOOKUP(F110,Codici!$A$2:$B$38,2,FALSE()))</f>
        <v/>
      </c>
      <c r="H110" s="74" t="inlineStr">
        <is>
          <t>ricoh ft5632</t>
        </is>
      </c>
      <c r="I110" s="74" t="n">
        <v>254.04</v>
      </c>
      <c r="J110" s="74" t="n">
        <v>2540.35</v>
      </c>
      <c r="K110" s="74" t="n"/>
      <c r="L110" s="74" t="n"/>
      <c r="M110" s="74" t="n"/>
      <c r="N110" s="74" t="inlineStr">
        <is>
          <t>01-LUG-98</t>
        </is>
      </c>
      <c r="O110" s="74" t="inlineStr">
        <is>
          <t>05-FEB-24</t>
        </is>
      </c>
      <c r="P110" s="74" t="n"/>
      <c r="Q110" s="74" t="n"/>
      <c r="R110" s="74" t="n"/>
    </row>
    <row r="111">
      <c r="A111" s="74" t="n">
        <v>2024</v>
      </c>
      <c r="B111" s="74" t="n">
        <v>899956</v>
      </c>
      <c r="C111" s="74" t="n">
        <v>242</v>
      </c>
      <c r="D111" s="74" t="inlineStr">
        <is>
          <t>Inventario Cat. 1</t>
        </is>
      </c>
      <c r="E111" s="74" t="inlineStr">
        <is>
          <t>BAAAAAGAAA</t>
        </is>
      </c>
      <c r="F111" s="74" t="n"/>
      <c r="G111" s="74">
        <f>IF(F111="","",VLOOKUP(F111,Codici!$A$2:$B$38,2,FALSE()))</f>
        <v/>
      </c>
      <c r="H111" s="74" t="inlineStr">
        <is>
          <t>stampante laser multifunzione CANON IR2535I</t>
        </is>
      </c>
      <c r="I111" s="74" t="n">
        <v>0.01</v>
      </c>
      <c r="J111" s="74" t="n">
        <v>4429.01</v>
      </c>
      <c r="K111" s="74" t="n"/>
      <c r="L111" s="74" t="n"/>
      <c r="M111" s="74" t="n"/>
      <c r="N111" s="74" t="inlineStr">
        <is>
          <t>11-GEN-12</t>
        </is>
      </c>
      <c r="O111" s="74" t="inlineStr">
        <is>
          <t>05-FEB-24</t>
        </is>
      </c>
      <c r="P111" s="74" t="n"/>
      <c r="Q111" s="74" t="n"/>
      <c r="R111" s="74" t="n"/>
    </row>
    <row r="112">
      <c r="A112" s="74" t="n">
        <v>2024</v>
      </c>
      <c r="B112" s="74" t="n">
        <v>933212</v>
      </c>
      <c r="C112" s="74" t="n">
        <v>243</v>
      </c>
      <c r="D112" s="74" t="inlineStr">
        <is>
          <t>Inventario Cat. 1</t>
        </is>
      </c>
      <c r="E112" s="74" t="inlineStr">
        <is>
          <t>BAAAAAGAAA</t>
        </is>
      </c>
      <c r="F112" s="74" t="n"/>
      <c r="G112" s="74">
        <f>IF(F112="","",VLOOKUP(F112,Codici!$A$2:$B$38,2,FALSE()))</f>
        <v/>
      </c>
      <c r="H112" s="74" t="inlineStr">
        <is>
          <t>Palmare GPS</t>
        </is>
      </c>
      <c r="I112" s="74" t="n">
        <v>0</v>
      </c>
      <c r="J112" s="74" t="n">
        <v>3400.1</v>
      </c>
      <c r="K112" s="74" t="n"/>
      <c r="L112" s="74" t="n"/>
      <c r="M112" s="74" t="n"/>
      <c r="N112" s="74" t="inlineStr">
        <is>
          <t>19-DIC-12</t>
        </is>
      </c>
      <c r="O112" s="74" t="inlineStr">
        <is>
          <t>05-FEB-24</t>
        </is>
      </c>
      <c r="P112" s="74" t="n"/>
      <c r="Q112" s="74" t="n"/>
      <c r="R112" s="74" t="n"/>
    </row>
    <row r="113">
      <c r="A113" s="74" t="n">
        <v>2024</v>
      </c>
      <c r="B113" s="74" t="n">
        <v>986928</v>
      </c>
      <c r="C113" s="74" t="n">
        <v>244</v>
      </c>
      <c r="D113" s="74" t="inlineStr">
        <is>
          <t>Inventario Cat. 1</t>
        </is>
      </c>
      <c r="E113" s="74" t="inlineStr">
        <is>
          <t>BAAAAAGAAA</t>
        </is>
      </c>
      <c r="F113" s="74" t="n"/>
      <c r="G113" s="74">
        <f>IF(F113="","",VLOOKUP(F113,Codici!$A$2:$B$38,2,FALSE()))</f>
        <v/>
      </c>
      <c r="H113" s="74" t="inlineStr">
        <is>
          <t>PC Olidata T4010 con monitor Samsung 19" e lettore smart card</t>
        </is>
      </c>
      <c r="I113" s="74" t="n">
        <v>0.01</v>
      </c>
      <c r="J113" s="74" t="n">
        <v>641.66</v>
      </c>
      <c r="K113" s="74" t="n"/>
      <c r="L113" s="74" t="n"/>
      <c r="M113" s="74" t="n"/>
      <c r="N113" s="74" t="inlineStr">
        <is>
          <t>16-APR-13</t>
        </is>
      </c>
      <c r="O113" s="74" t="inlineStr">
        <is>
          <t>05-FEB-24</t>
        </is>
      </c>
      <c r="P113" s="74" t="n"/>
      <c r="Q113" s="74" t="n"/>
      <c r="R113" s="74" t="n"/>
    </row>
    <row r="114">
      <c r="A114" s="74" t="n">
        <v>2024</v>
      </c>
      <c r="B114" s="74" t="n">
        <v>640566</v>
      </c>
      <c r="C114" s="74" t="n">
        <v>258</v>
      </c>
      <c r="D114" s="74" t="inlineStr">
        <is>
          <t>Inventario Cat. 1</t>
        </is>
      </c>
      <c r="E114" s="74" t="inlineStr">
        <is>
          <t>BAAAAAGAAA</t>
        </is>
      </c>
      <c r="F114" s="74" t="n"/>
      <c r="G114" s="74">
        <f>IF(F114="","",VLOOKUP(F114,Codici!$A$2:$B$38,2,FALSE()))</f>
        <v/>
      </c>
      <c r="H114" s="74" t="inlineStr">
        <is>
          <t>Personal Computer HP Dx2300</t>
        </is>
      </c>
      <c r="I114" s="74" t="n">
        <v>180</v>
      </c>
      <c r="J114" s="74" t="n">
        <v>900</v>
      </c>
      <c r="K114" s="74" t="n"/>
      <c r="L114" s="74" t="n"/>
      <c r="M114" s="74" t="n"/>
      <c r="N114" s="74" t="inlineStr">
        <is>
          <t>15-OTT-07</t>
        </is>
      </c>
      <c r="O114" s="74" t="inlineStr">
        <is>
          <t>05-FEB-24</t>
        </is>
      </c>
      <c r="P114" s="74" t="n"/>
      <c r="Q114" s="74" t="n"/>
      <c r="R114" s="74" t="n"/>
    </row>
    <row r="115">
      <c r="A115" s="74" t="n">
        <v>2024</v>
      </c>
      <c r="B115" s="74" t="n">
        <v>640673</v>
      </c>
      <c r="C115" s="74" t="n">
        <v>259</v>
      </c>
      <c r="D115" s="74" t="inlineStr">
        <is>
          <t>Inventario Cat. 1</t>
        </is>
      </c>
      <c r="E115" s="74" t="inlineStr">
        <is>
          <t>BAAAAAGAAA</t>
        </is>
      </c>
      <c r="F115" s="74" t="n"/>
      <c r="G115" s="74">
        <f>IF(F115="","",VLOOKUP(F115,Codici!$A$2:$B$38,2,FALSE()))</f>
        <v/>
      </c>
      <c r="H115" s="74" t="inlineStr">
        <is>
          <t>Personal Computer HP Dx2300</t>
        </is>
      </c>
      <c r="I115" s="74" t="n">
        <v>180</v>
      </c>
      <c r="J115" s="74" t="n">
        <v>900</v>
      </c>
      <c r="K115" s="74" t="n"/>
      <c r="L115" s="74" t="n"/>
      <c r="M115" s="74" t="n"/>
      <c r="N115" s="74" t="inlineStr">
        <is>
          <t>15-OTT-07</t>
        </is>
      </c>
      <c r="O115" s="74" t="inlineStr">
        <is>
          <t>05-FEB-24</t>
        </is>
      </c>
      <c r="P115" s="74" t="n"/>
      <c r="Q115" s="74" t="n"/>
      <c r="R115" s="74" t="n"/>
    </row>
    <row r="116">
      <c r="A116" s="74" t="n">
        <v>2024</v>
      </c>
      <c r="B116" s="74" t="n">
        <v>640567</v>
      </c>
      <c r="C116" s="74" t="n">
        <v>261</v>
      </c>
      <c r="D116" s="74" t="inlineStr">
        <is>
          <t>Inventario Cat. 1</t>
        </is>
      </c>
      <c r="E116" s="74" t="inlineStr">
        <is>
          <t>BAAAAAGAAA</t>
        </is>
      </c>
      <c r="F116" s="74" t="n"/>
      <c r="G116" s="74">
        <f>IF(F116="","",VLOOKUP(F116,Codici!$A$2:$B$38,2,FALSE()))</f>
        <v/>
      </c>
      <c r="H116" s="74" t="inlineStr">
        <is>
          <t>Note book Asus T 7500</t>
        </is>
      </c>
      <c r="I116" s="74" t="n">
        <v>273.6</v>
      </c>
      <c r="J116" s="74" t="n">
        <v>1368</v>
      </c>
      <c r="K116" s="74" t="n"/>
      <c r="L116" s="74" t="n"/>
      <c r="M116" s="74" t="n"/>
      <c r="N116" s="74" t="inlineStr">
        <is>
          <t>18-DIC-07</t>
        </is>
      </c>
      <c r="O116" s="74" t="inlineStr">
        <is>
          <t>05-FEB-24</t>
        </is>
      </c>
      <c r="P116" s="74" t="n"/>
      <c r="Q116" s="74" t="n"/>
      <c r="R116" s="74" t="n"/>
    </row>
    <row r="117">
      <c r="A117" s="74" t="n">
        <v>2024</v>
      </c>
      <c r="B117" s="74" t="n">
        <v>640405</v>
      </c>
      <c r="C117" s="74" t="n">
        <v>262</v>
      </c>
      <c r="D117" s="74" t="inlineStr">
        <is>
          <t>Inventario Cat. 1</t>
        </is>
      </c>
      <c r="E117" s="74" t="inlineStr">
        <is>
          <t>BAAAAAGAAA</t>
        </is>
      </c>
      <c r="F117" s="74" t="n"/>
      <c r="G117" s="74">
        <f>IF(F117="","",VLOOKUP(F117,Codici!$A$2:$B$38,2,FALSE()))</f>
        <v/>
      </c>
      <c r="H117" s="74" t="inlineStr">
        <is>
          <t>P.C. HP</t>
        </is>
      </c>
      <c r="I117" s="74" t="n">
        <v>168</v>
      </c>
      <c r="J117" s="74" t="n">
        <v>840</v>
      </c>
      <c r="K117" s="74" t="n"/>
      <c r="L117" s="74" t="n"/>
      <c r="M117" s="74" t="n"/>
      <c r="N117" s="74" t="inlineStr">
        <is>
          <t>18-DIC-07</t>
        </is>
      </c>
      <c r="O117" s="74" t="inlineStr">
        <is>
          <t>05-FEB-24</t>
        </is>
      </c>
      <c r="P117" s="74" t="n"/>
      <c r="Q117" s="74" t="n"/>
      <c r="R117" s="74" t="n"/>
    </row>
    <row r="118">
      <c r="A118" s="74" t="n">
        <v>2024</v>
      </c>
      <c r="B118" s="74" t="n">
        <v>640568</v>
      </c>
      <c r="C118" s="74" t="n">
        <v>263</v>
      </c>
      <c r="D118" s="74" t="inlineStr">
        <is>
          <t>Inventario Cat. 1</t>
        </is>
      </c>
      <c r="E118" s="74" t="inlineStr">
        <is>
          <t>BAAAAAGAAA</t>
        </is>
      </c>
      <c r="F118" s="74" t="n"/>
      <c r="G118" s="74">
        <f>IF(F118="","",VLOOKUP(F118,Codici!$A$2:$B$38,2,FALSE()))</f>
        <v/>
      </c>
      <c r="H118" s="74" t="inlineStr">
        <is>
          <t>P.C. HP</t>
        </is>
      </c>
      <c r="I118" s="74" t="n">
        <v>168</v>
      </c>
      <c r="J118" s="74" t="n">
        <v>840</v>
      </c>
      <c r="K118" s="74" t="n"/>
      <c r="L118" s="74" t="n"/>
      <c r="M118" s="74" t="n"/>
      <c r="N118" s="74" t="inlineStr">
        <is>
          <t>18-DIC-07</t>
        </is>
      </c>
      <c r="O118" s="74" t="inlineStr">
        <is>
          <t>05-FEB-24</t>
        </is>
      </c>
      <c r="P118" s="74" t="n"/>
      <c r="Q118" s="74" t="n"/>
      <c r="R118" s="74" t="n"/>
    </row>
    <row r="119">
      <c r="A119" s="74" t="n">
        <v>2024</v>
      </c>
      <c r="B119" s="74" t="n">
        <v>640467</v>
      </c>
      <c r="C119" s="74" t="n">
        <v>264</v>
      </c>
      <c r="D119" s="74" t="inlineStr">
        <is>
          <t>Inventario Cat. 1</t>
        </is>
      </c>
      <c r="E119" s="74" t="inlineStr">
        <is>
          <t>BAAAAAGAAA</t>
        </is>
      </c>
      <c r="F119" s="74" t="n"/>
      <c r="G119" s="74">
        <f>IF(F119="","",VLOOKUP(F119,Codici!$A$2:$B$38,2,FALSE()))</f>
        <v/>
      </c>
      <c r="H119" s="74" t="inlineStr">
        <is>
          <t>P.C. HP</t>
        </is>
      </c>
      <c r="I119" s="74" t="n">
        <v>168</v>
      </c>
      <c r="J119" s="74" t="n">
        <v>840</v>
      </c>
      <c r="K119" s="74" t="n"/>
      <c r="L119" s="74" t="n"/>
      <c r="M119" s="74" t="n"/>
      <c r="N119" s="74" t="inlineStr">
        <is>
          <t>18-DIC-07</t>
        </is>
      </c>
      <c r="O119" s="74" t="inlineStr">
        <is>
          <t>05-FEB-24</t>
        </is>
      </c>
      <c r="P119" s="74" t="n"/>
      <c r="Q119" s="74" t="n"/>
      <c r="R119" s="74" t="n"/>
    </row>
    <row r="120">
      <c r="A120" s="74" t="n">
        <v>2024</v>
      </c>
      <c r="B120" s="74" t="n">
        <v>640576</v>
      </c>
      <c r="C120" s="74" t="n">
        <v>265</v>
      </c>
      <c r="D120" s="74" t="inlineStr">
        <is>
          <t>Inventario Cat. 1</t>
        </is>
      </c>
      <c r="E120" s="74" t="inlineStr">
        <is>
          <t>BAAAAAGAAA</t>
        </is>
      </c>
      <c r="F120" s="74" t="n"/>
      <c r="G120" s="74">
        <f>IF(F120="","",VLOOKUP(F120,Codici!$A$2:$B$38,2,FALSE()))</f>
        <v/>
      </c>
      <c r="H120" s="74" t="inlineStr">
        <is>
          <t>fotocopiatrice Minolta digitale</t>
        </is>
      </c>
      <c r="I120" s="74" t="n">
        <v>1224</v>
      </c>
      <c r="J120" s="74" t="n">
        <v>6120</v>
      </c>
      <c r="K120" s="74" t="n"/>
      <c r="L120" s="74" t="n"/>
      <c r="M120" s="74" t="n"/>
      <c r="N120" s="74" t="inlineStr">
        <is>
          <t>15-DIC-08</t>
        </is>
      </c>
      <c r="O120" s="74" t="inlineStr">
        <is>
          <t>05-FEB-24</t>
        </is>
      </c>
      <c r="P120" s="74" t="n"/>
      <c r="Q120" s="74" t="n"/>
      <c r="R120" s="74" t="n"/>
    </row>
    <row r="121">
      <c r="A121" s="74" t="n">
        <v>2024</v>
      </c>
      <c r="B121" s="74" t="n">
        <v>640414</v>
      </c>
      <c r="C121" s="74" t="n">
        <v>266</v>
      </c>
      <c r="D121" s="74" t="inlineStr">
        <is>
          <t>Inventario Cat. 1</t>
        </is>
      </c>
      <c r="E121" s="74" t="inlineStr">
        <is>
          <t>BAAAAAGAAA</t>
        </is>
      </c>
      <c r="F121" s="74" t="n"/>
      <c r="G121" s="74">
        <f>IF(F121="","",VLOOKUP(F121,Codici!$A$2:$B$38,2,FALSE()))</f>
        <v/>
      </c>
      <c r="H121" s="74" t="inlineStr">
        <is>
          <t>PC HP Pentium Intel Dual Core 2.4GHZ</t>
        </is>
      </c>
      <c r="I121" s="74" t="n">
        <v>150</v>
      </c>
      <c r="J121" s="74" t="n">
        <v>750</v>
      </c>
      <c r="K121" s="74" t="n"/>
      <c r="L121" s="74" t="n"/>
      <c r="M121" s="74" t="n"/>
      <c r="N121" s="74" t="inlineStr">
        <is>
          <t>15-DIC-08</t>
        </is>
      </c>
      <c r="O121" s="74" t="inlineStr">
        <is>
          <t>05-FEB-24</t>
        </is>
      </c>
      <c r="P121" s="74" t="n"/>
      <c r="Q121" s="74" t="n"/>
      <c r="R121" s="74" t="n"/>
    </row>
    <row r="122">
      <c r="A122" s="74" t="n">
        <v>2024</v>
      </c>
      <c r="B122" s="74" t="n">
        <v>640577</v>
      </c>
      <c r="C122" s="74" t="n">
        <v>267</v>
      </c>
      <c r="D122" s="74" t="inlineStr">
        <is>
          <t>Inventario Cat. 1</t>
        </is>
      </c>
      <c r="E122" s="74" t="inlineStr">
        <is>
          <t>BAAAAAGAAA</t>
        </is>
      </c>
      <c r="F122" s="74" t="n"/>
      <c r="G122" s="74">
        <f>IF(F122="","",VLOOKUP(F122,Codici!$A$2:$B$38,2,FALSE()))</f>
        <v/>
      </c>
      <c r="H122" s="74" t="inlineStr">
        <is>
          <t>PC HP Pentium Intel Dual Core 2.4GHZ</t>
        </is>
      </c>
      <c r="I122" s="74" t="n">
        <v>150</v>
      </c>
      <c r="J122" s="74" t="n">
        <v>750</v>
      </c>
      <c r="K122" s="74" t="n"/>
      <c r="L122" s="74" t="n"/>
      <c r="M122" s="74" t="n"/>
      <c r="N122" s="74" t="inlineStr">
        <is>
          <t>15-DIC-08</t>
        </is>
      </c>
      <c r="O122" s="74" t="inlineStr">
        <is>
          <t>05-FEB-24</t>
        </is>
      </c>
      <c r="P122" s="74" t="n"/>
      <c r="Q122" s="74" t="n"/>
      <c r="R122" s="74" t="n"/>
    </row>
    <row r="123">
      <c r="A123" s="74" t="n">
        <v>2024</v>
      </c>
      <c r="B123" s="74" t="n">
        <v>858094</v>
      </c>
      <c r="C123" s="74" t="n">
        <v>268</v>
      </c>
      <c r="D123" s="74" t="inlineStr">
        <is>
          <t>Inventario Cat. 1</t>
        </is>
      </c>
      <c r="E123" s="74" t="inlineStr">
        <is>
          <t>BAZZZZZZZA</t>
        </is>
      </c>
      <c r="F123" s="74" t="n"/>
      <c r="G123" s="74">
        <f>IF(F123="","",VLOOKUP(F123,Codici!$A$2:$B$38,2,FALSE()))</f>
        <v/>
      </c>
      <c r="H123" s="74" t="inlineStr">
        <is>
          <t>Personal Computer HP PRO 3010</t>
        </is>
      </c>
      <c r="I123" s="74" t="n">
        <v>0</v>
      </c>
      <c r="J123" s="74" t="n">
        <v>708</v>
      </c>
      <c r="K123" s="74" t="n"/>
      <c r="L123" s="74" t="n"/>
      <c r="M123" s="74" t="n"/>
      <c r="N123" s="74" t="inlineStr">
        <is>
          <t>17-MAG-10</t>
        </is>
      </c>
      <c r="O123" s="74" t="inlineStr">
        <is>
          <t>05-FEB-24</t>
        </is>
      </c>
      <c r="P123" s="74" t="n"/>
      <c r="Q123" s="74" t="n"/>
      <c r="R123" s="74" t="n"/>
    </row>
    <row r="124">
      <c r="A124" s="74" t="n">
        <v>2024</v>
      </c>
      <c r="B124" s="74" t="n">
        <v>890455</v>
      </c>
      <c r="C124" s="74" t="n">
        <v>270</v>
      </c>
      <c r="D124" s="74" t="inlineStr">
        <is>
          <t>Inventario Cat. 1</t>
        </is>
      </c>
      <c r="E124" s="74" t="inlineStr">
        <is>
          <t>BAZZZZZZZA</t>
        </is>
      </c>
      <c r="F124" s="74" t="n"/>
      <c r="G124" s="74">
        <f>IF(F124="","",VLOOKUP(F124,Codici!$A$2:$B$38,2,FALSE()))</f>
        <v/>
      </c>
      <c r="H124" s="74" t="inlineStr">
        <is>
          <t>Multifunz. Kyocera250ci taskalfa a colori comleta di mobiletto su ruote</t>
        </is>
      </c>
      <c r="I124" s="74" t="n">
        <v>0</v>
      </c>
      <c r="J124" s="74" t="n">
        <v>9360</v>
      </c>
      <c r="K124" s="74" t="n"/>
      <c r="L124" s="74" t="n"/>
      <c r="M124" s="74" t="n"/>
      <c r="N124" s="74" t="inlineStr">
        <is>
          <t>25-MAR-11</t>
        </is>
      </c>
      <c r="O124" s="74" t="inlineStr">
        <is>
          <t>05-FEB-24</t>
        </is>
      </c>
      <c r="P124" s="74" t="n"/>
      <c r="Q124" s="74" t="n"/>
      <c r="R124" s="74" t="n"/>
    </row>
    <row r="125">
      <c r="A125" s="74" t="n">
        <v>2024</v>
      </c>
      <c r="B125" s="74" t="n">
        <v>890456</v>
      </c>
      <c r="C125" s="74" t="n">
        <v>271</v>
      </c>
      <c r="D125" s="74" t="inlineStr">
        <is>
          <t>Inventario Cat. 1</t>
        </is>
      </c>
      <c r="E125" s="74" t="inlineStr">
        <is>
          <t>BAZZZZZZZA</t>
        </is>
      </c>
      <c r="F125" s="74" t="n"/>
      <c r="G125" s="74">
        <f>IF(F125="","",VLOOKUP(F125,Codici!$A$2:$B$38,2,FALSE()))</f>
        <v/>
      </c>
      <c r="H125" s="74" t="inlineStr">
        <is>
          <t>Pc Acer corei5/4g/1tb/win7/m680g</t>
        </is>
      </c>
      <c r="I125" s="74" t="n">
        <v>0</v>
      </c>
      <c r="J125" s="74" t="n">
        <v>1080</v>
      </c>
      <c r="K125" s="74" t="n"/>
      <c r="L125" s="74" t="n"/>
      <c r="M125" s="74" t="n"/>
      <c r="N125" s="74" t="inlineStr">
        <is>
          <t>25-MAR-11</t>
        </is>
      </c>
      <c r="O125" s="74" t="inlineStr">
        <is>
          <t>05-FEB-24</t>
        </is>
      </c>
      <c r="P125" s="74" t="n"/>
      <c r="Q125" s="74" t="n"/>
      <c r="R125" s="74" t="n"/>
    </row>
    <row r="126">
      <c r="A126" s="74" t="n">
        <v>2024</v>
      </c>
      <c r="B126" s="74" t="n">
        <v>890458</v>
      </c>
      <c r="C126" s="74" t="n">
        <v>272</v>
      </c>
      <c r="D126" s="74" t="inlineStr">
        <is>
          <t>Inventario Cat. 1</t>
        </is>
      </c>
      <c r="E126" s="74" t="inlineStr">
        <is>
          <t>BAZZZZZZZA</t>
        </is>
      </c>
      <c r="F126" s="74" t="n"/>
      <c r="G126" s="74">
        <f>IF(F126="","",VLOOKUP(F126,Codici!$A$2:$B$38,2,FALSE()))</f>
        <v/>
      </c>
      <c r="H126" s="74" t="inlineStr">
        <is>
          <t>Pc Acer corei5/4g/1tb/win7/m680g</t>
        </is>
      </c>
      <c r="I126" s="74" t="n">
        <v>0</v>
      </c>
      <c r="J126" s="74" t="n">
        <v>1080</v>
      </c>
      <c r="K126" s="74" t="n"/>
      <c r="L126" s="74" t="n"/>
      <c r="M126" s="74" t="n"/>
      <c r="N126" s="74" t="inlineStr">
        <is>
          <t>25-MAR-11</t>
        </is>
      </c>
      <c r="O126" s="74" t="inlineStr">
        <is>
          <t>05-FEB-24</t>
        </is>
      </c>
      <c r="P126" s="74" t="n"/>
      <c r="Q126" s="74" t="n"/>
      <c r="R126" s="74" t="n"/>
    </row>
    <row r="127">
      <c r="A127" s="74" t="n">
        <v>2024</v>
      </c>
      <c r="B127" s="74" t="n">
        <v>890463</v>
      </c>
      <c r="C127" s="74" t="n">
        <v>273</v>
      </c>
      <c r="D127" s="74" t="inlineStr">
        <is>
          <t>Inventario Cat. 1</t>
        </is>
      </c>
      <c r="E127" s="74" t="inlineStr">
        <is>
          <t>BAZZZZZZZA</t>
        </is>
      </c>
      <c r="F127" s="74" t="n"/>
      <c r="G127" s="74">
        <f>IF(F127="","",VLOOKUP(F127,Codici!$A$2:$B$38,2,FALSE()))</f>
        <v/>
      </c>
      <c r="H127" s="74" t="inlineStr">
        <is>
          <t>Scanner canon ip 150 A4 24bit f/r</t>
        </is>
      </c>
      <c r="I127" s="74" t="n">
        <v>0</v>
      </c>
      <c r="J127" s="74" t="n">
        <v>540</v>
      </c>
      <c r="K127" s="74" t="n"/>
      <c r="L127" s="74" t="n"/>
      <c r="M127" s="74" t="n"/>
      <c r="N127" s="74" t="inlineStr">
        <is>
          <t>25-MAR-11</t>
        </is>
      </c>
      <c r="O127" s="74" t="inlineStr">
        <is>
          <t>05-FEB-24</t>
        </is>
      </c>
      <c r="P127" s="74" t="n"/>
      <c r="Q127" s="74" t="n"/>
      <c r="R127" s="74" t="n"/>
    </row>
    <row r="128">
      <c r="A128" s="74" t="n">
        <v>2024</v>
      </c>
      <c r="B128" s="74" t="n">
        <v>890464</v>
      </c>
      <c r="C128" s="74" t="n">
        <v>274</v>
      </c>
      <c r="D128" s="74" t="inlineStr">
        <is>
          <t>Inventario Cat. 1</t>
        </is>
      </c>
      <c r="E128" s="74" t="inlineStr">
        <is>
          <t>BAZZZZZZZA</t>
        </is>
      </c>
      <c r="F128" s="74" t="n"/>
      <c r="G128" s="74">
        <f>IF(F128="","",VLOOKUP(F128,Codici!$A$2:$B$38,2,FALSE()))</f>
        <v/>
      </c>
      <c r="H128" s="74" t="inlineStr">
        <is>
          <t>Scanner canon ip 150 A4 24bit f/r</t>
        </is>
      </c>
      <c r="I128" s="74" t="n">
        <v>0</v>
      </c>
      <c r="J128" s="74" t="n">
        <v>540</v>
      </c>
      <c r="K128" s="74" t="n"/>
      <c r="L128" s="74" t="n"/>
      <c r="M128" s="74" t="n"/>
      <c r="N128" s="74" t="inlineStr">
        <is>
          <t>25-MAR-11</t>
        </is>
      </c>
      <c r="O128" s="74" t="inlineStr">
        <is>
          <t>05-FEB-24</t>
        </is>
      </c>
      <c r="P128" s="74" t="n"/>
      <c r="Q128" s="74" t="n"/>
      <c r="R128" s="74" t="n"/>
    </row>
    <row r="129">
      <c r="A129" s="74" t="n">
        <v>2024</v>
      </c>
      <c r="B129" s="74" t="n">
        <v>890465</v>
      </c>
      <c r="C129" s="74" t="n">
        <v>275</v>
      </c>
      <c r="D129" s="74" t="inlineStr">
        <is>
          <t>Inventario Cat. 1</t>
        </is>
      </c>
      <c r="E129" s="74" t="inlineStr">
        <is>
          <t>BAZZZZZZZA</t>
        </is>
      </c>
      <c r="F129" s="74" t="n"/>
      <c r="G129" s="74">
        <f>IF(F129="","",VLOOKUP(F129,Codici!$A$2:$B$38,2,FALSE()))</f>
        <v/>
      </c>
      <c r="H129" s="74" t="inlineStr">
        <is>
          <t>Stampante canon lbt 6750dn 40pm</t>
        </is>
      </c>
      <c r="I129" s="74" t="n">
        <v>0</v>
      </c>
      <c r="J129" s="74" t="n">
        <v>540</v>
      </c>
      <c r="K129" s="74" t="n"/>
      <c r="L129" s="74" t="n"/>
      <c r="M129" s="74" t="n"/>
      <c r="N129" s="74" t="inlineStr">
        <is>
          <t>25-MAR-11</t>
        </is>
      </c>
      <c r="O129" s="74" t="inlineStr">
        <is>
          <t>05-FEB-24</t>
        </is>
      </c>
      <c r="P129" s="74" t="n"/>
      <c r="Q129" s="74" t="n"/>
      <c r="R129" s="74" t="n"/>
    </row>
    <row r="130">
      <c r="A130" s="74" t="n">
        <v>2024</v>
      </c>
      <c r="B130" s="74" t="n">
        <v>890466</v>
      </c>
      <c r="C130" s="74" t="n">
        <v>276</v>
      </c>
      <c r="D130" s="74" t="inlineStr">
        <is>
          <t>Inventario Cat. 1</t>
        </is>
      </c>
      <c r="E130" s="74" t="inlineStr">
        <is>
          <t>BAZZZZZZZA</t>
        </is>
      </c>
      <c r="F130" s="74" t="n"/>
      <c r="G130" s="74">
        <f>IF(F130="","",VLOOKUP(F130,Codici!$A$2:$B$38,2,FALSE()))</f>
        <v/>
      </c>
      <c r="H130" s="74" t="inlineStr">
        <is>
          <t>Videopr. samsung m225w mobile 3 lcd</t>
        </is>
      </c>
      <c r="I130" s="74" t="n">
        <v>0</v>
      </c>
      <c r="J130" s="74" t="n">
        <v>1080</v>
      </c>
      <c r="K130" s="74" t="n"/>
      <c r="L130" s="74" t="n"/>
      <c r="M130" s="74" t="n"/>
      <c r="N130" s="74" t="inlineStr">
        <is>
          <t>25-MAR-11</t>
        </is>
      </c>
      <c r="O130" s="74" t="inlineStr">
        <is>
          <t>05-FEB-24</t>
        </is>
      </c>
      <c r="P130" s="74" t="n"/>
      <c r="Q130" s="74" t="n"/>
      <c r="R130" s="74" t="n"/>
    </row>
    <row r="131">
      <c r="A131" s="74" t="n">
        <v>2024</v>
      </c>
      <c r="B131" s="74" t="n">
        <v>890469</v>
      </c>
      <c r="C131" s="74" t="n">
        <v>277</v>
      </c>
      <c r="D131" s="74" t="inlineStr">
        <is>
          <t>Inventario Cat. 1</t>
        </is>
      </c>
      <c r="E131" s="74" t="inlineStr">
        <is>
          <t>BAZZZZZZZA</t>
        </is>
      </c>
      <c r="F131" s="74" t="n"/>
      <c r="G131" s="74">
        <f>IF(F131="","",VLOOKUP(F131,Codici!$A$2:$B$38,2,FALSE()))</f>
        <v/>
      </c>
      <c r="H131" s="74" t="inlineStr">
        <is>
          <t>Multifunz. canon mf9280cdn 21ppm</t>
        </is>
      </c>
      <c r="I131" s="74" t="n">
        <v>0</v>
      </c>
      <c r="J131" s="74" t="n">
        <v>720</v>
      </c>
      <c r="K131" s="74" t="n"/>
      <c r="L131" s="74" t="n"/>
      <c r="M131" s="74" t="n"/>
      <c r="N131" s="74" t="inlineStr">
        <is>
          <t>25-MAR-11</t>
        </is>
      </c>
      <c r="O131" s="74" t="inlineStr">
        <is>
          <t>05-FEB-24</t>
        </is>
      </c>
      <c r="P131" s="74" t="n"/>
      <c r="Q131" s="74" t="n"/>
      <c r="R131" s="74" t="n"/>
    </row>
    <row r="132">
      <c r="A132" s="74" t="n">
        <v>2024</v>
      </c>
      <c r="B132" s="74" t="n">
        <v>890470</v>
      </c>
      <c r="C132" s="74" t="n">
        <v>278</v>
      </c>
      <c r="D132" s="74" t="inlineStr">
        <is>
          <t>Inventario Cat. 1</t>
        </is>
      </c>
      <c r="E132" s="74" t="inlineStr">
        <is>
          <t>BAZZZZZZZA</t>
        </is>
      </c>
      <c r="F132" s="74" t="n"/>
      <c r="G132" s="74">
        <f>IF(F132="","",VLOOKUP(F132,Codici!$A$2:$B$38,2,FALSE()))</f>
        <v/>
      </c>
      <c r="H132" s="74" t="inlineStr">
        <is>
          <t>Stampante canon lbp 6750dn 40pm</t>
        </is>
      </c>
      <c r="I132" s="74" t="n">
        <v>0</v>
      </c>
      <c r="J132" s="74" t="n">
        <v>540</v>
      </c>
      <c r="K132" s="74" t="n"/>
      <c r="L132" s="74" t="n"/>
      <c r="M132" s="74" t="n"/>
      <c r="N132" s="74" t="inlineStr">
        <is>
          <t>25-MAR-11</t>
        </is>
      </c>
      <c r="O132" s="74" t="inlineStr">
        <is>
          <t>05-FEB-24</t>
        </is>
      </c>
      <c r="P132" s="74" t="n"/>
      <c r="Q132" s="74" t="n"/>
      <c r="R132" s="74" t="n"/>
    </row>
    <row r="133">
      <c r="A133" s="74" t="n">
        <v>2024</v>
      </c>
      <c r="B133" s="74" t="n">
        <v>892417</v>
      </c>
      <c r="C133" s="74" t="n">
        <v>279</v>
      </c>
      <c r="D133" s="74" t="inlineStr">
        <is>
          <t>Inventario Cat. 1</t>
        </is>
      </c>
      <c r="E133" s="74" t="inlineStr">
        <is>
          <t>BAZZZZZZZA</t>
        </is>
      </c>
      <c r="F133" s="74" t="n"/>
      <c r="G133" s="74">
        <f>IF(F133="","",VLOOKUP(F133,Codici!$A$2:$B$38,2,FALSE()))</f>
        <v/>
      </c>
      <c r="H133" s="74" t="inlineStr">
        <is>
          <t>pc acer c15/4gb/1.5tb/geforce dvd-rw dl tast/mouse ottico</t>
        </is>
      </c>
      <c r="I133" s="74" t="n">
        <v>0</v>
      </c>
      <c r="J133" s="74" t="n">
        <v>1089</v>
      </c>
      <c r="K133" s="74" t="n"/>
      <c r="L133" s="74" t="n"/>
      <c r="M133" s="74" t="n"/>
      <c r="N133" s="74" t="inlineStr">
        <is>
          <t>13-DIC-11</t>
        </is>
      </c>
      <c r="O133" s="74" t="inlineStr">
        <is>
          <t>05-FEB-24</t>
        </is>
      </c>
      <c r="P133" s="74" t="n"/>
      <c r="Q133" s="74" t="n"/>
      <c r="R133" s="74" t="n"/>
    </row>
    <row r="134">
      <c r="A134" s="74" t="n">
        <v>2024</v>
      </c>
      <c r="B134" s="74" t="n">
        <v>892420</v>
      </c>
      <c r="C134" s="74" t="n">
        <v>280</v>
      </c>
      <c r="D134" s="74" t="inlineStr">
        <is>
          <t>Inventario Cat. 1</t>
        </is>
      </c>
      <c r="E134" s="74" t="inlineStr">
        <is>
          <t>BAZZZZZZZA</t>
        </is>
      </c>
      <c r="F134" s="74" t="n"/>
      <c r="G134" s="74">
        <f>IF(F134="","",VLOOKUP(F134,Codici!$A$2:$B$38,2,FALSE()))</f>
        <v/>
      </c>
      <c r="H134" s="74" t="inlineStr">
        <is>
          <t>scanner canonip-150</t>
        </is>
      </c>
      <c r="I134" s="74" t="n">
        <v>0</v>
      </c>
      <c r="J134" s="74" t="n">
        <v>544.5</v>
      </c>
      <c r="K134" s="74" t="n"/>
      <c r="L134" s="74" t="n"/>
      <c r="M134" s="74" t="n"/>
      <c r="N134" s="74" t="inlineStr">
        <is>
          <t>13-DIC-11</t>
        </is>
      </c>
      <c r="O134" s="74" t="inlineStr">
        <is>
          <t>05-FEB-24</t>
        </is>
      </c>
      <c r="P134" s="74" t="n"/>
      <c r="Q134" s="74" t="n"/>
      <c r="R134" s="74" t="n"/>
    </row>
    <row r="135">
      <c r="A135" s="74" t="n">
        <v>2024</v>
      </c>
      <c r="B135" s="74" t="n">
        <v>892421</v>
      </c>
      <c r="C135" s="74" t="n">
        <v>281</v>
      </c>
      <c r="D135" s="74" t="inlineStr">
        <is>
          <t>Inventario Cat. 1</t>
        </is>
      </c>
      <c r="E135" s="74" t="inlineStr">
        <is>
          <t>BAZZZZZZZA</t>
        </is>
      </c>
      <c r="F135" s="74" t="n"/>
      <c r="G135" s="74">
        <f>IF(F135="","",VLOOKUP(F135,Codici!$A$2:$B$38,2,FALSE()))</f>
        <v/>
      </c>
      <c r="H135" s="74" t="inlineStr">
        <is>
          <t>scanner canonip-150</t>
        </is>
      </c>
      <c r="I135" s="74" t="n">
        <v>0</v>
      </c>
      <c r="J135" s="74" t="n">
        <v>544.5</v>
      </c>
      <c r="K135" s="74" t="n"/>
      <c r="L135" s="74" t="n"/>
      <c r="M135" s="74" t="n"/>
      <c r="N135" s="74" t="inlineStr">
        <is>
          <t>13-DIC-11</t>
        </is>
      </c>
      <c r="O135" s="74" t="inlineStr">
        <is>
          <t>05-FEB-24</t>
        </is>
      </c>
      <c r="P135" s="74" t="n"/>
      <c r="Q135" s="74" t="n"/>
      <c r="R135" s="74" t="n"/>
    </row>
    <row r="136">
      <c r="A136" s="74" t="n">
        <v>2024</v>
      </c>
      <c r="B136" s="74" t="n">
        <v>892422</v>
      </c>
      <c r="C136" s="74" t="n">
        <v>282</v>
      </c>
      <c r="D136" s="74" t="inlineStr">
        <is>
          <t>Inventario Cat. 1</t>
        </is>
      </c>
      <c r="E136" s="74" t="inlineStr">
        <is>
          <t>BAZZZZZZZA</t>
        </is>
      </c>
      <c r="F136" s="74" t="n"/>
      <c r="G136" s="74">
        <f>IF(F136="","",VLOOKUP(F136,Codici!$A$2:$B$38,2,FALSE()))</f>
        <v/>
      </c>
      <c r="H136" s="74" t="inlineStr">
        <is>
          <t>scanner canonip-150</t>
        </is>
      </c>
      <c r="I136" s="74" t="n">
        <v>0</v>
      </c>
      <c r="J136" s="74" t="n">
        <v>544.5</v>
      </c>
      <c r="K136" s="74" t="n"/>
      <c r="L136" s="74" t="n"/>
      <c r="M136" s="74" t="n"/>
      <c r="N136" s="74" t="inlineStr">
        <is>
          <t>13-DIC-11</t>
        </is>
      </c>
      <c r="O136" s="74" t="inlineStr">
        <is>
          <t>05-FEB-24</t>
        </is>
      </c>
      <c r="P136" s="74" t="n"/>
      <c r="Q136" s="74" t="n"/>
      <c r="R136" s="74" t="n"/>
    </row>
    <row r="137">
      <c r="A137" s="74" t="n">
        <v>2024</v>
      </c>
      <c r="B137" s="74" t="n">
        <v>892423</v>
      </c>
      <c r="C137" s="74" t="n">
        <v>283</v>
      </c>
      <c r="D137" s="74" t="inlineStr">
        <is>
          <t>Inventario Cat. 1</t>
        </is>
      </c>
      <c r="E137" s="74" t="inlineStr">
        <is>
          <t>BAZZZZZZZA</t>
        </is>
      </c>
      <c r="F137" s="74" t="n"/>
      <c r="G137" s="74">
        <f>IF(F137="","",VLOOKUP(F137,Codici!$A$2:$B$38,2,FALSE()))</f>
        <v/>
      </c>
      <c r="H137" s="74" t="inlineStr">
        <is>
          <t>scanner canonip-150</t>
        </is>
      </c>
      <c r="I137" s="74" t="n">
        <v>0</v>
      </c>
      <c r="J137" s="74" t="n">
        <v>544.5</v>
      </c>
      <c r="K137" s="74" t="n"/>
      <c r="L137" s="74" t="n"/>
      <c r="M137" s="74" t="n"/>
      <c r="N137" s="74" t="inlineStr">
        <is>
          <t>13-DIC-11</t>
        </is>
      </c>
      <c r="O137" s="74" t="inlineStr">
        <is>
          <t>05-FEB-24</t>
        </is>
      </c>
      <c r="P137" s="74" t="n"/>
      <c r="Q137" s="74" t="n"/>
      <c r="R137" s="74" t="n"/>
    </row>
    <row r="138">
      <c r="A138" s="74" t="n">
        <v>2024</v>
      </c>
      <c r="B138" s="74" t="n">
        <v>892427</v>
      </c>
      <c r="C138" s="74" t="n">
        <v>284</v>
      </c>
      <c r="D138" s="74" t="inlineStr">
        <is>
          <t>Inventario Cat. 1</t>
        </is>
      </c>
      <c r="E138" s="74" t="inlineStr">
        <is>
          <t>BAZZZZZZZA</t>
        </is>
      </c>
      <c r="F138" s="74" t="n"/>
      <c r="G138" s="74">
        <f>IF(F138="","",VLOOKUP(F138,Codici!$A$2:$B$38,2,FALSE()))</f>
        <v/>
      </c>
      <c r="H138" s="74" t="inlineStr">
        <is>
          <t>videoproiettore samsung m-200s</t>
        </is>
      </c>
      <c r="I138" s="74" t="n">
        <v>0</v>
      </c>
      <c r="J138" s="74" t="n">
        <v>1089</v>
      </c>
      <c r="K138" s="74" t="n"/>
      <c r="L138" s="74" t="n"/>
      <c r="M138" s="74" t="n"/>
      <c r="N138" s="74" t="inlineStr">
        <is>
          <t>13-DIC-11</t>
        </is>
      </c>
      <c r="O138" s="74" t="inlineStr">
        <is>
          <t>05-FEB-24</t>
        </is>
      </c>
      <c r="P138" s="74" t="n"/>
      <c r="Q138" s="74" t="n"/>
      <c r="R138" s="74" t="n"/>
    </row>
    <row r="139">
      <c r="A139" s="74" t="n">
        <v>2024</v>
      </c>
      <c r="B139" s="74" t="n">
        <v>892428</v>
      </c>
      <c r="C139" s="74" t="n">
        <v>285</v>
      </c>
      <c r="D139" s="74" t="inlineStr">
        <is>
          <t>Inventario Cat. 1</t>
        </is>
      </c>
      <c r="E139" s="74" t="inlineStr">
        <is>
          <t>BAZZZZZZZA</t>
        </is>
      </c>
      <c r="F139" s="74" t="n"/>
      <c r="G139" s="74">
        <f>IF(F139="","",VLOOKUP(F139,Codici!$A$2:$B$38,2,FALSE()))</f>
        <v/>
      </c>
      <c r="H139" s="74" t="inlineStr">
        <is>
          <t>notebook pckbell tk85 ci15/4gb/320hd 15"/wind7</t>
        </is>
      </c>
      <c r="I139" s="74" t="n">
        <v>0</v>
      </c>
      <c r="J139" s="74" t="n">
        <v>653.4</v>
      </c>
      <c r="K139" s="74" t="n"/>
      <c r="L139" s="74" t="n"/>
      <c r="M139" s="74" t="n"/>
      <c r="N139" s="74" t="inlineStr">
        <is>
          <t>13-DIC-11</t>
        </is>
      </c>
      <c r="O139" s="74" t="inlineStr">
        <is>
          <t>05-FEB-24</t>
        </is>
      </c>
      <c r="P139" s="74" t="n"/>
      <c r="Q139" s="74" t="n"/>
      <c r="R139" s="74" t="n"/>
    </row>
    <row r="140">
      <c r="A140" s="74" t="n">
        <v>2024</v>
      </c>
      <c r="B140" s="74" t="n">
        <v>892429</v>
      </c>
      <c r="C140" s="74" t="n">
        <v>286</v>
      </c>
      <c r="D140" s="74" t="inlineStr">
        <is>
          <t>Inventario Cat. 1</t>
        </is>
      </c>
      <c r="E140" s="74" t="inlineStr">
        <is>
          <t>BAZZZZZZZA</t>
        </is>
      </c>
      <c r="F140" s="74" t="n"/>
      <c r="G140" s="74">
        <f>IF(F140="","",VLOOKUP(F140,Codici!$A$2:$B$38,2,FALSE()))</f>
        <v/>
      </c>
      <c r="H140" s="74" t="inlineStr">
        <is>
          <t>notebook pckbell tk85 ci15/4gb/320hd 15"/wind7</t>
        </is>
      </c>
      <c r="I140" s="74" t="n">
        <v>0</v>
      </c>
      <c r="J140" s="74" t="n">
        <v>653.4</v>
      </c>
      <c r="K140" s="74" t="n"/>
      <c r="L140" s="74" t="n"/>
      <c r="M140" s="74" t="n"/>
      <c r="N140" s="74" t="inlineStr">
        <is>
          <t>13-DIC-11</t>
        </is>
      </c>
      <c r="O140" s="74" t="inlineStr">
        <is>
          <t>05-FEB-24</t>
        </is>
      </c>
      <c r="P140" s="74" t="n"/>
      <c r="Q140" s="74" t="n"/>
      <c r="R140" s="74" t="n"/>
    </row>
    <row r="141">
      <c r="A141" s="74" t="n">
        <v>2024</v>
      </c>
      <c r="B141" s="74" t="n">
        <v>920219</v>
      </c>
      <c r="C141" s="74" t="n">
        <v>287</v>
      </c>
      <c r="D141" s="74" t="inlineStr">
        <is>
          <t>Inventario Cat. 1</t>
        </is>
      </c>
      <c r="E141" s="74" t="inlineStr">
        <is>
          <t>BAZZZZZZZA</t>
        </is>
      </c>
      <c r="F141" s="74" t="n"/>
      <c r="G141" s="74">
        <f>IF(F141="","",VLOOKUP(F141,Codici!$A$2:$B$38,2,FALSE()))</f>
        <v/>
      </c>
      <c r="H141" s="74" t="inlineStr">
        <is>
          <t>personal computer PC hp 7300 mt, compreso  tastiera e mouse ottico</t>
        </is>
      </c>
      <c r="I141" s="74" t="n">
        <v>0</v>
      </c>
      <c r="J141" s="74" t="n">
        <v>683.65</v>
      </c>
      <c r="K141" s="74" t="n"/>
      <c r="L141" s="74" t="n"/>
      <c r="M141" s="74" t="n"/>
      <c r="N141" s="74" t="inlineStr">
        <is>
          <t>27-MAR-12</t>
        </is>
      </c>
      <c r="O141" s="74" t="inlineStr">
        <is>
          <t>05-FEB-24</t>
        </is>
      </c>
      <c r="P141" s="74" t="n"/>
      <c r="Q141" s="74" t="n"/>
      <c r="R141" s="74" t="n"/>
    </row>
    <row r="142">
      <c r="A142" s="74" t="n">
        <v>2024</v>
      </c>
      <c r="B142" s="74" t="n">
        <v>886926</v>
      </c>
      <c r="C142" s="74" t="n">
        <v>320</v>
      </c>
      <c r="D142" s="74" t="inlineStr">
        <is>
          <t>Inventario Cat. 1</t>
        </is>
      </c>
      <c r="E142" s="74" t="inlineStr">
        <is>
          <t>BAZZZZZZZA</t>
        </is>
      </c>
      <c r="F142" s="74" t="n"/>
      <c r="G142" s="74">
        <f>IF(F142="","",VLOOKUP(F142,Codici!$A$2:$B$38,2,FALSE()))</f>
        <v/>
      </c>
      <c r="H142" s="74" t="inlineStr">
        <is>
          <t>fotocopiatore ricoh aficiomp-161</t>
        </is>
      </c>
      <c r="I142" s="74" t="n">
        <v>0</v>
      </c>
      <c r="J142" s="74" t="n">
        <v>600</v>
      </c>
      <c r="K142" s="74" t="n"/>
      <c r="L142" s="74" t="n"/>
      <c r="M142" s="74" t="n"/>
      <c r="N142" s="74" t="inlineStr">
        <is>
          <t>07-SET-11</t>
        </is>
      </c>
      <c r="O142" s="74" t="inlineStr">
        <is>
          <t>05-FEB-24</t>
        </is>
      </c>
      <c r="P142" s="74" t="n"/>
      <c r="Q142" s="74" t="n"/>
      <c r="R142" s="74" t="n"/>
    </row>
    <row r="143">
      <c r="A143" s="74" t="n">
        <v>2024</v>
      </c>
      <c r="B143" s="74" t="n">
        <v>890253</v>
      </c>
      <c r="C143" s="74" t="n">
        <v>321</v>
      </c>
      <c r="D143" s="74" t="inlineStr">
        <is>
          <t>Inventario Cat. 1</t>
        </is>
      </c>
      <c r="E143" s="74" t="inlineStr">
        <is>
          <t>BAZZZZZZZA</t>
        </is>
      </c>
      <c r="F143" s="74" t="n"/>
      <c r="G143" s="74">
        <f>IF(F143="","",VLOOKUP(F143,Codici!$A$2:$B$38,2,FALSE()))</f>
        <v/>
      </c>
      <c r="H143" s="74" t="inlineStr">
        <is>
          <t>notebook acer aspire 5739g-744g50mn</t>
        </is>
      </c>
      <c r="I143" s="74" t="n">
        <v>0</v>
      </c>
      <c r="J143" s="74" t="n">
        <v>605.88</v>
      </c>
      <c r="K143" s="74" t="n"/>
      <c r="L143" s="74" t="n"/>
      <c r="M143" s="74" t="n"/>
      <c r="N143" s="74" t="inlineStr">
        <is>
          <t>25-NOV-11</t>
        </is>
      </c>
      <c r="O143" s="74" t="inlineStr">
        <is>
          <t>05-FEB-24</t>
        </is>
      </c>
      <c r="P143" s="74" t="n"/>
      <c r="Q143" s="74" t="n"/>
      <c r="R143" s="74" t="n"/>
    </row>
    <row r="144">
      <c r="A144" s="74" t="n">
        <v>2024</v>
      </c>
      <c r="B144" s="74" t="n">
        <v>890254</v>
      </c>
      <c r="C144" s="74" t="n">
        <v>322</v>
      </c>
      <c r="D144" s="74" t="inlineStr">
        <is>
          <t>Inventario Cat. 1</t>
        </is>
      </c>
      <c r="E144" s="74" t="inlineStr">
        <is>
          <t>BAZZZZZZZA</t>
        </is>
      </c>
      <c r="F144" s="74" t="n"/>
      <c r="G144" s="74">
        <f>IF(F144="","",VLOOKUP(F144,Codici!$A$2:$B$38,2,FALSE()))</f>
        <v/>
      </c>
      <c r="H144" s="74" t="inlineStr">
        <is>
          <t>notebook acer aspire 5739g-744g50mn</t>
        </is>
      </c>
      <c r="I144" s="74" t="n">
        <v>0</v>
      </c>
      <c r="J144" s="74" t="n">
        <v>605.88</v>
      </c>
      <c r="K144" s="74" t="n"/>
      <c r="L144" s="74" t="n"/>
      <c r="M144" s="74" t="n"/>
      <c r="N144" s="74" t="inlineStr">
        <is>
          <t>25-NOV-11</t>
        </is>
      </c>
      <c r="O144" s="74" t="inlineStr">
        <is>
          <t>05-FEB-24</t>
        </is>
      </c>
      <c r="P144" s="74" t="n"/>
      <c r="Q144" s="74" t="n"/>
      <c r="R144" s="74" t="n"/>
    </row>
    <row r="145">
      <c r="A145" s="74" t="n">
        <v>2024</v>
      </c>
      <c r="B145" s="74" t="n">
        <v>890255</v>
      </c>
      <c r="C145" s="74" t="n">
        <v>323</v>
      </c>
      <c r="D145" s="74" t="inlineStr">
        <is>
          <t>Inventario Cat. 1</t>
        </is>
      </c>
      <c r="E145" s="74" t="inlineStr">
        <is>
          <t>BAZZZZZZZA</t>
        </is>
      </c>
      <c r="F145" s="74" t="n"/>
      <c r="G145" s="74">
        <f>IF(F145="","",VLOOKUP(F145,Codici!$A$2:$B$38,2,FALSE()))</f>
        <v/>
      </c>
      <c r="H145" s="74" t="inlineStr">
        <is>
          <t>notebook acer aspire 5739g-744g50mn</t>
        </is>
      </c>
      <c r="I145" s="74" t="n">
        <v>0</v>
      </c>
      <c r="J145" s="74" t="n">
        <v>605.88</v>
      </c>
      <c r="K145" s="74" t="n"/>
      <c r="L145" s="74" t="n"/>
      <c r="M145" s="74" t="n"/>
      <c r="N145" s="74" t="inlineStr">
        <is>
          <t>25-NOV-11</t>
        </is>
      </c>
      <c r="O145" s="74" t="inlineStr">
        <is>
          <t>05-FEB-24</t>
        </is>
      </c>
      <c r="P145" s="74" t="n"/>
      <c r="Q145" s="74" t="n"/>
      <c r="R145" s="74" t="n"/>
    </row>
    <row r="146">
      <c r="A146" s="74" t="n">
        <v>2024</v>
      </c>
      <c r="B146" s="74" t="n">
        <v>890256</v>
      </c>
      <c r="C146" s="74" t="n">
        <v>324</v>
      </c>
      <c r="D146" s="74" t="inlineStr">
        <is>
          <t>Inventario Cat. 1</t>
        </is>
      </c>
      <c r="E146" s="74" t="inlineStr">
        <is>
          <t>BAZZZZZZZA</t>
        </is>
      </c>
      <c r="F146" s="74" t="n"/>
      <c r="G146" s="74">
        <f>IF(F146="","",VLOOKUP(F146,Codici!$A$2:$B$38,2,FALSE()))</f>
        <v/>
      </c>
      <c r="H146" s="74" t="inlineStr">
        <is>
          <t>notebook acer aspire 5739g-744g50mn</t>
        </is>
      </c>
      <c r="I146" s="74" t="n">
        <v>0</v>
      </c>
      <c r="J146" s="74" t="n">
        <v>605.88</v>
      </c>
      <c r="K146" s="74" t="n"/>
      <c r="L146" s="74" t="n"/>
      <c r="M146" s="74" t="n"/>
      <c r="N146" s="74" t="inlineStr">
        <is>
          <t>25-NOV-11</t>
        </is>
      </c>
      <c r="O146" s="74" t="inlineStr">
        <is>
          <t>05-FEB-24</t>
        </is>
      </c>
      <c r="P146" s="74" t="n"/>
      <c r="Q146" s="74" t="n"/>
      <c r="R146" s="74" t="n"/>
    </row>
    <row r="147">
      <c r="A147" s="74" t="n">
        <v>2024</v>
      </c>
      <c r="B147" s="74" t="n">
        <v>642466</v>
      </c>
      <c r="C147" s="74" t="n">
        <v>330</v>
      </c>
      <c r="D147" s="74" t="inlineStr">
        <is>
          <t>Inventario Cat. 1</t>
        </is>
      </c>
      <c r="E147" s="74" t="inlineStr">
        <is>
          <t>BAAAAAGAAA</t>
        </is>
      </c>
      <c r="F147" s="74" t="n"/>
      <c r="G147" s="74">
        <f>IF(F147="","",VLOOKUP(F147,Codici!$A$2:$B$38,2,FALSE()))</f>
        <v/>
      </c>
      <c r="H147" s="74" t="inlineStr">
        <is>
          <t>mod. ibm</t>
        </is>
      </c>
      <c r="I147" s="74" t="n">
        <v>0</v>
      </c>
      <c r="J147" s="74" t="n">
        <v>1950</v>
      </c>
      <c r="K147" s="74" t="n"/>
      <c r="L147" s="74" t="n"/>
      <c r="M147" s="74" t="n"/>
      <c r="N147" s="74" t="inlineStr">
        <is>
          <t>18-APR-05</t>
        </is>
      </c>
      <c r="O147" s="74" t="inlineStr">
        <is>
          <t>05-FEB-24</t>
        </is>
      </c>
      <c r="P147" s="74" t="n"/>
      <c r="Q147" s="74" t="n"/>
      <c r="R147" s="74" t="n"/>
    </row>
    <row r="148">
      <c r="A148" s="74" t="n">
        <v>2024</v>
      </c>
      <c r="B148" s="74" t="n">
        <v>840690</v>
      </c>
      <c r="C148" s="74" t="n">
        <v>331</v>
      </c>
      <c r="D148" s="74" t="inlineStr">
        <is>
          <t>Inventario Cat. 1</t>
        </is>
      </c>
      <c r="E148" s="74" t="inlineStr">
        <is>
          <t>BAAAAAGAAA</t>
        </is>
      </c>
      <c r="F148" s="74" t="n"/>
      <c r="G148" s="74">
        <f>IF(F148="","",VLOOKUP(F148,Codici!$A$2:$B$38,2,FALSE()))</f>
        <v/>
      </c>
      <c r="H148" s="74" t="inlineStr">
        <is>
          <t>fotocopiatrice ricoh FT MP 1500</t>
        </is>
      </c>
      <c r="I148" s="74" t="n">
        <v>0</v>
      </c>
      <c r="J148" s="74" t="n">
        <v>852</v>
      </c>
      <c r="K148" s="74" t="n"/>
      <c r="L148" s="74" t="n"/>
      <c r="M148" s="74" t="n"/>
      <c r="N148" s="74" t="inlineStr">
        <is>
          <t>20-FEB-08</t>
        </is>
      </c>
      <c r="O148" s="74" t="inlineStr">
        <is>
          <t>05-FEB-24</t>
        </is>
      </c>
      <c r="P148" s="74" t="n"/>
      <c r="Q148" s="74" t="n"/>
      <c r="R148" s="74" t="n"/>
    </row>
    <row r="149">
      <c r="A149" s="74" t="n">
        <v>2024</v>
      </c>
      <c r="B149" s="74" t="n">
        <v>633047</v>
      </c>
      <c r="C149" s="74" t="n">
        <v>1</v>
      </c>
      <c r="D149" s="74" t="inlineStr">
        <is>
          <t>Inventario Cat. 3</t>
        </is>
      </c>
      <c r="E149" s="74" t="inlineStr">
        <is>
          <t>BAAAAAGAEA</t>
        </is>
      </c>
      <c r="F149" s="74" t="n"/>
      <c r="G149" s="74">
        <f>IF(F149="","",VLOOKUP(F149,Codici!$A$2:$B$38,2,FALSE()))</f>
        <v/>
      </c>
      <c r="H149" s="74" t="inlineStr">
        <is>
          <t>Video registratore digitale</t>
        </is>
      </c>
      <c r="I149" s="74" t="n">
        <v>390</v>
      </c>
      <c r="J149" s="74" t="n">
        <v>3900</v>
      </c>
      <c r="K149" s="74" t="n"/>
      <c r="L149" s="74" t="n"/>
      <c r="M149" s="74" t="n"/>
      <c r="N149" s="74" t="inlineStr">
        <is>
          <t>23-MAG-06</t>
        </is>
      </c>
      <c r="O149" s="74" t="inlineStr">
        <is>
          <t>06-FEB-24</t>
        </is>
      </c>
      <c r="P149" s="74" t="n"/>
      <c r="Q149" s="74" t="n"/>
      <c r="R149" s="74" t="n"/>
    </row>
    <row r="150">
      <c r="A150" s="74" t="n">
        <v>2024</v>
      </c>
      <c r="B150" s="74" t="n">
        <v>633521</v>
      </c>
      <c r="C150" s="74" t="n">
        <v>2</v>
      </c>
      <c r="D150" s="74" t="inlineStr">
        <is>
          <t>Inventario Cat. 3</t>
        </is>
      </c>
      <c r="E150" s="74" t="inlineStr">
        <is>
          <t>BAAAAAGAEA</t>
        </is>
      </c>
      <c r="F150" s="74" t="n"/>
      <c r="G150" s="74">
        <f>IF(F150="","",VLOOKUP(F150,Codici!$A$2:$B$38,2,FALSE()))</f>
        <v/>
      </c>
      <c r="H150" s="74" t="inlineStr">
        <is>
          <t>Proiettore multimediale NEC</t>
        </is>
      </c>
      <c r="I150" s="74" t="n">
        <v>325.36</v>
      </c>
      <c r="J150" s="74" t="n">
        <v>3253.67</v>
      </c>
      <c r="K150" s="74" t="n"/>
      <c r="L150" s="74" t="n"/>
      <c r="M150" s="74" t="n"/>
      <c r="N150" s="74" t="inlineStr">
        <is>
          <t>05-LUG-00</t>
        </is>
      </c>
      <c r="O150" s="74" t="inlineStr">
        <is>
          <t>06-FEB-24</t>
        </is>
      </c>
      <c r="P150" s="74" t="n"/>
      <c r="Q150" s="74" t="n"/>
      <c r="R150" s="74" t="n"/>
    </row>
    <row r="151">
      <c r="A151" s="74" t="n">
        <v>2024</v>
      </c>
      <c r="B151" s="74" t="n">
        <v>633434</v>
      </c>
      <c r="C151" s="74" t="n">
        <v>3</v>
      </c>
      <c r="D151" s="74" t="inlineStr">
        <is>
          <t>Inventario Cat. 3</t>
        </is>
      </c>
      <c r="E151" s="74" t="inlineStr">
        <is>
          <t>BAAAAAGAEA</t>
        </is>
      </c>
      <c r="F151" s="74" t="n"/>
      <c r="G151" s="74">
        <f>IF(F151="","",VLOOKUP(F151,Codici!$A$2:$B$38,2,FALSE()))</f>
        <v/>
      </c>
      <c r="H151" s="74" t="inlineStr">
        <is>
          <t>Fotocamera Nikon Dig</t>
        </is>
      </c>
      <c r="I151" s="74" t="n">
        <v>0</v>
      </c>
      <c r="J151" s="74" t="n">
        <v>1100</v>
      </c>
      <c r="K151" s="74" t="n"/>
      <c r="L151" s="74" t="n"/>
      <c r="M151" s="74" t="n"/>
      <c r="N151" s="74" t="inlineStr">
        <is>
          <t>09-DIC-03</t>
        </is>
      </c>
      <c r="O151" s="74" t="inlineStr">
        <is>
          <t>06-FEB-24</t>
        </is>
      </c>
      <c r="P151" s="74" t="n"/>
      <c r="Q151" s="74" t="n"/>
      <c r="R151" s="74" t="n"/>
    </row>
    <row r="152">
      <c r="A152" s="74" t="n">
        <v>2024</v>
      </c>
      <c r="B152" s="74" t="n">
        <v>633339</v>
      </c>
      <c r="C152" s="74" t="n">
        <v>4</v>
      </c>
      <c r="D152" s="74" t="inlineStr">
        <is>
          <t>Inventario Cat. 3</t>
        </is>
      </c>
      <c r="E152" s="74" t="inlineStr">
        <is>
          <t>BAAAAAGAEA</t>
        </is>
      </c>
      <c r="F152" s="74" t="n"/>
      <c r="G152" s="74">
        <f>IF(F152="","",VLOOKUP(F152,Codici!$A$2:$B$38,2,FALSE()))</f>
        <v/>
      </c>
      <c r="H152" s="74" t="inlineStr">
        <is>
          <t>Fotocamera Reflex  D 40 Kit 18/45</t>
        </is>
      </c>
      <c r="I152" s="74" t="n">
        <v>105.8</v>
      </c>
      <c r="J152" s="74" t="n">
        <v>529</v>
      </c>
      <c r="K152" s="74" t="n"/>
      <c r="L152" s="74" t="n"/>
      <c r="M152" s="74" t="n"/>
      <c r="N152" s="74" t="inlineStr">
        <is>
          <t>10-DIC-07</t>
        </is>
      </c>
      <c r="O152" s="74" t="inlineStr">
        <is>
          <t>06-FEB-24</t>
        </is>
      </c>
      <c r="P152" s="74" t="n"/>
      <c r="Q152" s="74" t="n"/>
      <c r="R152" s="74" t="n"/>
    </row>
    <row r="153">
      <c r="A153" s="74" t="n">
        <v>2024</v>
      </c>
      <c r="B153" s="74" t="n">
        <v>633149</v>
      </c>
      <c r="C153" s="74" t="n">
        <v>5</v>
      </c>
      <c r="D153" s="74" t="inlineStr">
        <is>
          <t>Inventario Cat. 3</t>
        </is>
      </c>
      <c r="E153" s="74" t="inlineStr">
        <is>
          <t>BAAAAAGAEA</t>
        </is>
      </c>
      <c r="F153" s="74" t="n"/>
      <c r="G153" s="74">
        <f>IF(F153="","",VLOOKUP(F153,Codici!$A$2:$B$38,2,FALSE()))</f>
        <v/>
      </c>
      <c r="H153" s="74" t="inlineStr">
        <is>
          <t>Telecamera con accessori</t>
        </is>
      </c>
      <c r="I153" s="74" t="n">
        <v>113.9</v>
      </c>
      <c r="J153" s="74" t="n">
        <v>1139</v>
      </c>
      <c r="K153" s="74" t="n"/>
      <c r="L153" s="74" t="n"/>
      <c r="M153" s="74" t="n"/>
      <c r="N153" s="74" t="inlineStr">
        <is>
          <t>23-MAG-06</t>
        </is>
      </c>
      <c r="O153" s="74" t="inlineStr">
        <is>
          <t>06-FEB-24</t>
        </is>
      </c>
      <c r="P153" s="74" t="n"/>
      <c r="Q153" s="74" t="n"/>
      <c r="R153" s="74" t="n"/>
    </row>
    <row r="154">
      <c r="A154" s="74" t="n">
        <v>2024</v>
      </c>
      <c r="B154" s="74" t="n">
        <v>633620</v>
      </c>
      <c r="C154" s="74" t="n">
        <v>6</v>
      </c>
      <c r="D154" s="74" t="inlineStr">
        <is>
          <t>Inventario Cat. 3</t>
        </is>
      </c>
      <c r="E154" s="74" t="inlineStr">
        <is>
          <t>BAAAAAGAEA</t>
        </is>
      </c>
      <c r="F154" s="74" t="n"/>
      <c r="G154" s="74">
        <f>IF(F154="","",VLOOKUP(F154,Codici!$A$2:$B$38,2,FALSE()))</f>
        <v/>
      </c>
      <c r="H154" s="74" t="inlineStr">
        <is>
          <t>Telecamera con accessori</t>
        </is>
      </c>
      <c r="I154" s="74" t="n">
        <v>113.9</v>
      </c>
      <c r="J154" s="74" t="n">
        <v>1139</v>
      </c>
      <c r="K154" s="74" t="n"/>
      <c r="L154" s="74" t="n"/>
      <c r="M154" s="74" t="n"/>
      <c r="N154" s="74" t="inlineStr">
        <is>
          <t>23-MAG-06</t>
        </is>
      </c>
      <c r="O154" s="74" t="inlineStr">
        <is>
          <t>06-FEB-24</t>
        </is>
      </c>
      <c r="P154" s="74" t="n"/>
      <c r="Q154" s="74" t="n"/>
      <c r="R154" s="74" t="n"/>
    </row>
    <row r="155">
      <c r="A155" s="74" t="n">
        <v>2024</v>
      </c>
      <c r="B155" s="74" t="n">
        <v>632952</v>
      </c>
      <c r="C155" s="74" t="n">
        <v>7</v>
      </c>
      <c r="D155" s="74" t="inlineStr">
        <is>
          <t>Inventario Cat. 3</t>
        </is>
      </c>
      <c r="E155" s="74" t="inlineStr">
        <is>
          <t>BAAAAAGAEA</t>
        </is>
      </c>
      <c r="F155" s="74" t="n"/>
      <c r="G155" s="74">
        <f>IF(F155="","",VLOOKUP(F155,Codici!$A$2:$B$38,2,FALSE()))</f>
        <v/>
      </c>
      <c r="H155" s="74" t="inlineStr">
        <is>
          <t>Telecamera con accessori</t>
        </is>
      </c>
      <c r="I155" s="74" t="n">
        <v>113.9</v>
      </c>
      <c r="J155" s="74" t="n">
        <v>1139</v>
      </c>
      <c r="K155" s="74" t="n"/>
      <c r="L155" s="74" t="n"/>
      <c r="M155" s="74" t="n"/>
      <c r="N155" s="74" t="inlineStr">
        <is>
          <t>23-MAG-06</t>
        </is>
      </c>
      <c r="O155" s="74" t="inlineStr">
        <is>
          <t>06-FEB-24</t>
        </is>
      </c>
      <c r="P155" s="74" t="n"/>
      <c r="Q155" s="74" t="n"/>
      <c r="R155" s="74" t="n"/>
    </row>
    <row r="156">
      <c r="A156" s="74" t="n">
        <v>2024</v>
      </c>
      <c r="B156" s="74" t="n">
        <v>633055</v>
      </c>
      <c r="C156" s="74" t="n">
        <v>8</v>
      </c>
      <c r="D156" s="74" t="inlineStr">
        <is>
          <t>Inventario Cat. 3</t>
        </is>
      </c>
      <c r="E156" s="74" t="inlineStr">
        <is>
          <t>BAAAAAGAEA</t>
        </is>
      </c>
      <c r="F156" s="74" t="n"/>
      <c r="G156" s="74">
        <f>IF(F156="","",VLOOKUP(F156,Codici!$A$2:$B$38,2,FALSE()))</f>
        <v/>
      </c>
      <c r="H156" s="74" t="inlineStr">
        <is>
          <t>Telecamera con accessori</t>
        </is>
      </c>
      <c r="I156" s="74" t="n">
        <v>113.9</v>
      </c>
      <c r="J156" s="74" t="n">
        <v>1139</v>
      </c>
      <c r="K156" s="74" t="n"/>
      <c r="L156" s="74" t="n"/>
      <c r="M156" s="74" t="n"/>
      <c r="N156" s="74" t="inlineStr">
        <is>
          <t>23-MAG-06</t>
        </is>
      </c>
      <c r="O156" s="74" t="inlineStr">
        <is>
          <t>06-FEB-24</t>
        </is>
      </c>
      <c r="P156" s="74" t="n"/>
      <c r="Q156" s="74" t="n"/>
      <c r="R156" s="74" t="n"/>
    </row>
    <row r="157">
      <c r="A157" s="74" t="n">
        <v>2024</v>
      </c>
      <c r="B157" s="74" t="n">
        <v>633056</v>
      </c>
      <c r="C157" s="74" t="n">
        <v>9</v>
      </c>
      <c r="D157" s="74" t="inlineStr">
        <is>
          <t>Inventario Cat. 3</t>
        </is>
      </c>
      <c r="E157" s="74" t="inlineStr">
        <is>
          <t>BAAAAAGAEA</t>
        </is>
      </c>
      <c r="F157" s="74" t="n"/>
      <c r="G157" s="74">
        <f>IF(F157="","",VLOOKUP(F157,Codici!$A$2:$B$38,2,FALSE()))</f>
        <v/>
      </c>
      <c r="H157" s="74" t="inlineStr">
        <is>
          <t>Telecamera con accessori</t>
        </is>
      </c>
      <c r="I157" s="74" t="n">
        <v>113.9</v>
      </c>
      <c r="J157" s="74" t="n">
        <v>1139</v>
      </c>
      <c r="K157" s="74" t="n"/>
      <c r="L157" s="74" t="n"/>
      <c r="M157" s="74" t="n"/>
      <c r="N157" s="74" t="inlineStr">
        <is>
          <t>23-MAG-06</t>
        </is>
      </c>
      <c r="O157" s="74" t="inlineStr">
        <is>
          <t>06-FEB-24</t>
        </is>
      </c>
      <c r="P157" s="74" t="n"/>
      <c r="Q157" s="74" t="n"/>
      <c r="R157" s="74" t="n"/>
    </row>
    <row r="158">
      <c r="A158" s="74" t="n">
        <v>2024</v>
      </c>
      <c r="B158" s="74" t="n">
        <v>633621</v>
      </c>
      <c r="C158" s="74" t="n">
        <v>10</v>
      </c>
      <c r="D158" s="74" t="inlineStr">
        <is>
          <t>Inventario Cat. 3</t>
        </is>
      </c>
      <c r="E158" s="74" t="inlineStr">
        <is>
          <t>BAAAAAGAEA</t>
        </is>
      </c>
      <c r="F158" s="74" t="n"/>
      <c r="G158" s="74">
        <f>IF(F158="","",VLOOKUP(F158,Codici!$A$2:$B$38,2,FALSE()))</f>
        <v/>
      </c>
      <c r="H158" s="74" t="inlineStr">
        <is>
          <t>Telecamera con accessori</t>
        </is>
      </c>
      <c r="I158" s="74" t="n">
        <v>113.9</v>
      </c>
      <c r="J158" s="74" t="n">
        <v>1139</v>
      </c>
      <c r="K158" s="74" t="n"/>
      <c r="L158" s="74" t="n"/>
      <c r="M158" s="74" t="n"/>
      <c r="N158" s="74" t="inlineStr">
        <is>
          <t>23-MAG-06</t>
        </is>
      </c>
      <c r="O158" s="74" t="inlineStr">
        <is>
          <t>06-FEB-24</t>
        </is>
      </c>
      <c r="P158" s="74" t="n"/>
      <c r="Q158" s="74" t="n"/>
      <c r="R158" s="74" t="n"/>
    </row>
    <row r="159">
      <c r="A159" s="74" t="n">
        <v>2024</v>
      </c>
      <c r="B159" s="74" t="n">
        <v>633244</v>
      </c>
      <c r="C159" s="74" t="n">
        <v>11</v>
      </c>
      <c r="D159" s="74" t="inlineStr">
        <is>
          <t>Inventario Cat. 3</t>
        </is>
      </c>
      <c r="E159" s="74" t="inlineStr">
        <is>
          <t>BAAAAAGAEA</t>
        </is>
      </c>
      <c r="F159" s="74" t="n"/>
      <c r="G159" s="74">
        <f>IF(F159="","",VLOOKUP(F159,Codici!$A$2:$B$38,2,FALSE()))</f>
        <v/>
      </c>
      <c r="H159" s="74" t="inlineStr">
        <is>
          <t>Telecamera con accessori</t>
        </is>
      </c>
      <c r="I159" s="74" t="n">
        <v>113.9</v>
      </c>
      <c r="J159" s="74" t="n">
        <v>1139</v>
      </c>
      <c r="K159" s="74" t="n"/>
      <c r="L159" s="74" t="n"/>
      <c r="M159" s="74" t="n"/>
      <c r="N159" s="74" t="inlineStr">
        <is>
          <t>23-MAG-06</t>
        </is>
      </c>
      <c r="O159" s="74" t="inlineStr">
        <is>
          <t>06-FEB-24</t>
        </is>
      </c>
      <c r="P159" s="74" t="n"/>
      <c r="Q159" s="74" t="n"/>
      <c r="R159" s="74" t="n"/>
    </row>
    <row r="160">
      <c r="A160" s="74" t="n">
        <v>2024</v>
      </c>
      <c r="B160" s="74" t="n">
        <v>633341</v>
      </c>
      <c r="C160" s="74" t="n">
        <v>12</v>
      </c>
      <c r="D160" s="74" t="inlineStr">
        <is>
          <t>Inventario Cat. 3</t>
        </is>
      </c>
      <c r="E160" s="74" t="inlineStr">
        <is>
          <t>BAAAAAGAEA</t>
        </is>
      </c>
      <c r="F160" s="74" t="n"/>
      <c r="G160" s="74">
        <f>IF(F160="","",VLOOKUP(F160,Codici!$A$2:$B$38,2,FALSE()))</f>
        <v/>
      </c>
      <c r="H160" s="74" t="inlineStr">
        <is>
          <t>Telecamera con accessori</t>
        </is>
      </c>
      <c r="I160" s="74" t="n">
        <v>113.9</v>
      </c>
      <c r="J160" s="74" t="n">
        <v>1139</v>
      </c>
      <c r="K160" s="74" t="n"/>
      <c r="L160" s="74" t="n"/>
      <c r="M160" s="74" t="n"/>
      <c r="N160" s="74" t="inlineStr">
        <is>
          <t>23-MAG-06</t>
        </is>
      </c>
      <c r="O160" s="74" t="inlineStr">
        <is>
          <t>06-FEB-24</t>
        </is>
      </c>
      <c r="P160" s="74" t="n"/>
      <c r="Q160" s="74" t="n"/>
      <c r="R160" s="74" t="n"/>
    </row>
    <row r="161">
      <c r="A161" s="74" t="n">
        <v>2024</v>
      </c>
      <c r="B161" s="74" t="n">
        <v>633625</v>
      </c>
      <c r="C161" s="74" t="n">
        <v>13</v>
      </c>
      <c r="D161" s="74" t="inlineStr">
        <is>
          <t>Inventario Cat. 3</t>
        </is>
      </c>
      <c r="E161" s="74" t="inlineStr">
        <is>
          <t>BAAAAAGAEA</t>
        </is>
      </c>
      <c r="F161" s="74" t="n"/>
      <c r="G161" s="74">
        <f>IF(F161="","",VLOOKUP(F161,Codici!$A$2:$B$38,2,FALSE()))</f>
        <v/>
      </c>
      <c r="H161" s="74" t="inlineStr">
        <is>
          <t>Carrello Mungitura</t>
        </is>
      </c>
      <c r="I161" s="74" t="n">
        <v>0</v>
      </c>
      <c r="J161" s="74" t="n">
        <v>1208.51</v>
      </c>
      <c r="K161" s="74" t="n"/>
      <c r="L161" s="74" t="n"/>
      <c r="M161" s="74" t="n"/>
      <c r="N161" s="74" t="inlineStr">
        <is>
          <t>16-APR-02</t>
        </is>
      </c>
      <c r="O161" s="74" t="inlineStr">
        <is>
          <t>06-FEB-24</t>
        </is>
      </c>
      <c r="P161" s="74" t="n"/>
      <c r="Q161" s="74" t="n"/>
      <c r="R161" s="74" t="n"/>
    </row>
    <row r="162">
      <c r="A162" s="74" t="n">
        <v>2024</v>
      </c>
      <c r="B162" s="74" t="n">
        <v>633626</v>
      </c>
      <c r="C162" s="74" t="n">
        <v>14</v>
      </c>
      <c r="D162" s="74" t="inlineStr">
        <is>
          <t>Inventario Cat. 3</t>
        </is>
      </c>
      <c r="E162" s="74" t="inlineStr">
        <is>
          <t>BAAAAAGAEA</t>
        </is>
      </c>
      <c r="F162" s="74" t="n"/>
      <c r="G162" s="74">
        <f>IF(F162="","",VLOOKUP(F162,Codici!$A$2:$B$38,2,FALSE()))</f>
        <v/>
      </c>
      <c r="H162" s="74" t="inlineStr">
        <is>
          <t>Postazione di Mungitura</t>
        </is>
      </c>
      <c r="I162" s="74" t="n">
        <v>0</v>
      </c>
      <c r="J162" s="74" t="n">
        <v>1549.37</v>
      </c>
      <c r="K162" s="74" t="n"/>
      <c r="L162" s="74" t="n"/>
      <c r="M162" s="74" t="n"/>
      <c r="N162" s="74" t="inlineStr">
        <is>
          <t>16-APR-02</t>
        </is>
      </c>
      <c r="O162" s="74" t="inlineStr">
        <is>
          <t>06-FEB-24</t>
        </is>
      </c>
      <c r="P162" s="74" t="n"/>
      <c r="Q162" s="74" t="n"/>
      <c r="R162" s="74" t="n"/>
    </row>
    <row r="163">
      <c r="A163" s="74" t="n">
        <v>2024</v>
      </c>
      <c r="B163" s="74" t="n">
        <v>633152</v>
      </c>
      <c r="C163" s="74" t="n">
        <v>15</v>
      </c>
      <c r="D163" s="74" t="inlineStr">
        <is>
          <t>Inventario Cat. 3</t>
        </is>
      </c>
      <c r="E163" s="74" t="inlineStr">
        <is>
          <t>BAAAAAGAEA</t>
        </is>
      </c>
      <c r="F163" s="74" t="n"/>
      <c r="G163" s="74">
        <f>IF(F163="","",VLOOKUP(F163,Codici!$A$2:$B$38,2,FALSE()))</f>
        <v/>
      </c>
      <c r="H163" s="74" t="inlineStr">
        <is>
          <t>Mangiatoia per ovini</t>
        </is>
      </c>
      <c r="I163" s="74" t="n">
        <v>0.03</v>
      </c>
      <c r="J163" s="74" t="n">
        <v>723.04</v>
      </c>
      <c r="K163" s="74" t="n"/>
      <c r="L163" s="74" t="n"/>
      <c r="M163" s="74" t="n"/>
      <c r="N163" s="74" t="inlineStr">
        <is>
          <t>16-APR-02</t>
        </is>
      </c>
      <c r="O163" s="74" t="inlineStr">
        <is>
          <t>06-FEB-24</t>
        </is>
      </c>
      <c r="P163" s="74" t="n"/>
      <c r="Q163" s="74" t="n"/>
      <c r="R163" s="74" t="n"/>
    </row>
    <row r="164">
      <c r="A164" s="74" t="n">
        <v>2024</v>
      </c>
      <c r="B164" s="74" t="n">
        <v>633058</v>
      </c>
      <c r="C164" s="74" t="n">
        <v>16</v>
      </c>
      <c r="D164" s="74" t="inlineStr">
        <is>
          <t>Inventario Cat. 3</t>
        </is>
      </c>
      <c r="E164" s="74" t="inlineStr">
        <is>
          <t>BAAAAAGAEA</t>
        </is>
      </c>
      <c r="F164" s="74" t="n"/>
      <c r="G164" s="74">
        <f>IF(F164="","",VLOOKUP(F164,Codici!$A$2:$B$38,2,FALSE()))</f>
        <v/>
      </c>
      <c r="H164" s="74" t="inlineStr">
        <is>
          <t>Quadro di controllo remoto a distanza</t>
        </is>
      </c>
      <c r="I164" s="74" t="n">
        <v>155.04</v>
      </c>
      <c r="J164" s="74" t="n">
        <v>775.2</v>
      </c>
      <c r="K164" s="74" t="n"/>
      <c r="L164" s="74" t="n"/>
      <c r="M164" s="74" t="n"/>
      <c r="N164" s="74" t="inlineStr">
        <is>
          <t>07-SET-07</t>
        </is>
      </c>
      <c r="O164" s="74" t="inlineStr">
        <is>
          <t>06-FEB-24</t>
        </is>
      </c>
      <c r="P164" s="74" t="n"/>
      <c r="Q164" s="74" t="n"/>
      <c r="R164" s="74" t="n"/>
    </row>
    <row r="165">
      <c r="A165" s="74" t="n">
        <v>2024</v>
      </c>
      <c r="B165" s="74" t="n">
        <v>646451</v>
      </c>
      <c r="C165" s="74" t="n">
        <v>18</v>
      </c>
      <c r="D165" s="74" t="inlineStr">
        <is>
          <t>Inventario Cat. 3</t>
        </is>
      </c>
      <c r="E165" s="74" t="inlineStr">
        <is>
          <t>BAAAAAGAEA</t>
        </is>
      </c>
      <c r="F165" s="74" t="n"/>
      <c r="G165" s="74">
        <f>IF(F165="","",VLOOKUP(F165,Codici!$A$2:$B$38,2,FALSE()))</f>
        <v/>
      </c>
      <c r="H165" s="74" t="inlineStr">
        <is>
          <t>Telecamera canon</t>
        </is>
      </c>
      <c r="I165" s="74" t="n">
        <v>206.55</v>
      </c>
      <c r="J165" s="74" t="n">
        <v>2065.4</v>
      </c>
      <c r="K165" s="74" t="n"/>
      <c r="L165" s="74" t="n"/>
      <c r="M165" s="74" t="n"/>
      <c r="N165" s="74" t="inlineStr">
        <is>
          <t>26-GIU-00</t>
        </is>
      </c>
      <c r="O165" s="74" t="inlineStr">
        <is>
          <t>06-FEB-24</t>
        </is>
      </c>
      <c r="P165" s="74" t="n"/>
      <c r="Q165" s="74" t="n"/>
      <c r="R165" s="74" t="n"/>
    </row>
    <row r="166">
      <c r="A166" s="74" t="n">
        <v>2024</v>
      </c>
      <c r="B166" s="74" t="n">
        <v>646204</v>
      </c>
      <c r="C166" s="74" t="n">
        <v>19</v>
      </c>
      <c r="D166" s="74" t="inlineStr">
        <is>
          <t>Inventario Cat. 3</t>
        </is>
      </c>
      <c r="E166" s="74" t="inlineStr">
        <is>
          <t>BAAAAAGAEA</t>
        </is>
      </c>
      <c r="F166" s="74" t="n"/>
      <c r="G166" s="74">
        <f>IF(F166="","",VLOOKUP(F166,Codici!$A$2:$B$38,2,FALSE()))</f>
        <v/>
      </c>
      <c r="H166" s="74" t="inlineStr">
        <is>
          <t>Macchina fotografica</t>
        </is>
      </c>
      <c r="I166" s="74" t="n">
        <v>0.05</v>
      </c>
      <c r="J166" s="74" t="n">
        <v>1069.07</v>
      </c>
      <c r="K166" s="74" t="n"/>
      <c r="L166" s="74" t="n"/>
      <c r="M166" s="74" t="n"/>
      <c r="N166" s="74" t="inlineStr">
        <is>
          <t>26-LUG-02</t>
        </is>
      </c>
      <c r="O166" s="74" t="inlineStr">
        <is>
          <t>06-FEB-24</t>
        </is>
      </c>
      <c r="P166" s="74" t="n"/>
      <c r="Q166" s="74" t="n"/>
      <c r="R166" s="74" t="n"/>
    </row>
    <row r="167">
      <c r="A167" s="74" t="n">
        <v>2024</v>
      </c>
      <c r="B167" s="74" t="n">
        <v>646145</v>
      </c>
      <c r="C167" s="74" t="n">
        <v>20</v>
      </c>
      <c r="D167" s="74" t="inlineStr">
        <is>
          <t>Inventario Cat. 3</t>
        </is>
      </c>
      <c r="E167" s="74" t="inlineStr">
        <is>
          <t>BAAAAAGAEA</t>
        </is>
      </c>
      <c r="F167" s="74" t="n"/>
      <c r="G167" s="74">
        <f>IF(F167="","",VLOOKUP(F167,Codici!$A$2:$B$38,2,FALSE()))</f>
        <v/>
      </c>
      <c r="H167" s="74" t="inlineStr">
        <is>
          <t>Macchina fotografica</t>
        </is>
      </c>
      <c r="I167" s="74" t="n">
        <v>0</v>
      </c>
      <c r="J167" s="74" t="n">
        <v>789</v>
      </c>
      <c r="K167" s="74" t="n"/>
      <c r="L167" s="74" t="n"/>
      <c r="M167" s="74" t="n"/>
      <c r="N167" s="74" t="inlineStr">
        <is>
          <t>06-AGO-03</t>
        </is>
      </c>
      <c r="O167" s="74" t="inlineStr">
        <is>
          <t>06-FEB-24</t>
        </is>
      </c>
      <c r="P167" s="74" t="n"/>
      <c r="Q167" s="74" t="n"/>
      <c r="R167" s="74" t="n"/>
    </row>
    <row r="168">
      <c r="A168" s="74" t="n">
        <v>2024</v>
      </c>
      <c r="B168" s="74" t="n">
        <v>646519</v>
      </c>
      <c r="C168" s="74" t="n">
        <v>21</v>
      </c>
      <c r="D168" s="74" t="inlineStr">
        <is>
          <t>Inventario Cat. 3</t>
        </is>
      </c>
      <c r="E168" s="74" t="inlineStr">
        <is>
          <t>BAAAAAGAEA</t>
        </is>
      </c>
      <c r="F168" s="74" t="n"/>
      <c r="G168" s="74">
        <f>IF(F168="","",VLOOKUP(F168,Codici!$A$2:$B$38,2,FALSE()))</f>
        <v/>
      </c>
      <c r="H168" s="74" t="inlineStr">
        <is>
          <t>Legatrice</t>
        </is>
      </c>
      <c r="I168" s="74" t="n">
        <v>0</v>
      </c>
      <c r="J168" s="74" t="n">
        <v>1200</v>
      </c>
      <c r="K168" s="74" t="n"/>
      <c r="L168" s="74" t="n"/>
      <c r="M168" s="74" t="n"/>
      <c r="N168" s="74" t="inlineStr">
        <is>
          <t>31-DIC-03</t>
        </is>
      </c>
      <c r="O168" s="74" t="inlineStr">
        <is>
          <t>06-FEB-24</t>
        </is>
      </c>
      <c r="P168" s="74" t="n"/>
      <c r="Q168" s="74" t="n"/>
      <c r="R168" s="74" t="n"/>
    </row>
    <row r="169">
      <c r="A169" s="74" t="n">
        <v>2024</v>
      </c>
      <c r="B169" s="74" t="n">
        <v>646146</v>
      </c>
      <c r="C169" s="74" t="n">
        <v>22</v>
      </c>
      <c r="D169" s="74" t="inlineStr">
        <is>
          <t>Inventario Cat. 3</t>
        </is>
      </c>
      <c r="E169" s="74" t="inlineStr">
        <is>
          <t>BAAAAAGAEA</t>
        </is>
      </c>
      <c r="F169" s="74" t="n"/>
      <c r="G169" s="74">
        <f>IF(F169="","",VLOOKUP(F169,Codici!$A$2:$B$38,2,FALSE()))</f>
        <v/>
      </c>
      <c r="H169" s="74" t="inlineStr">
        <is>
          <t>Forbice elettrica</t>
        </is>
      </c>
      <c r="I169" s="74" t="n">
        <v>0</v>
      </c>
      <c r="J169" s="74" t="n">
        <v>2010</v>
      </c>
      <c r="K169" s="74" t="n"/>
      <c r="L169" s="74" t="n"/>
      <c r="M169" s="74" t="n"/>
      <c r="N169" s="74" t="inlineStr">
        <is>
          <t>31-DIC-02</t>
        </is>
      </c>
      <c r="O169" s="74" t="inlineStr">
        <is>
          <t>06-FEB-24</t>
        </is>
      </c>
      <c r="P169" s="74" t="n"/>
      <c r="Q169" s="74" t="n"/>
      <c r="R169" s="74" t="n"/>
    </row>
    <row r="170">
      <c r="A170" s="74" t="n">
        <v>2024</v>
      </c>
      <c r="B170" s="74" t="n">
        <v>646276</v>
      </c>
      <c r="C170" s="74" t="n">
        <v>23</v>
      </c>
      <c r="D170" s="74" t="inlineStr">
        <is>
          <t>Inventario Cat. 3</t>
        </is>
      </c>
      <c r="E170" s="74" t="inlineStr">
        <is>
          <t>BAAAAAGAEA</t>
        </is>
      </c>
      <c r="F170" s="74" t="n"/>
      <c r="G170" s="74">
        <f>IF(F170="","",VLOOKUP(F170,Codici!$A$2:$B$38,2,FALSE()))</f>
        <v/>
      </c>
      <c r="H170" s="74" t="inlineStr">
        <is>
          <t>Macchina fotografica</t>
        </is>
      </c>
      <c r="I170" s="74" t="n">
        <v>119</v>
      </c>
      <c r="J170" s="74" t="n">
        <v>1190</v>
      </c>
      <c r="K170" s="74" t="n"/>
      <c r="L170" s="74" t="n"/>
      <c r="M170" s="74" t="n"/>
      <c r="N170" s="74" t="inlineStr">
        <is>
          <t>30-NOV-05</t>
        </is>
      </c>
      <c r="O170" s="74" t="inlineStr">
        <is>
          <t>06-FEB-24</t>
        </is>
      </c>
      <c r="P170" s="74" t="n"/>
      <c r="Q170" s="74" t="n"/>
      <c r="R170" s="74" t="n"/>
    </row>
    <row r="171">
      <c r="A171" s="74" t="n">
        <v>2024</v>
      </c>
      <c r="B171" s="74" t="n">
        <v>646147</v>
      </c>
      <c r="C171" s="74" t="n">
        <v>24</v>
      </c>
      <c r="D171" s="74" t="inlineStr">
        <is>
          <t>Inventario Cat. 3</t>
        </is>
      </c>
      <c r="E171" s="74" t="inlineStr">
        <is>
          <t>BAAAAAGAEA</t>
        </is>
      </c>
      <c r="F171" s="74" t="n"/>
      <c r="G171" s="74">
        <f>IF(F171="","",VLOOKUP(F171,Codici!$A$2:$B$38,2,FALSE()))</f>
        <v/>
      </c>
      <c r="H171" s="74" t="inlineStr">
        <is>
          <t>Obiettivo per macchina fotografica</t>
        </is>
      </c>
      <c r="I171" s="74" t="n">
        <v>54.3</v>
      </c>
      <c r="J171" s="74" t="n">
        <v>543</v>
      </c>
      <c r="K171" s="74" t="n"/>
      <c r="L171" s="74" t="n"/>
      <c r="M171" s="74" t="n"/>
      <c r="N171" s="74" t="inlineStr">
        <is>
          <t>30-NOV-05</t>
        </is>
      </c>
      <c r="O171" s="74" t="inlineStr">
        <is>
          <t>06-FEB-24</t>
        </is>
      </c>
      <c r="P171" s="74" t="n"/>
      <c r="Q171" s="74" t="n"/>
      <c r="R171" s="74" t="n"/>
    </row>
    <row r="172">
      <c r="A172" s="74" t="n">
        <v>2024</v>
      </c>
      <c r="B172" s="74" t="n">
        <v>769388</v>
      </c>
      <c r="C172" s="74" t="n">
        <v>27</v>
      </c>
      <c r="D172" s="74" t="inlineStr">
        <is>
          <t>Inventario Cat. 3</t>
        </is>
      </c>
      <c r="E172" s="74" t="inlineStr">
        <is>
          <t>BAAAAAGAEA</t>
        </is>
      </c>
      <c r="F172" s="74" t="n"/>
      <c r="G172" s="74">
        <f>IF(F172="","",VLOOKUP(F172,Codici!$A$2:$B$38,2,FALSE()))</f>
        <v/>
      </c>
      <c r="H172" s="74" t="inlineStr">
        <is>
          <t>Quadro di controllo Fuori Suolo</t>
        </is>
      </c>
      <c r="I172" s="74" t="n">
        <v>514.08</v>
      </c>
      <c r="J172" s="74" t="n">
        <v>5140.81</v>
      </c>
      <c r="K172" s="74" t="n"/>
      <c r="L172" s="74" t="n"/>
      <c r="M172" s="74" t="n"/>
      <c r="N172" s="74" t="inlineStr">
        <is>
          <t>24-SET-98</t>
        </is>
      </c>
      <c r="O172" s="74" t="inlineStr">
        <is>
          <t>06-FEB-24</t>
        </is>
      </c>
      <c r="P172" s="74" t="n"/>
      <c r="Q172" s="74" t="n"/>
      <c r="R172" s="74" t="n"/>
    </row>
    <row r="173">
      <c r="A173" s="74" t="n">
        <v>2024</v>
      </c>
      <c r="B173" s="74" t="n">
        <v>769170</v>
      </c>
      <c r="C173" s="74" t="n">
        <v>28</v>
      </c>
      <c r="D173" s="74" t="inlineStr">
        <is>
          <t>Inventario Cat. 3</t>
        </is>
      </c>
      <c r="E173" s="74" t="inlineStr">
        <is>
          <t>BAAAAAGAEA</t>
        </is>
      </c>
      <c r="F173" s="74" t="n"/>
      <c r="G173" s="74">
        <f>IF(F173="","",VLOOKUP(F173,Codici!$A$2:$B$38,2,FALSE()))</f>
        <v/>
      </c>
      <c r="H173" s="74" t="inlineStr">
        <is>
          <t>Generatore STILL 2000 1,4Kw</t>
        </is>
      </c>
      <c r="I173" s="74" t="n">
        <v>101.85</v>
      </c>
      <c r="J173" s="74" t="n">
        <v>679</v>
      </c>
      <c r="K173" s="74" t="n"/>
      <c r="L173" s="74" t="n"/>
      <c r="M173" s="74" t="n"/>
      <c r="N173" s="74" t="inlineStr">
        <is>
          <t>18-DIC-06</t>
        </is>
      </c>
      <c r="O173" s="74" t="inlineStr">
        <is>
          <t>06-FEB-24</t>
        </is>
      </c>
      <c r="P173" s="74" t="n"/>
      <c r="Q173" s="74" t="n"/>
      <c r="R173" s="74" t="n"/>
    </row>
    <row r="174">
      <c r="A174" s="74" t="n">
        <v>2024</v>
      </c>
      <c r="B174" s="74" t="n">
        <v>769619</v>
      </c>
      <c r="C174" s="74" t="n">
        <v>43</v>
      </c>
      <c r="D174" s="74" t="inlineStr">
        <is>
          <t>Inventario Cat. 3</t>
        </is>
      </c>
      <c r="E174" s="74" t="inlineStr">
        <is>
          <t>BAAAAAGAEA</t>
        </is>
      </c>
      <c r="F174" s="74" t="n"/>
      <c r="G174" s="74">
        <f>IF(F174="","",VLOOKUP(F174,Codici!$A$2:$B$38,2,FALSE()))</f>
        <v/>
      </c>
      <c r="H174" s="74" t="inlineStr">
        <is>
          <t>Schermo motorizz.con radiocom</t>
        </is>
      </c>
      <c r="I174" s="74" t="n">
        <v>31.26</v>
      </c>
      <c r="J174" s="74" t="n">
        <v>1007.09</v>
      </c>
      <c r="K174" s="74" t="n"/>
      <c r="L174" s="74" t="n"/>
      <c r="M174" s="74" t="n"/>
      <c r="N174" s="74" t="inlineStr">
        <is>
          <t>03-DIC-01</t>
        </is>
      </c>
      <c r="O174" s="74" t="inlineStr">
        <is>
          <t>06-FEB-24</t>
        </is>
      </c>
      <c r="P174" s="74" t="n"/>
      <c r="Q174" s="74" t="n"/>
      <c r="R174" s="74" t="n"/>
    </row>
    <row r="175">
      <c r="A175" s="74" t="n">
        <v>2024</v>
      </c>
      <c r="B175" s="74" t="n">
        <v>769734</v>
      </c>
      <c r="C175" s="74" t="n">
        <v>45</v>
      </c>
      <c r="D175" s="74" t="inlineStr">
        <is>
          <t>Inventario Cat. 3</t>
        </is>
      </c>
      <c r="E175" s="74" t="inlineStr">
        <is>
          <t>BAAAAAGAEA</t>
        </is>
      </c>
      <c r="F175" s="74" t="n"/>
      <c r="G175" s="74">
        <f>IF(F175="","",VLOOKUP(F175,Codici!$A$2:$B$38,2,FALSE()))</f>
        <v/>
      </c>
      <c r="H175" s="74" t="inlineStr">
        <is>
          <t>Strumento controllo Ph nelle soluzioni</t>
        </is>
      </c>
      <c r="I175" s="74" t="n">
        <v>0</v>
      </c>
      <c r="J175" s="74" t="n">
        <v>858</v>
      </c>
      <c r="K175" s="74" t="n"/>
      <c r="L175" s="74" t="n"/>
      <c r="M175" s="74" t="n"/>
      <c r="N175" s="74" t="inlineStr">
        <is>
          <t>09-DIC-02</t>
        </is>
      </c>
      <c r="O175" s="74" t="inlineStr">
        <is>
          <t>06-FEB-24</t>
        </is>
      </c>
      <c r="P175" s="74" t="n"/>
      <c r="Q175" s="74" t="n"/>
      <c r="R175" s="74" t="n"/>
    </row>
    <row r="176">
      <c r="A176" s="74" t="n">
        <v>2024</v>
      </c>
      <c r="B176" s="74" t="n">
        <v>769073</v>
      </c>
      <c r="C176" s="74" t="n">
        <v>52</v>
      </c>
      <c r="D176" s="74" t="inlineStr">
        <is>
          <t>Inventario Cat. 3</t>
        </is>
      </c>
      <c r="E176" s="74" t="inlineStr">
        <is>
          <t>BAAAAAGAEA</t>
        </is>
      </c>
      <c r="F176" s="74" t="n"/>
      <c r="G176" s="74">
        <f>IF(F176="","",VLOOKUP(F176,Codici!$A$2:$B$38,2,FALSE()))</f>
        <v/>
      </c>
      <c r="H176" s="74" t="inlineStr">
        <is>
          <t>Fotocamera digitale Canon Powershot S3</t>
        </is>
      </c>
      <c r="I176" s="74" t="n">
        <v>81</v>
      </c>
      <c r="J176" s="74" t="n">
        <v>540</v>
      </c>
      <c r="K176" s="74" t="n"/>
      <c r="L176" s="74" t="n"/>
      <c r="M176" s="74" t="n"/>
      <c r="N176" s="74" t="inlineStr">
        <is>
          <t>02-AGO-06</t>
        </is>
      </c>
      <c r="O176" s="74" t="inlineStr">
        <is>
          <t>06-FEB-24</t>
        </is>
      </c>
      <c r="P176" s="74" t="n"/>
      <c r="Q176" s="74" t="n"/>
      <c r="R176" s="74" t="n"/>
    </row>
    <row r="177">
      <c r="A177" s="74" t="n">
        <v>2024</v>
      </c>
      <c r="B177" s="74" t="n">
        <v>769180</v>
      </c>
      <c r="C177" s="74" t="n">
        <v>79</v>
      </c>
      <c r="D177" s="74" t="inlineStr">
        <is>
          <t>Inventario Cat. 3</t>
        </is>
      </c>
      <c r="E177" s="74" t="inlineStr">
        <is>
          <t>BAAAAAGAEA</t>
        </is>
      </c>
      <c r="F177" s="74" t="n"/>
      <c r="G177" s="74">
        <f>IF(F177="","",VLOOKUP(F177,Codici!$A$2:$B$38,2,FALSE()))</f>
        <v/>
      </c>
      <c r="H177" s="74" t="inlineStr">
        <is>
          <t>GPS GARMIN EMAP EUROPA</t>
        </is>
      </c>
      <c r="I177" s="74" t="n">
        <v>0</v>
      </c>
      <c r="J177" s="74" t="n">
        <v>540</v>
      </c>
      <c r="K177" s="74" t="n"/>
      <c r="L177" s="74" t="n"/>
      <c r="M177" s="74" t="n"/>
      <c r="N177" s="74" t="inlineStr">
        <is>
          <t>25-NOV-03</t>
        </is>
      </c>
      <c r="O177" s="74" t="inlineStr">
        <is>
          <t>06-FEB-24</t>
        </is>
      </c>
      <c r="P177" s="74" t="n"/>
      <c r="Q177" s="74" t="n"/>
      <c r="R177" s="74" t="n"/>
    </row>
    <row r="178">
      <c r="A178" s="74" t="n">
        <v>2024</v>
      </c>
      <c r="B178" s="74" t="n">
        <v>879553</v>
      </c>
      <c r="C178" s="74" t="n">
        <v>112</v>
      </c>
      <c r="D178" s="74" t="inlineStr">
        <is>
          <t>Inventario Cat. 3</t>
        </is>
      </c>
      <c r="E178" s="74" t="inlineStr">
        <is>
          <t>BABAAAAAAA</t>
        </is>
      </c>
      <c r="F178" s="74" t="n"/>
      <c r="G178" s="74">
        <f>IF(F178="","",VLOOKUP(F178,Codici!$A$2:$B$38,2,FALSE()))</f>
        <v/>
      </c>
      <c r="H178" s="74" t="inlineStr">
        <is>
          <t>Mouse ottico</t>
        </is>
      </c>
      <c r="I178" s="74" t="n">
        <v>10.8</v>
      </c>
      <c r="J178" s="74" t="n">
        <v>12</v>
      </c>
      <c r="K178" s="74" t="n"/>
      <c r="L178" s="74" t="n"/>
      <c r="M178" s="74" t="n"/>
      <c r="N178" s="74" t="inlineStr">
        <is>
          <t>10-MAG-11</t>
        </is>
      </c>
      <c r="O178" s="74" t="inlineStr">
        <is>
          <t>06-FEB-24</t>
        </is>
      </c>
      <c r="P178" s="74" t="n"/>
      <c r="Q178" s="74" t="n"/>
      <c r="R178" s="74" t="n"/>
    </row>
    <row r="179">
      <c r="A179" s="74" t="n">
        <v>2024</v>
      </c>
      <c r="B179" s="74" t="n">
        <v>879552</v>
      </c>
      <c r="C179" s="74" t="n">
        <v>115</v>
      </c>
      <c r="D179" s="74" t="inlineStr">
        <is>
          <t>Inventario Cat. 3</t>
        </is>
      </c>
      <c r="E179" s="74" t="inlineStr">
        <is>
          <t>BABAAAAAAA</t>
        </is>
      </c>
      <c r="F179" s="74" t="n"/>
      <c r="G179" s="74">
        <f>IF(F179="","",VLOOKUP(F179,Codici!$A$2:$B$38,2,FALSE()))</f>
        <v/>
      </c>
      <c r="H179" s="74" t="inlineStr">
        <is>
          <t>Tastiera PS/2</t>
        </is>
      </c>
      <c r="I179" s="74" t="n">
        <v>16.2</v>
      </c>
      <c r="J179" s="74" t="n">
        <v>18</v>
      </c>
      <c r="K179" s="74" t="n"/>
      <c r="L179" s="74" t="n"/>
      <c r="M179" s="74" t="n"/>
      <c r="N179" s="74" t="inlineStr">
        <is>
          <t>10-MAG-11</t>
        </is>
      </c>
      <c r="O179" s="74" t="inlineStr">
        <is>
          <t>06-FEB-24</t>
        </is>
      </c>
      <c r="P179" s="74" t="n"/>
      <c r="Q179" s="74" t="n"/>
      <c r="R179" s="74" t="n"/>
    </row>
    <row r="180">
      <c r="A180" s="74" t="n">
        <v>2024</v>
      </c>
      <c r="B180" s="74" t="n">
        <v>769510</v>
      </c>
      <c r="C180" s="74" t="n">
        <v>117</v>
      </c>
      <c r="D180" s="74" t="inlineStr">
        <is>
          <t>Inventario Cat. 3</t>
        </is>
      </c>
      <c r="E180" s="74" t="inlineStr">
        <is>
          <t>BAAAAAGAEA</t>
        </is>
      </c>
      <c r="F180" s="74" t="n"/>
      <c r="G180" s="74">
        <f>IF(F180="","",VLOOKUP(F180,Codici!$A$2:$B$38,2,FALSE()))</f>
        <v/>
      </c>
      <c r="H180" s="74" t="inlineStr">
        <is>
          <t xml:space="preserve">Videoregistratore Sony  DSR 11 </t>
        </is>
      </c>
      <c r="I180" s="74" t="n">
        <v>0</v>
      </c>
      <c r="J180" s="74" t="n">
        <v>3098.74</v>
      </c>
      <c r="K180" s="74" t="n"/>
      <c r="L180" s="74" t="n"/>
      <c r="M180" s="74" t="n"/>
      <c r="N180" s="74" t="inlineStr">
        <is>
          <t>28-MAG-02</t>
        </is>
      </c>
      <c r="O180" s="74" t="inlineStr">
        <is>
          <t>06-FEB-24</t>
        </is>
      </c>
      <c r="P180" s="74" t="n"/>
      <c r="Q180" s="74" t="n"/>
      <c r="R180" s="74" t="n"/>
    </row>
    <row r="181">
      <c r="A181" s="74" t="n">
        <v>2024</v>
      </c>
      <c r="B181" s="74" t="n">
        <v>769173</v>
      </c>
      <c r="C181" s="74" t="n">
        <v>118</v>
      </c>
      <c r="D181" s="74" t="inlineStr">
        <is>
          <t>Inventario Cat. 3</t>
        </is>
      </c>
      <c r="E181" s="74" t="inlineStr">
        <is>
          <t>BAAAAAGAEA</t>
        </is>
      </c>
      <c r="F181" s="74" t="n"/>
      <c r="G181" s="74">
        <f>IF(F181="","",VLOOKUP(F181,Codici!$A$2:$B$38,2,FALSE()))</f>
        <v/>
      </c>
      <c r="H181" s="74" t="inlineStr">
        <is>
          <t>Kit Microf. Trasmett. Ric. Per telecam</t>
        </is>
      </c>
      <c r="I181" s="74" t="n">
        <v>0.05</v>
      </c>
      <c r="J181" s="74" t="n">
        <v>1301.47</v>
      </c>
      <c r="K181" s="74" t="n"/>
      <c r="L181" s="74" t="n"/>
      <c r="M181" s="74" t="n"/>
      <c r="N181" s="74" t="inlineStr">
        <is>
          <t>28-MAG-02</t>
        </is>
      </c>
      <c r="O181" s="74" t="inlineStr">
        <is>
          <t>06-FEB-24</t>
        </is>
      </c>
      <c r="P181" s="74" t="n"/>
      <c r="Q181" s="74" t="n"/>
      <c r="R181" s="74" t="n"/>
    </row>
    <row r="182">
      <c r="A182" s="74" t="n">
        <v>2024</v>
      </c>
      <c r="B182" s="74" t="n">
        <v>769273</v>
      </c>
      <c r="C182" s="74" t="n">
        <v>119</v>
      </c>
      <c r="D182" s="74" t="inlineStr">
        <is>
          <t>Inventario Cat. 3</t>
        </is>
      </c>
      <c r="E182" s="74" t="inlineStr">
        <is>
          <t>BAAAAAGAEA</t>
        </is>
      </c>
      <c r="F182" s="74" t="n"/>
      <c r="G182" s="74">
        <f>IF(F182="","",VLOOKUP(F182,Codici!$A$2:$B$38,2,FALSE()))</f>
        <v/>
      </c>
      <c r="H182" s="74" t="inlineStr">
        <is>
          <t>Masterizzatore DVD Philips RW 20R</t>
        </is>
      </c>
      <c r="I182" s="74" t="n">
        <v>0</v>
      </c>
      <c r="J182" s="74" t="n">
        <v>814.97</v>
      </c>
      <c r="K182" s="74" t="n"/>
      <c r="L182" s="74" t="n"/>
      <c r="M182" s="74" t="n"/>
      <c r="N182" s="74" t="inlineStr">
        <is>
          <t>28-MAG-02</t>
        </is>
      </c>
      <c r="O182" s="74" t="inlineStr">
        <is>
          <t>06-FEB-24</t>
        </is>
      </c>
      <c r="P182" s="74" t="n"/>
      <c r="Q182" s="74" t="n"/>
      <c r="R182" s="74" t="n"/>
    </row>
    <row r="183">
      <c r="A183" s="74" t="n">
        <v>2024</v>
      </c>
      <c r="B183" s="74" t="n">
        <v>769394</v>
      </c>
      <c r="C183" s="74" t="n">
        <v>120</v>
      </c>
      <c r="D183" s="74" t="inlineStr">
        <is>
          <t>Inventario Cat. 3</t>
        </is>
      </c>
      <c r="E183" s="74" t="inlineStr">
        <is>
          <t>BAAAAAGAEA</t>
        </is>
      </c>
      <c r="F183" s="74" t="n"/>
      <c r="G183" s="74">
        <f>IF(F183="","",VLOOKUP(F183,Codici!$A$2:$B$38,2,FALSE()))</f>
        <v/>
      </c>
      <c r="H183" s="74" t="inlineStr">
        <is>
          <t>Obiettivo Canon 3X XL</t>
        </is>
      </c>
      <c r="I183" s="74" t="n">
        <v>0</v>
      </c>
      <c r="J183" s="74" t="n">
        <v>1446</v>
      </c>
      <c r="K183" s="74" t="n"/>
      <c r="L183" s="74" t="n"/>
      <c r="M183" s="74" t="n"/>
      <c r="N183" s="74" t="inlineStr">
        <is>
          <t>19-LUG-02</t>
        </is>
      </c>
      <c r="O183" s="74" t="inlineStr">
        <is>
          <t>06-FEB-24</t>
        </is>
      </c>
      <c r="P183" s="74" t="n"/>
      <c r="Q183" s="74" t="n"/>
      <c r="R183" s="74" t="n"/>
    </row>
    <row r="184">
      <c r="A184" s="74" t="n">
        <v>2024</v>
      </c>
      <c r="B184" s="74" t="n">
        <v>769075</v>
      </c>
      <c r="C184" s="74" t="n">
        <v>121</v>
      </c>
      <c r="D184" s="74" t="inlineStr">
        <is>
          <t>Inventario Cat. 3</t>
        </is>
      </c>
      <c r="E184" s="74" t="inlineStr">
        <is>
          <t>BAAAAAGAEA</t>
        </is>
      </c>
      <c r="F184" s="74" t="n"/>
      <c r="G184" s="74">
        <f>IF(F184="","",VLOOKUP(F184,Codici!$A$2:$B$38,2,FALSE()))</f>
        <v/>
      </c>
      <c r="H184" s="74" t="inlineStr">
        <is>
          <t>GPS con telefono palmare</t>
        </is>
      </c>
      <c r="I184" s="74" t="n">
        <v>89.84999999999999</v>
      </c>
      <c r="J184" s="74" t="n">
        <v>599</v>
      </c>
      <c r="K184" s="74" t="n"/>
      <c r="L184" s="74" t="n"/>
      <c r="M184" s="74" t="n"/>
      <c r="N184" s="74" t="inlineStr">
        <is>
          <t>18-DIC-06</t>
        </is>
      </c>
      <c r="O184" s="74" t="inlineStr">
        <is>
          <t>06-FEB-24</t>
        </is>
      </c>
      <c r="P184" s="74" t="n"/>
      <c r="Q184" s="74" t="n"/>
      <c r="R184" s="74" t="n"/>
    </row>
    <row r="185">
      <c r="A185" s="74" t="n">
        <v>2024</v>
      </c>
      <c r="B185" s="74" t="n">
        <v>937299</v>
      </c>
      <c r="C185" s="74" t="n">
        <v>122</v>
      </c>
      <c r="D185" s="74" t="inlineStr">
        <is>
          <t>Inventario Cat. 3</t>
        </is>
      </c>
      <c r="E185" s="74" t="inlineStr">
        <is>
          <t>BAAAAAGADA</t>
        </is>
      </c>
      <c r="F185" s="74" t="n"/>
      <c r="G185" s="74">
        <f>IF(F185="","",VLOOKUP(F185,Codici!$A$2:$B$38,2,FALSE()))</f>
        <v/>
      </c>
      <c r="H185" s="74" t="inlineStr">
        <is>
          <t>Palmare GPS  Trimble GEOXT 6000 Matr. n° 5220417554 - Matr. N° 52204175667</t>
        </is>
      </c>
      <c r="I185" s="74" t="n">
        <v>1529.99</v>
      </c>
      <c r="J185" s="74" t="n">
        <v>3400.1</v>
      </c>
      <c r="K185" s="74" t="n"/>
      <c r="L185" s="74" t="n"/>
      <c r="M185" s="74" t="n"/>
      <c r="N185" s="74" t="inlineStr">
        <is>
          <t>06-LUG-12</t>
        </is>
      </c>
      <c r="O185" s="74" t="inlineStr">
        <is>
          <t>06-FEB-24</t>
        </is>
      </c>
      <c r="P185" s="74" t="n"/>
      <c r="Q185" s="74" t="n"/>
      <c r="R185" s="74" t="n"/>
    </row>
    <row r="186">
      <c r="A186" s="74" t="n">
        <v>2024</v>
      </c>
      <c r="B186" s="74" t="n">
        <v>640622</v>
      </c>
      <c r="C186" s="74" t="n">
        <v>123</v>
      </c>
      <c r="D186" s="74" t="inlineStr">
        <is>
          <t>Inventario Cat. 3</t>
        </is>
      </c>
      <c r="E186" s="74" t="inlineStr">
        <is>
          <t>BAAAAAGAEA</t>
        </is>
      </c>
      <c r="F186" s="74" t="n"/>
      <c r="G186" s="74">
        <f>IF(F186="","",VLOOKUP(F186,Codici!$A$2:$B$38,2,FALSE()))</f>
        <v/>
      </c>
      <c r="H186" s="74" t="inlineStr">
        <is>
          <t>fotocamera digitale Sony</t>
        </is>
      </c>
      <c r="I186" s="74" t="n">
        <v>111.4</v>
      </c>
      <c r="J186" s="74" t="n">
        <v>557</v>
      </c>
      <c r="K186" s="74" t="n"/>
      <c r="L186" s="74" t="n"/>
      <c r="M186" s="74" t="n"/>
      <c r="N186" s="74" t="inlineStr">
        <is>
          <t>31-DIC-06</t>
        </is>
      </c>
      <c r="O186" s="74" t="inlineStr">
        <is>
          <t>06-FEB-24</t>
        </is>
      </c>
      <c r="P186" s="74" t="n"/>
      <c r="Q186" s="74" t="n"/>
      <c r="R186" s="74" t="n"/>
    </row>
    <row r="187">
      <c r="A187" s="74" t="n">
        <v>2024</v>
      </c>
      <c r="B187" s="74" t="n">
        <v>640523</v>
      </c>
      <c r="C187" s="74" t="n">
        <v>124</v>
      </c>
      <c r="D187" s="74" t="inlineStr">
        <is>
          <t>Inventario Cat. 3</t>
        </is>
      </c>
      <c r="E187" s="74" t="inlineStr">
        <is>
          <t>BAAAAAGAEA</t>
        </is>
      </c>
      <c r="F187" s="74" t="n"/>
      <c r="G187" s="74">
        <f>IF(F187="","",VLOOKUP(F187,Codici!$A$2:$B$38,2,FALSE()))</f>
        <v/>
      </c>
      <c r="H187" s="74" t="inlineStr">
        <is>
          <t>video proiettore Mitsubishi</t>
        </is>
      </c>
      <c r="I187" s="74" t="n">
        <v>238.8</v>
      </c>
      <c r="J187" s="74" t="n">
        <v>2388</v>
      </c>
      <c r="K187" s="74" t="n"/>
      <c r="L187" s="74" t="n"/>
      <c r="M187" s="74" t="n"/>
      <c r="N187" s="74" t="inlineStr">
        <is>
          <t>31-DIC-04</t>
        </is>
      </c>
      <c r="O187" s="74" t="inlineStr">
        <is>
          <t>06-FEB-24</t>
        </is>
      </c>
      <c r="P187" s="74" t="n"/>
      <c r="Q187" s="74" t="n"/>
      <c r="R187" s="74" t="n"/>
    </row>
    <row r="188">
      <c r="A188" s="74" t="n">
        <v>2024</v>
      </c>
      <c r="B188" s="74" t="n">
        <v>648044</v>
      </c>
      <c r="C188" s="74" t="n">
        <v>125</v>
      </c>
      <c r="D188" s="74" t="inlineStr">
        <is>
          <t>Inventario Cat. 3</t>
        </is>
      </c>
      <c r="E188" s="74" t="inlineStr">
        <is>
          <t>BAAAAAGAEA</t>
        </is>
      </c>
      <c r="F188" s="74" t="n"/>
      <c r="G188" s="74">
        <f>IF(F188="","",VLOOKUP(F188,Codici!$A$2:$B$38,2,FALSE()))</f>
        <v/>
      </c>
      <c r="H188" s="74" t="inlineStr">
        <is>
          <t>infratec 1241 matr. 12411459</t>
        </is>
      </c>
      <c r="I188" s="74" t="n">
        <v>0</v>
      </c>
      <c r="J188" s="74" t="n">
        <v>34980</v>
      </c>
      <c r="K188" s="74" t="n"/>
      <c r="L188" s="74" t="n"/>
      <c r="M188" s="74" t="n"/>
      <c r="N188" s="74" t="inlineStr">
        <is>
          <t>21-GIU-06</t>
        </is>
      </c>
      <c r="O188" s="74" t="inlineStr">
        <is>
          <t>06-FEB-24</t>
        </is>
      </c>
      <c r="P188" s="74" t="n"/>
      <c r="Q188" s="74" t="n"/>
      <c r="R188" s="74" t="n"/>
    </row>
    <row r="189">
      <c r="A189" s="74" t="n">
        <v>2024</v>
      </c>
      <c r="B189" s="74" t="n">
        <v>647940</v>
      </c>
      <c r="C189" s="74" t="n">
        <v>126</v>
      </c>
      <c r="D189" s="74" t="inlineStr">
        <is>
          <t>Inventario Cat. 3</t>
        </is>
      </c>
      <c r="E189" s="74" t="inlineStr">
        <is>
          <t>BAAAAAGAEA</t>
        </is>
      </c>
      <c r="F189" s="74" t="n"/>
      <c r="G189" s="74">
        <f>IF(F189="","",VLOOKUP(F189,Codici!$A$2:$B$38,2,FALSE()))</f>
        <v/>
      </c>
      <c r="H189" s="74" t="inlineStr">
        <is>
          <t>flour module</t>
        </is>
      </c>
      <c r="I189" s="74" t="n">
        <v>0</v>
      </c>
      <c r="J189" s="74" t="n">
        <v>2800</v>
      </c>
      <c r="K189" s="74" t="n"/>
      <c r="L189" s="74" t="n"/>
      <c r="M189" s="74" t="n"/>
      <c r="N189" s="74" t="inlineStr">
        <is>
          <t>21-GIU-06</t>
        </is>
      </c>
      <c r="O189" s="74" t="inlineStr">
        <is>
          <t>06-FEB-24</t>
        </is>
      </c>
      <c r="P189" s="74" t="n"/>
      <c r="Q189" s="74" t="n"/>
      <c r="R189" s="74" t="n"/>
    </row>
    <row r="190">
      <c r="A190" s="74" t="n">
        <v>2024</v>
      </c>
      <c r="B190" s="74" t="n">
        <v>640620</v>
      </c>
      <c r="C190" s="74" t="n">
        <v>133</v>
      </c>
      <c r="D190" s="74" t="inlineStr">
        <is>
          <t>Inventario Cat. 3</t>
        </is>
      </c>
      <c r="E190" s="74" t="inlineStr">
        <is>
          <t>BAAAAAGAEA</t>
        </is>
      </c>
      <c r="F190" s="74" t="n"/>
      <c r="G190" s="74">
        <f>IF(F190="","",VLOOKUP(F190,Codici!$A$2:$B$38,2,FALSE()))</f>
        <v/>
      </c>
      <c r="H190" s="74" t="inlineStr">
        <is>
          <t>macchina fotografica Fuji  Fp s</t>
        </is>
      </c>
      <c r="I190" s="74" t="n">
        <v>77.67</v>
      </c>
      <c r="J190" s="74" t="n">
        <v>517.8</v>
      </c>
      <c r="K190" s="74" t="n"/>
      <c r="L190" s="74" t="n"/>
      <c r="M190" s="74" t="n"/>
      <c r="N190" s="74" t="inlineStr">
        <is>
          <t>31-DIC-05</t>
        </is>
      </c>
      <c r="O190" s="74" t="inlineStr">
        <is>
          <t>06-FEB-24</t>
        </is>
      </c>
      <c r="P190" s="74" t="n"/>
      <c r="Q190" s="74" t="n"/>
      <c r="R190" s="74" t="n"/>
    </row>
    <row r="191">
      <c r="A191" s="74" t="n">
        <v>2024</v>
      </c>
      <c r="B191" s="74" t="n">
        <v>640621</v>
      </c>
      <c r="C191" s="74" t="n">
        <v>134</v>
      </c>
      <c r="D191" s="74" t="inlineStr">
        <is>
          <t>Inventario Cat. 3</t>
        </is>
      </c>
      <c r="E191" s="74" t="inlineStr">
        <is>
          <t>BAAAAAGAEA</t>
        </is>
      </c>
      <c r="F191" s="74" t="n"/>
      <c r="G191" s="74">
        <f>IF(F191="","",VLOOKUP(F191,Codici!$A$2:$B$38,2,FALSE()))</f>
        <v/>
      </c>
      <c r="H191" s="74" t="inlineStr">
        <is>
          <t>video proiettore Toshiba</t>
        </is>
      </c>
      <c r="I191" s="74" t="n">
        <v>114</v>
      </c>
      <c r="J191" s="74" t="n">
        <v>570</v>
      </c>
      <c r="K191" s="74" t="n"/>
      <c r="L191" s="74" t="n"/>
      <c r="M191" s="74" t="n"/>
      <c r="N191" s="74" t="inlineStr">
        <is>
          <t>31-DIC-06</t>
        </is>
      </c>
      <c r="O191" s="74" t="inlineStr">
        <is>
          <t>06-FEB-24</t>
        </is>
      </c>
      <c r="P191" s="74" t="n"/>
      <c r="Q191" s="74" t="n"/>
      <c r="R191" s="74" t="n"/>
    </row>
    <row r="192">
      <c r="A192" s="74" t="n">
        <v>2024</v>
      </c>
      <c r="B192" s="74" t="n">
        <v>633526</v>
      </c>
      <c r="C192" s="74" t="n">
        <v>1</v>
      </c>
      <c r="D192" s="74" t="inlineStr">
        <is>
          <t>Inventario Cat. 5</t>
        </is>
      </c>
      <c r="E192" s="74" t="inlineStr">
        <is>
          <t>BAAAAAGAFA</t>
        </is>
      </c>
      <c r="F192" s="74" t="n"/>
      <c r="G192" s="74">
        <f>IF(F192="","",VLOOKUP(F192,Codici!$A$2:$B$38,2,FALSE()))</f>
        <v/>
      </c>
      <c r="H192" s="74" t="inlineStr">
        <is>
          <t>Avvolgitore Estrattore per materiale plastico</t>
        </is>
      </c>
      <c r="I192" s="74" t="n">
        <v>294.8</v>
      </c>
      <c r="J192" s="74" t="n">
        <v>2948.11</v>
      </c>
      <c r="K192" s="74" t="n"/>
      <c r="L192" s="74" t="n"/>
      <c r="M192" s="74" t="n"/>
      <c r="N192" s="74" t="inlineStr">
        <is>
          <t>05-DIC-00</t>
        </is>
      </c>
      <c r="O192" s="74" t="inlineStr">
        <is>
          <t>06-FEB-24</t>
        </is>
      </c>
      <c r="P192" s="74" t="n"/>
      <c r="Q192" s="74" t="n"/>
      <c r="R192" s="74" t="n"/>
    </row>
    <row r="193">
      <c r="A193" s="74" t="n">
        <v>2024</v>
      </c>
      <c r="B193" s="74" t="n">
        <v>943394</v>
      </c>
      <c r="C193" s="74" t="n">
        <v>3</v>
      </c>
      <c r="D193" s="74" t="inlineStr">
        <is>
          <t>Inventario Cat. 5</t>
        </is>
      </c>
      <c r="E193" s="74" t="inlineStr">
        <is>
          <t>BAAAAAGAFA</t>
        </is>
      </c>
      <c r="F193" s="74" t="n"/>
      <c r="G193" s="74">
        <f>IF(F193="","",VLOOKUP(F193,Codici!$A$2:$B$38,2,FALSE()))</f>
        <v/>
      </c>
      <c r="H193" s="74" t="inlineStr">
        <is>
          <t>Program. pompa con scheda</t>
        </is>
      </c>
      <c r="I193" s="74" t="n">
        <v>121.53</v>
      </c>
      <c r="J193" s="74" t="n">
        <v>338.57</v>
      </c>
      <c r="K193" s="74" t="n"/>
      <c r="L193" s="74" t="n"/>
      <c r="M193" s="74" t="n"/>
      <c r="N193" s="74" t="inlineStr">
        <is>
          <t>05-AGO-99</t>
        </is>
      </c>
      <c r="O193" s="74" t="inlineStr">
        <is>
          <t>06-FEB-24</t>
        </is>
      </c>
      <c r="P193" s="74" t="n"/>
      <c r="Q193" s="74" t="n"/>
      <c r="R193" s="74" t="n"/>
    </row>
    <row r="194">
      <c r="A194" s="74" t="n">
        <v>2024</v>
      </c>
      <c r="B194" s="74" t="n">
        <v>943395</v>
      </c>
      <c r="C194" s="74" t="n">
        <v>4</v>
      </c>
      <c r="D194" s="74" t="inlineStr">
        <is>
          <t>Inventario Cat. 5</t>
        </is>
      </c>
      <c r="E194" s="74" t="inlineStr">
        <is>
          <t>BAAAAAGAFA</t>
        </is>
      </c>
      <c r="F194" s="74" t="n"/>
      <c r="G194" s="74">
        <f>IF(F194="","",VLOOKUP(F194,Codici!$A$2:$B$38,2,FALSE()))</f>
        <v/>
      </c>
      <c r="H194" s="74" t="inlineStr">
        <is>
          <t>Compressore con doppio serb.</t>
        </is>
      </c>
      <c r="I194" s="74" t="n">
        <v>97.48999999999999</v>
      </c>
      <c r="J194" s="74" t="n">
        <v>232.91</v>
      </c>
      <c r="K194" s="74" t="n"/>
      <c r="L194" s="74" t="n"/>
      <c r="M194" s="74" t="n"/>
      <c r="N194" s="74" t="inlineStr">
        <is>
          <t>27-DIC-00</t>
        </is>
      </c>
      <c r="O194" s="74" t="inlineStr">
        <is>
          <t>06-FEB-24</t>
        </is>
      </c>
      <c r="P194" s="74" t="n"/>
      <c r="Q194" s="74" t="n"/>
      <c r="R194" s="74" t="n"/>
    </row>
    <row r="195">
      <c r="A195" s="74" t="n">
        <v>2024</v>
      </c>
      <c r="B195" s="74" t="n">
        <v>640569</v>
      </c>
      <c r="C195" s="74" t="n">
        <v>5</v>
      </c>
      <c r="D195" s="74" t="inlineStr">
        <is>
          <t>Inventario Cat. 5</t>
        </is>
      </c>
      <c r="E195" s="74" t="inlineStr">
        <is>
          <t>BAAAAAGAFA</t>
        </is>
      </c>
      <c r="F195" s="74" t="n"/>
      <c r="G195" s="74">
        <f>IF(F195="","",VLOOKUP(F195,Codici!$A$2:$B$38,2,FALSE()))</f>
        <v/>
      </c>
      <c r="H195" s="74" t="inlineStr">
        <is>
          <t>flour module</t>
        </is>
      </c>
      <c r="I195" s="74" t="n">
        <v>349.95</v>
      </c>
      <c r="J195" s="74" t="n">
        <v>2333.33</v>
      </c>
      <c r="K195" s="74" t="n"/>
      <c r="L195" s="74" t="n"/>
      <c r="M195" s="74" t="n"/>
      <c r="N195" s="74" t="inlineStr">
        <is>
          <t>13-OTT-05</t>
        </is>
      </c>
      <c r="O195" s="74" t="inlineStr">
        <is>
          <t>06-FEB-24</t>
        </is>
      </c>
      <c r="P195" s="74" t="n"/>
      <c r="Q195" s="74" t="n"/>
      <c r="R195" s="74" t="n"/>
    </row>
    <row r="196">
      <c r="A196" s="74" t="n">
        <v>2024</v>
      </c>
      <c r="B196" s="74" t="n">
        <v>640570</v>
      </c>
      <c r="C196" s="74" t="n">
        <v>6</v>
      </c>
      <c r="D196" s="74" t="inlineStr">
        <is>
          <t>Inventario Cat. 5</t>
        </is>
      </c>
      <c r="E196" s="74" t="inlineStr">
        <is>
          <t>BAAAAAGAFA</t>
        </is>
      </c>
      <c r="F196" s="74" t="n"/>
      <c r="G196" s="74">
        <f>IF(F196="","",VLOOKUP(F196,Codici!$A$2:$B$38,2,FALSE()))</f>
        <v/>
      </c>
      <c r="H196" s="74" t="inlineStr">
        <is>
          <t>flour module</t>
        </is>
      </c>
      <c r="I196" s="74" t="n">
        <v>349.95</v>
      </c>
      <c r="J196" s="74" t="n">
        <v>2333.33</v>
      </c>
      <c r="K196" s="74" t="n"/>
      <c r="L196" s="74" t="n"/>
      <c r="M196" s="74" t="n"/>
      <c r="N196" s="74" t="inlineStr">
        <is>
          <t>13-OTT-05</t>
        </is>
      </c>
      <c r="O196" s="74" t="inlineStr">
        <is>
          <t>06-FEB-24</t>
        </is>
      </c>
      <c r="P196" s="74" t="n"/>
      <c r="Q196" s="74" t="n"/>
      <c r="R196" s="74" t="n"/>
    </row>
    <row r="197">
      <c r="A197" s="74" t="n"/>
      <c r="B197" s="74" t="n"/>
      <c r="C197" s="74" t="n"/>
      <c r="D197" s="74" t="n"/>
      <c r="E197" s="74" t="n"/>
      <c r="F197" s="74" t="n"/>
      <c r="G197" s="74" t="n"/>
      <c r="H197" s="74" t="inlineStr">
        <is>
          <t>TOTALI</t>
        </is>
      </c>
      <c r="I197" s="74">
        <f>SUM(I$22:I196)</f>
        <v/>
      </c>
      <c r="J197" s="74">
        <f>SUM(J$22:J196)</f>
        <v/>
      </c>
      <c r="K197" s="74" t="n"/>
      <c r="L197" s="74" t="n"/>
      <c r="M197" s="74" t="n"/>
      <c r="N197" s="74" t="n"/>
      <c r="O197" s="74" t="n"/>
      <c r="P197" s="74" t="n"/>
      <c r="Q197" s="74" t="n"/>
      <c r="R197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:F196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2025-04-28T09:53:51Z</dcterms:modified>
  <cp:lastModifiedBy>Costantino_Emmanuele</cp:lastModifiedBy>
  <cp:revision>4</cp:revision>
  <cp:lastPrinted>2025-04-14T12:02:16Z</cp:lastPrinted>
</cp:coreProperties>
</file>