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67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1204002500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Ispettorato Ripartimentale delle foreste di Agrigen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863746</v>
      </c>
      <c r="C22" s="74" t="n">
        <v>136</v>
      </c>
      <c r="D22" s="74" t="inlineStr">
        <is>
          <t>Inventario Cat. 1</t>
        </is>
      </c>
      <c r="E22" s="74" t="inlineStr">
        <is>
          <t>BAZZZZZZZA</t>
        </is>
      </c>
      <c r="F22" s="75" t="n"/>
      <c r="G22" s="74">
        <f>IF(F22="","",VLOOKUP(F22,Codici!$A$2:$B$38,2,FALSE()))</f>
        <v/>
      </c>
      <c r="H22" s="74" t="inlineStr">
        <is>
          <t>climatizzatori tipo inverter</t>
        </is>
      </c>
      <c r="I22" s="74" t="n">
        <v>0</v>
      </c>
      <c r="J22" s="74" t="n">
        <v>1039.24</v>
      </c>
      <c r="K22" s="74" t="n"/>
      <c r="L22" s="74" t="n"/>
      <c r="M22" s="74" t="n"/>
      <c r="N22" s="74" t="inlineStr">
        <is>
          <t>04-APR-11</t>
        </is>
      </c>
      <c r="O22" s="74" t="inlineStr">
        <is>
          <t>25-NOV-24</t>
        </is>
      </c>
      <c r="P22" s="74" t="n"/>
      <c r="Q22" s="74" t="n"/>
      <c r="R22" s="74" t="n"/>
    </row>
    <row r="23">
      <c r="A23" s="74" t="n">
        <v>2024</v>
      </c>
      <c r="B23" s="74" t="n">
        <v>863747</v>
      </c>
      <c r="C23" s="74" t="n">
        <v>137</v>
      </c>
      <c r="D23" s="74" t="inlineStr">
        <is>
          <t>Inventario Cat. 1</t>
        </is>
      </c>
      <c r="E23" s="74" t="inlineStr">
        <is>
          <t>BAZZZZZZZA</t>
        </is>
      </c>
      <c r="F23" s="75" t="n"/>
      <c r="G23" s="74">
        <f>IF(F23="","",VLOOKUP(F23,Codici!$A$2:$B$38,2,FALSE()))</f>
        <v/>
      </c>
      <c r="H23" s="74" t="inlineStr">
        <is>
          <t>climatizzatori tipo inverter</t>
        </is>
      </c>
      <c r="I23" s="74" t="n">
        <v>0</v>
      </c>
      <c r="J23" s="74" t="n">
        <v>1039.24</v>
      </c>
      <c r="K23" s="74" t="n"/>
      <c r="L23" s="74" t="n"/>
      <c r="M23" s="74" t="n"/>
      <c r="N23" s="74" t="inlineStr">
        <is>
          <t>04-APR-11</t>
        </is>
      </c>
      <c r="O23" s="74" t="inlineStr">
        <is>
          <t>25-NOV-24</t>
        </is>
      </c>
      <c r="P23" s="74" t="n"/>
      <c r="Q23" s="74" t="n"/>
      <c r="R23" s="74" t="n"/>
    </row>
    <row r="24">
      <c r="A24" s="74" t="n">
        <v>2024</v>
      </c>
      <c r="B24" s="74" t="n">
        <v>863748</v>
      </c>
      <c r="C24" s="74" t="n">
        <v>138</v>
      </c>
      <c r="D24" s="74" t="inlineStr">
        <is>
          <t>Inventario Cat. 1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climatizzatori tipo inverter</t>
        </is>
      </c>
      <c r="I24" s="74" t="n">
        <v>0</v>
      </c>
      <c r="J24" s="74" t="n">
        <v>1039.24</v>
      </c>
      <c r="K24" s="74" t="n"/>
      <c r="L24" s="74" t="n"/>
      <c r="M24" s="74" t="n"/>
      <c r="N24" s="74" t="inlineStr">
        <is>
          <t>04-APR-11</t>
        </is>
      </c>
      <c r="O24" s="74" t="inlineStr">
        <is>
          <t>25-NOV-24</t>
        </is>
      </c>
      <c r="P24" s="74" t="n"/>
      <c r="Q24" s="74" t="n"/>
      <c r="R24" s="74" t="n"/>
    </row>
    <row r="25">
      <c r="A25" s="74" t="n">
        <v>2024</v>
      </c>
      <c r="B25" s="74" t="n">
        <v>892671</v>
      </c>
      <c r="C25" s="74" t="n">
        <v>168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GRUPPO DI CONTINUITA - UPS</t>
        </is>
      </c>
      <c r="I25" s="74" t="n">
        <v>0</v>
      </c>
      <c r="J25" s="74" t="n">
        <v>579</v>
      </c>
      <c r="K25" s="74" t="n"/>
      <c r="L25" s="74" t="n"/>
      <c r="M25" s="74" t="n"/>
      <c r="N25" s="74" t="inlineStr">
        <is>
          <t>30-DIC-11</t>
        </is>
      </c>
      <c r="O25" s="74" t="inlineStr">
        <is>
          <t>25-NOV-24</t>
        </is>
      </c>
      <c r="P25" s="74" t="n"/>
      <c r="Q25" s="74" t="n"/>
      <c r="R25" s="74" t="n"/>
    </row>
    <row r="26">
      <c r="A26" s="74" t="n">
        <v>2024</v>
      </c>
      <c r="B26" s="74" t="n">
        <v>892779</v>
      </c>
      <c r="C26" s="74" t="n">
        <v>169</v>
      </c>
      <c r="D26" s="74" t="inlineStr">
        <is>
          <t>Inventario Cat. 1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CLIENT GRAFICO matr. CZC9117YS9</t>
        </is>
      </c>
      <c r="I26" s="74" t="n">
        <v>0</v>
      </c>
      <c r="J26" s="74" t="n">
        <v>758.33</v>
      </c>
      <c r="K26" s="74" t="n"/>
      <c r="L26" s="74" t="n"/>
      <c r="M26" s="74" t="n"/>
      <c r="N26" s="74" t="inlineStr">
        <is>
          <t>30-DIC-11</t>
        </is>
      </c>
      <c r="O26" s="74" t="inlineStr">
        <is>
          <t>25-NOV-24</t>
        </is>
      </c>
      <c r="P26" s="74" t="n"/>
      <c r="Q26" s="74" t="n"/>
      <c r="R26" s="74" t="n"/>
    </row>
    <row r="27">
      <c r="A27" s="74" t="n">
        <v>2024</v>
      </c>
      <c r="B27" s="74" t="n">
        <v>892780</v>
      </c>
      <c r="C27" s="74" t="n">
        <v>170</v>
      </c>
      <c r="D27" s="74" t="inlineStr">
        <is>
          <t>Inventario Cat. 1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CLIENT GRAFICO matr. CZC9117YTO</t>
        </is>
      </c>
      <c r="I27" s="74" t="n">
        <v>0</v>
      </c>
      <c r="J27" s="74" t="n">
        <v>758.33</v>
      </c>
      <c r="K27" s="74" t="n"/>
      <c r="L27" s="74" t="n"/>
      <c r="M27" s="74" t="n"/>
      <c r="N27" s="74" t="inlineStr">
        <is>
          <t>30-DIC-11</t>
        </is>
      </c>
      <c r="O27" s="74" t="inlineStr">
        <is>
          <t>25-NOV-24</t>
        </is>
      </c>
      <c r="P27" s="74" t="n"/>
      <c r="Q27" s="74" t="n"/>
      <c r="R27" s="74" t="n"/>
    </row>
    <row r="28">
      <c r="A28" s="74" t="n">
        <v>2024</v>
      </c>
      <c r="B28" s="74" t="n">
        <v>892781</v>
      </c>
      <c r="C28" s="74" t="n">
        <v>171</v>
      </c>
      <c r="D28" s="74" t="inlineStr">
        <is>
          <t>Inventario Cat. 1</t>
        </is>
      </c>
      <c r="E28" s="74" t="inlineStr">
        <is>
          <t>BAZZZZZZZA</t>
        </is>
      </c>
      <c r="F28" s="74" t="n"/>
      <c r="G28" s="74">
        <f>IF(F28="","",VLOOKUP(F28,Codici!$A$2:$B$38,2,FALSE()))</f>
        <v/>
      </c>
      <c r="H28" s="74" t="inlineStr">
        <is>
          <t>CLIENT GRAFICO matr. CZC9117YSS</t>
        </is>
      </c>
      <c r="I28" s="74" t="n">
        <v>0</v>
      </c>
      <c r="J28" s="74" t="n">
        <v>758.33</v>
      </c>
      <c r="K28" s="74" t="n"/>
      <c r="L28" s="74" t="n"/>
      <c r="M28" s="74" t="n"/>
      <c r="N28" s="74" t="inlineStr">
        <is>
          <t>30-DIC-11</t>
        </is>
      </c>
      <c r="O28" s="74" t="inlineStr">
        <is>
          <t>25-NOV-24</t>
        </is>
      </c>
      <c r="P28" s="74" t="n"/>
      <c r="Q28" s="74" t="n"/>
      <c r="R28" s="74" t="n"/>
    </row>
    <row r="29">
      <c r="A29" s="74" t="n">
        <v>2024</v>
      </c>
      <c r="B29" s="74" t="n">
        <v>892782</v>
      </c>
      <c r="C29" s="74" t="n">
        <v>172</v>
      </c>
      <c r="D29" s="74" t="inlineStr">
        <is>
          <t>Inventario Cat. 1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CLIENT GRAFICO matr. CZC9117YSY</t>
        </is>
      </c>
      <c r="I29" s="74" t="n">
        <v>0</v>
      </c>
      <c r="J29" s="74" t="n">
        <v>758.33</v>
      </c>
      <c r="K29" s="74" t="n"/>
      <c r="L29" s="74" t="n"/>
      <c r="M29" s="74" t="n"/>
      <c r="N29" s="74" t="inlineStr">
        <is>
          <t>30-DIC-11</t>
        </is>
      </c>
      <c r="O29" s="74" t="inlineStr">
        <is>
          <t>25-NOV-24</t>
        </is>
      </c>
      <c r="P29" s="74" t="n"/>
      <c r="Q29" s="74" t="n"/>
      <c r="R29" s="74" t="n"/>
    </row>
    <row r="30">
      <c r="A30" s="74" t="n">
        <v>2024</v>
      </c>
      <c r="B30" s="74" t="n">
        <v>892784</v>
      </c>
      <c r="C30" s="74" t="n">
        <v>174</v>
      </c>
      <c r="D30" s="74" t="inlineStr">
        <is>
          <t>Inventario Cat. 1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CLIENT GRAFICO matr. CZC9117YT2</t>
        </is>
      </c>
      <c r="I30" s="74" t="n">
        <v>0</v>
      </c>
      <c r="J30" s="74" t="n">
        <v>758.33</v>
      </c>
      <c r="K30" s="74" t="n"/>
      <c r="L30" s="74" t="n"/>
      <c r="M30" s="74" t="n"/>
      <c r="N30" s="74" t="inlineStr">
        <is>
          <t>30-DIC-11</t>
        </is>
      </c>
      <c r="O30" s="74" t="inlineStr">
        <is>
          <t>25-NOV-24</t>
        </is>
      </c>
      <c r="P30" s="74" t="n"/>
      <c r="Q30" s="74" t="n"/>
      <c r="R30" s="74" t="n"/>
    </row>
    <row r="31">
      <c r="A31" s="74" t="n">
        <v>2024</v>
      </c>
      <c r="B31" s="74" t="n">
        <v>892785</v>
      </c>
      <c r="C31" s="74" t="n">
        <v>175</v>
      </c>
      <c r="D31" s="74" t="inlineStr">
        <is>
          <t>Inventario Cat. 1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CLIENT GRAFICO matr. CZC9117YSP</t>
        </is>
      </c>
      <c r="I31" s="74" t="n">
        <v>0</v>
      </c>
      <c r="J31" s="74" t="n">
        <v>758.33</v>
      </c>
      <c r="K31" s="74" t="n"/>
      <c r="L31" s="74" t="n"/>
      <c r="M31" s="74" t="n"/>
      <c r="N31" s="74" t="inlineStr">
        <is>
          <t>30-DIC-11</t>
        </is>
      </c>
      <c r="O31" s="74" t="inlineStr">
        <is>
          <t>25-NOV-24</t>
        </is>
      </c>
      <c r="P31" s="74" t="n"/>
      <c r="Q31" s="74" t="n"/>
      <c r="R31" s="74" t="n"/>
    </row>
    <row r="32">
      <c r="A32" s="74" t="n">
        <v>2024</v>
      </c>
      <c r="B32" s="74" t="n">
        <v>892788</v>
      </c>
      <c r="C32" s="74" t="n">
        <v>178</v>
      </c>
      <c r="D32" s="74" t="inlineStr">
        <is>
          <t>Inventario Cat. 1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CLIENT GRAFICO matr. CZC9117YT5</t>
        </is>
      </c>
      <c r="I32" s="74" t="n">
        <v>0</v>
      </c>
      <c r="J32" s="74" t="n">
        <v>758.33</v>
      </c>
      <c r="K32" s="74" t="n"/>
      <c r="L32" s="74" t="n"/>
      <c r="M32" s="74" t="n"/>
      <c r="N32" s="74" t="inlineStr">
        <is>
          <t>30-DIC-11</t>
        </is>
      </c>
      <c r="O32" s="74" t="inlineStr">
        <is>
          <t>25-NOV-24</t>
        </is>
      </c>
      <c r="P32" s="74" t="n"/>
      <c r="Q32" s="74" t="n"/>
      <c r="R32" s="74" t="n"/>
    </row>
    <row r="33">
      <c r="A33" s="74" t="n">
        <v>2024</v>
      </c>
      <c r="B33" s="74" t="n">
        <v>892805</v>
      </c>
      <c r="C33" s="74" t="n">
        <v>184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Palmare Trimble Juno SB handheld matr. 41000090800281</t>
        </is>
      </c>
      <c r="I33" s="74" t="n">
        <v>0</v>
      </c>
      <c r="J33" s="74" t="n">
        <v>707</v>
      </c>
      <c r="K33" s="74" t="n"/>
      <c r="L33" s="74" t="n"/>
      <c r="M33" s="74" t="n"/>
      <c r="N33" s="74" t="inlineStr">
        <is>
          <t>30-DIC-11</t>
        </is>
      </c>
      <c r="O33" s="74" t="inlineStr">
        <is>
          <t>25-NOV-24</t>
        </is>
      </c>
      <c r="P33" s="74" t="n"/>
      <c r="Q33" s="74" t="n"/>
      <c r="R33" s="74" t="n"/>
    </row>
    <row r="34">
      <c r="A34" s="74" t="n">
        <v>2024</v>
      </c>
      <c r="B34" s="74" t="n">
        <v>896130</v>
      </c>
      <c r="C34" s="74" t="n">
        <v>190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Palmare Trimble Juno SB matr. 41000101800380</t>
        </is>
      </c>
      <c r="I34" s="74" t="n">
        <v>0</v>
      </c>
      <c r="J34" s="74" t="n">
        <v>746.35</v>
      </c>
      <c r="K34" s="74" t="n"/>
      <c r="L34" s="74" t="n"/>
      <c r="M34" s="74" t="n"/>
      <c r="N34" s="74" t="inlineStr">
        <is>
          <t>30-DIC-11</t>
        </is>
      </c>
      <c r="O34" s="74" t="inlineStr">
        <is>
          <t>25-NOV-24</t>
        </is>
      </c>
      <c r="P34" s="74" t="n"/>
      <c r="Q34" s="74" t="n"/>
      <c r="R34" s="74" t="n"/>
    </row>
    <row r="35">
      <c r="A35" s="74" t="n">
        <v>2024</v>
      </c>
      <c r="B35" s="74" t="n">
        <v>1042612</v>
      </c>
      <c r="C35" s="74" t="n">
        <v>207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PC marca Lenovo ThinkCentre M92p Tower - Win 7 Pro 64Bit - matr. PB1RP56</t>
        </is>
      </c>
      <c r="I35" s="74" t="n">
        <v>0.02</v>
      </c>
      <c r="J35" s="74" t="n">
        <v>525.8200000000001</v>
      </c>
      <c r="K35" s="74" t="n"/>
      <c r="L35" s="74" t="n"/>
      <c r="M35" s="74" t="n"/>
      <c r="N35" s="74" t="inlineStr">
        <is>
          <t>22-APR-14</t>
        </is>
      </c>
      <c r="O35" s="74" t="inlineStr">
        <is>
          <t>25-NOV-24</t>
        </is>
      </c>
      <c r="P35" s="74" t="n"/>
      <c r="Q35" s="74" t="n"/>
      <c r="R35" s="74" t="n"/>
    </row>
    <row r="36">
      <c r="A36" s="74" t="n">
        <v>2024</v>
      </c>
      <c r="B36" s="74" t="n">
        <v>1065637</v>
      </c>
      <c r="C36" s="74" t="n">
        <v>241</v>
      </c>
      <c r="D36" s="74" t="inlineStr">
        <is>
          <t>Inventario Cat. 1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Personal Computer Fujitsu Esprimo 410 - S/N  YLPV158561</t>
        </is>
      </c>
      <c r="I36" s="74" t="n">
        <v>65.54000000000001</v>
      </c>
      <c r="J36" s="74" t="n">
        <v>655.49</v>
      </c>
      <c r="K36" s="74" t="n"/>
      <c r="L36" s="74" t="n"/>
      <c r="M36" s="74" t="n"/>
      <c r="N36" s="74" t="inlineStr">
        <is>
          <t>31-DIC-14</t>
        </is>
      </c>
      <c r="O36" s="74" t="inlineStr">
        <is>
          <t>25-NOV-24</t>
        </is>
      </c>
      <c r="P36" s="74" t="n"/>
      <c r="Q36" s="74" t="n"/>
      <c r="R36" s="74" t="n"/>
    </row>
    <row r="37">
      <c r="A37" s="74" t="n">
        <v>2024</v>
      </c>
      <c r="B37" s="74" t="n">
        <v>1104547</v>
      </c>
      <c r="C37" s="74" t="n">
        <v>262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Pompa di calore Aermec 9000 BTU - mod. SE 250</t>
        </is>
      </c>
      <c r="I37" s="74" t="n">
        <v>0</v>
      </c>
      <c r="J37" s="74" t="n">
        <v>878.4</v>
      </c>
      <c r="K37" s="74" t="n"/>
      <c r="L37" s="74" t="n"/>
      <c r="M37" s="74" t="n"/>
      <c r="N37" s="74" t="inlineStr">
        <is>
          <t>30-DIC-16</t>
        </is>
      </c>
      <c r="O37" s="74" t="inlineStr">
        <is>
          <t>25-NOV-24</t>
        </is>
      </c>
      <c r="P37" s="74" t="n"/>
      <c r="Q37" s="74" t="n"/>
      <c r="R37" s="74" t="n"/>
    </row>
    <row r="38">
      <c r="A38" s="74" t="n">
        <v>2024</v>
      </c>
      <c r="B38" s="74" t="n">
        <v>500196</v>
      </c>
      <c r="C38" s="74" t="n">
        <v>8</v>
      </c>
      <c r="D38" s="74" t="inlineStr">
        <is>
          <t>Inventario Cat. 3</t>
        </is>
      </c>
      <c r="E38" s="74" t="inlineStr">
        <is>
          <t>BAAAAAGAEA</t>
        </is>
      </c>
      <c r="F38" s="74" t="n"/>
      <c r="G38" s="74">
        <f>IF(F38="","",VLOOKUP(F38,Codici!$A$2:$B$38,2,FALSE()))</f>
        <v/>
      </c>
      <c r="H38" s="74" t="inlineStr">
        <is>
          <t>Motopompa SEM-50X con vasca da 30000 lt</t>
        </is>
      </c>
      <c r="I38" s="74" t="n">
        <v>0</v>
      </c>
      <c r="J38" s="74" t="n">
        <v>3566.4</v>
      </c>
      <c r="K38" s="74" t="n"/>
      <c r="L38" s="74" t="n"/>
      <c r="M38" s="74" t="n"/>
      <c r="N38" s="74" t="inlineStr">
        <is>
          <t>31-DIC-02</t>
        </is>
      </c>
      <c r="O38" s="74" t="inlineStr">
        <is>
          <t>25-NOV-24</t>
        </is>
      </c>
      <c r="P38" s="74" t="n"/>
      <c r="Q38" s="74" t="n"/>
      <c r="R38" s="74" t="n"/>
    </row>
    <row r="39">
      <c r="A39" s="74" t="n">
        <v>2024</v>
      </c>
      <c r="B39" s="74" t="n">
        <v>500197</v>
      </c>
      <c r="C39" s="74" t="n">
        <v>9</v>
      </c>
      <c r="D39" s="74" t="inlineStr">
        <is>
          <t>Inventario Cat. 3</t>
        </is>
      </c>
      <c r="E39" s="74" t="inlineStr">
        <is>
          <t>BAAAAAGAEA</t>
        </is>
      </c>
      <c r="F39" s="74" t="n"/>
      <c r="G39" s="74">
        <f>IF(F39="","",VLOOKUP(F39,Codici!$A$2:$B$38,2,FALSE()))</f>
        <v/>
      </c>
      <c r="H39" s="74" t="inlineStr">
        <is>
          <t>Motopompa SEM-50X con vasca da 30000 lt</t>
        </is>
      </c>
      <c r="I39" s="74" t="n">
        <v>0</v>
      </c>
      <c r="J39" s="74" t="n">
        <v>3566.4</v>
      </c>
      <c r="K39" s="74" t="n"/>
      <c r="L39" s="74" t="n"/>
      <c r="M39" s="74" t="n"/>
      <c r="N39" s="74" t="inlineStr">
        <is>
          <t>31-DIC-02</t>
        </is>
      </c>
      <c r="O39" s="74" t="inlineStr">
        <is>
          <t>25-NOV-24</t>
        </is>
      </c>
      <c r="P39" s="74" t="n"/>
      <c r="Q39" s="74" t="n"/>
      <c r="R39" s="74" t="n"/>
    </row>
    <row r="40">
      <c r="A40" s="74" t="n">
        <v>2024</v>
      </c>
      <c r="B40" s="74" t="n">
        <v>500198</v>
      </c>
      <c r="C40" s="74" t="n">
        <v>10</v>
      </c>
      <c r="D40" s="74" t="inlineStr">
        <is>
          <t>Inventario Cat. 3</t>
        </is>
      </c>
      <c r="E40" s="74" t="inlineStr">
        <is>
          <t>BAAAAAGAEA</t>
        </is>
      </c>
      <c r="F40" s="74" t="n"/>
      <c r="G40" s="74">
        <f>IF(F40="","",VLOOKUP(F40,Codici!$A$2:$B$38,2,FALSE()))</f>
        <v/>
      </c>
      <c r="H40" s="74" t="inlineStr">
        <is>
          <t>Motopompa SEM-50X con vasca da 30000 lt</t>
        </is>
      </c>
      <c r="I40" s="74" t="n">
        <v>0</v>
      </c>
      <c r="J40" s="74" t="n">
        <v>3566.4</v>
      </c>
      <c r="K40" s="74" t="n"/>
      <c r="L40" s="74" t="n"/>
      <c r="M40" s="74" t="n"/>
      <c r="N40" s="74" t="inlineStr">
        <is>
          <t>31-DIC-02</t>
        </is>
      </c>
      <c r="O40" s="74" t="inlineStr">
        <is>
          <t>25-NOV-24</t>
        </is>
      </c>
      <c r="P40" s="74" t="n"/>
      <c r="Q40" s="74" t="n"/>
      <c r="R40" s="74" t="n"/>
    </row>
    <row r="41">
      <c r="A41" s="74" t="n">
        <v>2024</v>
      </c>
      <c r="B41" s="74" t="n">
        <v>500199</v>
      </c>
      <c r="C41" s="74" t="n">
        <v>11</v>
      </c>
      <c r="D41" s="74" t="inlineStr">
        <is>
          <t>Inventario Cat. 3</t>
        </is>
      </c>
      <c r="E41" s="74" t="inlineStr">
        <is>
          <t>BAAAAAGAEA</t>
        </is>
      </c>
      <c r="F41" s="74" t="n"/>
      <c r="G41" s="74">
        <f>IF(F41="","",VLOOKUP(F41,Codici!$A$2:$B$38,2,FALSE()))</f>
        <v/>
      </c>
      <c r="H41" s="74" t="inlineStr">
        <is>
          <t>Motopompa SEM-50X con vasca da 30000 lt</t>
        </is>
      </c>
      <c r="I41" s="74" t="n">
        <v>0</v>
      </c>
      <c r="J41" s="74" t="n">
        <v>3566.4</v>
      </c>
      <c r="K41" s="74" t="n"/>
      <c r="L41" s="74" t="n"/>
      <c r="M41" s="74" t="n"/>
      <c r="N41" s="74" t="inlineStr">
        <is>
          <t>31-DIC-02</t>
        </is>
      </c>
      <c r="O41" s="74" t="inlineStr">
        <is>
          <t>25-NOV-24</t>
        </is>
      </c>
      <c r="P41" s="74" t="n"/>
      <c r="Q41" s="74" t="n"/>
      <c r="R41" s="74" t="n"/>
    </row>
    <row r="42">
      <c r="A42" s="74" t="n">
        <v>2024</v>
      </c>
      <c r="B42" s="74" t="n">
        <v>500200</v>
      </c>
      <c r="C42" s="74" t="n">
        <v>12</v>
      </c>
      <c r="D42" s="74" t="inlineStr">
        <is>
          <t>Inventario Cat. 3</t>
        </is>
      </c>
      <c r="E42" s="74" t="inlineStr">
        <is>
          <t>BAAAAAGAEA</t>
        </is>
      </c>
      <c r="F42" s="74" t="n"/>
      <c r="G42" s="74">
        <f>IF(F42="","",VLOOKUP(F42,Codici!$A$2:$B$38,2,FALSE()))</f>
        <v/>
      </c>
      <c r="H42" s="74" t="inlineStr">
        <is>
          <t>Vasca autoportante 8000 lt completa di pompa</t>
        </is>
      </c>
      <c r="I42" s="74" t="n">
        <v>0.07000000000000001</v>
      </c>
      <c r="J42" s="74" t="n">
        <v>2231.09</v>
      </c>
      <c r="K42" s="74" t="n"/>
      <c r="L42" s="74" t="n"/>
      <c r="M42" s="74" t="n"/>
      <c r="N42" s="74" t="inlineStr">
        <is>
          <t>31-DIC-02</t>
        </is>
      </c>
      <c r="O42" s="74" t="inlineStr">
        <is>
          <t>25-NOV-24</t>
        </is>
      </c>
      <c r="P42" s="74" t="n"/>
      <c r="Q42" s="74" t="n"/>
      <c r="R42" s="74" t="n"/>
    </row>
    <row r="43">
      <c r="A43" s="74" t="n">
        <v>2024</v>
      </c>
      <c r="B43" s="74" t="n">
        <v>500201</v>
      </c>
      <c r="C43" s="74" t="n">
        <v>13</v>
      </c>
      <c r="D43" s="74" t="inlineStr">
        <is>
          <t>Inventario Cat. 3</t>
        </is>
      </c>
      <c r="E43" s="74" t="inlineStr">
        <is>
          <t>BAAAAAGAEA</t>
        </is>
      </c>
      <c r="F43" s="74" t="n"/>
      <c r="G43" s="74">
        <f>IF(F43="","",VLOOKUP(F43,Codici!$A$2:$B$38,2,FALSE()))</f>
        <v/>
      </c>
      <c r="H43" s="74" t="inlineStr">
        <is>
          <t>Vasca autoportante 8000 lt completa di pompa</t>
        </is>
      </c>
      <c r="I43" s="74" t="n">
        <v>0.07000000000000001</v>
      </c>
      <c r="J43" s="74" t="n">
        <v>2231.09</v>
      </c>
      <c r="K43" s="74" t="n"/>
      <c r="L43" s="74" t="n"/>
      <c r="M43" s="74" t="n"/>
      <c r="N43" s="74" t="inlineStr">
        <is>
          <t>31-DIC-02</t>
        </is>
      </c>
      <c r="O43" s="74" t="inlineStr">
        <is>
          <t>25-NOV-24</t>
        </is>
      </c>
      <c r="P43" s="74" t="n"/>
      <c r="Q43" s="74" t="n"/>
      <c r="R43" s="74" t="n"/>
    </row>
    <row r="44">
      <c r="A44" s="74" t="n">
        <v>2024</v>
      </c>
      <c r="B44" s="74" t="n">
        <v>500202</v>
      </c>
      <c r="C44" s="74" t="n">
        <v>14</v>
      </c>
      <c r="D44" s="74" t="inlineStr">
        <is>
          <t>Inventario Cat. 3</t>
        </is>
      </c>
      <c r="E44" s="74" t="inlineStr">
        <is>
          <t>BAAAAAGAEA</t>
        </is>
      </c>
      <c r="F44" s="74" t="n"/>
      <c r="G44" s="74">
        <f>IF(F44="","",VLOOKUP(F44,Codici!$A$2:$B$38,2,FALSE()))</f>
        <v/>
      </c>
      <c r="H44" s="74" t="inlineStr">
        <is>
          <t>Vasca autoportante 8000 lt completa di pompa</t>
        </is>
      </c>
      <c r="I44" s="74" t="n">
        <v>0.07000000000000001</v>
      </c>
      <c r="J44" s="74" t="n">
        <v>2231.09</v>
      </c>
      <c r="K44" s="74" t="n"/>
      <c r="L44" s="74" t="n"/>
      <c r="M44" s="74" t="n"/>
      <c r="N44" s="74" t="inlineStr">
        <is>
          <t>31-DIC-02</t>
        </is>
      </c>
      <c r="O44" s="74" t="inlineStr">
        <is>
          <t>25-NOV-24</t>
        </is>
      </c>
      <c r="P44" s="74" t="n"/>
      <c r="Q44" s="74" t="n"/>
      <c r="R44" s="74" t="n"/>
    </row>
    <row r="45">
      <c r="A45" s="74" t="n">
        <v>2024</v>
      </c>
      <c r="B45" s="74" t="n">
        <v>500203</v>
      </c>
      <c r="C45" s="74" t="n">
        <v>15</v>
      </c>
      <c r="D45" s="74" t="inlineStr">
        <is>
          <t>Inventario Cat. 3</t>
        </is>
      </c>
      <c r="E45" s="74" t="inlineStr">
        <is>
          <t>BAAAAAGAEA</t>
        </is>
      </c>
      <c r="F45" s="74" t="n"/>
      <c r="G45" s="74">
        <f>IF(F45="","",VLOOKUP(F45,Codici!$A$2:$B$38,2,FALSE()))</f>
        <v/>
      </c>
      <c r="H45" s="74" t="inlineStr">
        <is>
          <t>Vasca autoportante 8000 lt completa di pompa</t>
        </is>
      </c>
      <c r="I45" s="74" t="n">
        <v>0.07000000000000001</v>
      </c>
      <c r="J45" s="74" t="n">
        <v>2231.09</v>
      </c>
      <c r="K45" s="74" t="n"/>
      <c r="L45" s="74" t="n"/>
      <c r="M45" s="74" t="n"/>
      <c r="N45" s="74" t="inlineStr">
        <is>
          <t>31-DIC-02</t>
        </is>
      </c>
      <c r="O45" s="74" t="inlineStr">
        <is>
          <t>25-NOV-24</t>
        </is>
      </c>
      <c r="P45" s="74" t="n"/>
      <c r="Q45" s="74" t="n"/>
      <c r="R45" s="74" t="n"/>
    </row>
    <row r="46">
      <c r="A46" s="74" t="n">
        <v>2024</v>
      </c>
      <c r="B46" s="74" t="n">
        <v>500204</v>
      </c>
      <c r="C46" s="74" t="n">
        <v>16</v>
      </c>
      <c r="D46" s="74" t="inlineStr">
        <is>
          <t>Inventario Cat. 3</t>
        </is>
      </c>
      <c r="E46" s="74" t="inlineStr">
        <is>
          <t>BAAAAAGAEA</t>
        </is>
      </c>
      <c r="F46" s="74" t="n"/>
      <c r="G46" s="74">
        <f>IF(F46="","",VLOOKUP(F46,Codici!$A$2:$B$38,2,FALSE()))</f>
        <v/>
      </c>
      <c r="H46" s="74" t="inlineStr">
        <is>
          <t>Vasca autoportante 8000 lt completa di pompa</t>
        </is>
      </c>
      <c r="I46" s="74" t="n">
        <v>0.07000000000000001</v>
      </c>
      <c r="J46" s="74" t="n">
        <v>2231.09</v>
      </c>
      <c r="K46" s="74" t="n"/>
      <c r="L46" s="74" t="n"/>
      <c r="M46" s="74" t="n"/>
      <c r="N46" s="74" t="inlineStr">
        <is>
          <t>31-DIC-02</t>
        </is>
      </c>
      <c r="O46" s="74" t="inlineStr">
        <is>
          <t>25-NOV-24</t>
        </is>
      </c>
      <c r="P46" s="74" t="n"/>
      <c r="Q46" s="74" t="n"/>
      <c r="R46" s="74" t="n"/>
    </row>
    <row r="47">
      <c r="A47" s="74" t="n">
        <v>2024</v>
      </c>
      <c r="B47" s="74" t="n">
        <v>500205</v>
      </c>
      <c r="C47" s="74" t="n">
        <v>17</v>
      </c>
      <c r="D47" s="74" t="inlineStr">
        <is>
          <t>Inventario Cat. 3</t>
        </is>
      </c>
      <c r="E47" s="74" t="inlineStr">
        <is>
          <t>BAAAAAGAEA</t>
        </is>
      </c>
      <c r="F47" s="74" t="n"/>
      <c r="G47" s="74">
        <f>IF(F47="","",VLOOKUP(F47,Codici!$A$2:$B$38,2,FALSE()))</f>
        <v/>
      </c>
      <c r="H47" s="74" t="inlineStr">
        <is>
          <t>Vasca autoportante 8000 lt completa di pompa</t>
        </is>
      </c>
      <c r="I47" s="74" t="n">
        <v>0.07000000000000001</v>
      </c>
      <c r="J47" s="74" t="n">
        <v>2231.09</v>
      </c>
      <c r="K47" s="74" t="n"/>
      <c r="L47" s="74" t="n"/>
      <c r="M47" s="74" t="n"/>
      <c r="N47" s="74" t="inlineStr">
        <is>
          <t>31-DIC-02</t>
        </is>
      </c>
      <c r="O47" s="74" t="inlineStr">
        <is>
          <t>25-NOV-24</t>
        </is>
      </c>
      <c r="P47" s="74" t="n"/>
      <c r="Q47" s="74" t="n"/>
      <c r="R47" s="74" t="n"/>
    </row>
    <row r="48">
      <c r="A48" s="74" t="n">
        <v>2024</v>
      </c>
      <c r="B48" s="74" t="n">
        <v>500206</v>
      </c>
      <c r="C48" s="74" t="n">
        <v>18</v>
      </c>
      <c r="D48" s="74" t="inlineStr">
        <is>
          <t>Inventario Cat. 3</t>
        </is>
      </c>
      <c r="E48" s="74" t="inlineStr">
        <is>
          <t>BAAAAAGAEA</t>
        </is>
      </c>
      <c r="F48" s="74" t="n"/>
      <c r="G48" s="74">
        <f>IF(F48="","",VLOOKUP(F48,Codici!$A$2:$B$38,2,FALSE()))</f>
        <v/>
      </c>
      <c r="H48" s="74" t="inlineStr">
        <is>
          <t>Vasca autoportante 8000 lt completa di pompa</t>
        </is>
      </c>
      <c r="I48" s="74" t="n">
        <v>0.07000000000000001</v>
      </c>
      <c r="J48" s="74" t="n">
        <v>2231.09</v>
      </c>
      <c r="K48" s="74" t="n"/>
      <c r="L48" s="74" t="n"/>
      <c r="M48" s="74" t="n"/>
      <c r="N48" s="74" t="inlineStr">
        <is>
          <t>31-DIC-02</t>
        </is>
      </c>
      <c r="O48" s="74" t="inlineStr">
        <is>
          <t>25-NOV-24</t>
        </is>
      </c>
      <c r="P48" s="74" t="n"/>
      <c r="Q48" s="74" t="n"/>
      <c r="R48" s="74" t="n"/>
    </row>
    <row r="49">
      <c r="A49" s="74" t="n">
        <v>2024</v>
      </c>
      <c r="B49" s="74" t="n">
        <v>500207</v>
      </c>
      <c r="C49" s="74" t="n">
        <v>19</v>
      </c>
      <c r="D49" s="74" t="inlineStr">
        <is>
          <t>Inventario Cat. 3</t>
        </is>
      </c>
      <c r="E49" s="74" t="inlineStr">
        <is>
          <t>BAAAAAGAEA</t>
        </is>
      </c>
      <c r="F49" s="74" t="n"/>
      <c r="G49" s="74">
        <f>IF(F49="","",VLOOKUP(F49,Codici!$A$2:$B$38,2,FALSE()))</f>
        <v/>
      </c>
      <c r="H49" s="74" t="inlineStr">
        <is>
          <t>Vasca autoportante 8000 lt completa di pompa</t>
        </is>
      </c>
      <c r="I49" s="74" t="n">
        <v>0.07000000000000001</v>
      </c>
      <c r="J49" s="74" t="n">
        <v>2231.09</v>
      </c>
      <c r="K49" s="74" t="n"/>
      <c r="L49" s="74" t="n"/>
      <c r="M49" s="74" t="n"/>
      <c r="N49" s="74" t="inlineStr">
        <is>
          <t>31-DIC-02</t>
        </is>
      </c>
      <c r="O49" s="74" t="inlineStr">
        <is>
          <t>25-NOV-24</t>
        </is>
      </c>
      <c r="P49" s="74" t="n"/>
      <c r="Q49" s="74" t="n"/>
      <c r="R49" s="74" t="n"/>
    </row>
    <row r="50">
      <c r="A50" s="74" t="n">
        <v>2024</v>
      </c>
      <c r="B50" s="74" t="n">
        <v>500208</v>
      </c>
      <c r="C50" s="74" t="n">
        <v>20</v>
      </c>
      <c r="D50" s="74" t="inlineStr">
        <is>
          <t>Inventario Cat. 3</t>
        </is>
      </c>
      <c r="E50" s="74" t="inlineStr">
        <is>
          <t>BAAAAAGAEA</t>
        </is>
      </c>
      <c r="F50" s="74" t="n"/>
      <c r="G50" s="74">
        <f>IF(F50="","",VLOOKUP(F50,Codici!$A$2:$B$38,2,FALSE()))</f>
        <v/>
      </c>
      <c r="H50" s="74" t="inlineStr">
        <is>
          <t>Vasca autoportante 8000 lt completa di pompa</t>
        </is>
      </c>
      <c r="I50" s="74" t="n">
        <v>0.07000000000000001</v>
      </c>
      <c r="J50" s="74" t="n">
        <v>2231.09</v>
      </c>
      <c r="K50" s="74" t="n"/>
      <c r="L50" s="74" t="n"/>
      <c r="M50" s="74" t="n"/>
      <c r="N50" s="74" t="inlineStr">
        <is>
          <t>31-DIC-02</t>
        </is>
      </c>
      <c r="O50" s="74" t="inlineStr">
        <is>
          <t>25-NOV-24</t>
        </is>
      </c>
      <c r="P50" s="74" t="n"/>
      <c r="Q50" s="74" t="n"/>
      <c r="R50" s="74" t="n"/>
    </row>
    <row r="51">
      <c r="A51" s="74" t="n">
        <v>2024</v>
      </c>
      <c r="B51" s="74" t="n">
        <v>500209</v>
      </c>
      <c r="C51" s="74" t="n">
        <v>21</v>
      </c>
      <c r="D51" s="74" t="inlineStr">
        <is>
          <t>Inventario Cat. 3</t>
        </is>
      </c>
      <c r="E51" s="74" t="inlineStr">
        <is>
          <t>BAAAAAGAEA</t>
        </is>
      </c>
      <c r="F51" s="74" t="n"/>
      <c r="G51" s="74">
        <f>IF(F51="","",VLOOKUP(F51,Codici!$A$2:$B$38,2,FALSE()))</f>
        <v/>
      </c>
      <c r="H51" s="74" t="inlineStr">
        <is>
          <t>Vasca autoportante 8000 lt completa di pompa</t>
        </is>
      </c>
      <c r="I51" s="74" t="n">
        <v>0.07000000000000001</v>
      </c>
      <c r="J51" s="74" t="n">
        <v>2231.09</v>
      </c>
      <c r="K51" s="74" t="n"/>
      <c r="L51" s="74" t="n"/>
      <c r="M51" s="74" t="n"/>
      <c r="N51" s="74" t="inlineStr">
        <is>
          <t>31-DIC-02</t>
        </is>
      </c>
      <c r="O51" s="74" t="inlineStr">
        <is>
          <t>25-NOV-24</t>
        </is>
      </c>
      <c r="P51" s="74" t="n"/>
      <c r="Q51" s="74" t="n"/>
      <c r="R51" s="74" t="n"/>
    </row>
    <row r="52">
      <c r="A52" s="74" t="n">
        <v>2024</v>
      </c>
      <c r="B52" s="74" t="n">
        <v>500210</v>
      </c>
      <c r="C52" s="74" t="n">
        <v>22</v>
      </c>
      <c r="D52" s="74" t="inlineStr">
        <is>
          <t>Inventario Cat. 3</t>
        </is>
      </c>
      <c r="E52" s="74" t="inlineStr">
        <is>
          <t>BAAAAAGAEA</t>
        </is>
      </c>
      <c r="F52" s="74" t="n"/>
      <c r="G52" s="74">
        <f>IF(F52="","",VLOOKUP(F52,Codici!$A$2:$B$38,2,FALSE()))</f>
        <v/>
      </c>
      <c r="H52" s="74" t="inlineStr">
        <is>
          <t>Vasca autoportante 8000 lt completa di pompa</t>
        </is>
      </c>
      <c r="I52" s="74" t="n">
        <v>0.07000000000000001</v>
      </c>
      <c r="J52" s="74" t="n">
        <v>2231.09</v>
      </c>
      <c r="K52" s="74" t="n"/>
      <c r="L52" s="74" t="n"/>
      <c r="M52" s="74" t="n"/>
      <c r="N52" s="74" t="inlineStr">
        <is>
          <t>31-DIC-02</t>
        </is>
      </c>
      <c r="O52" s="74" t="inlineStr">
        <is>
          <t>25-NOV-24</t>
        </is>
      </c>
      <c r="P52" s="74" t="n"/>
      <c r="Q52" s="74" t="n"/>
      <c r="R52" s="74" t="n"/>
    </row>
    <row r="53">
      <c r="A53" s="74" t="n">
        <v>2024</v>
      </c>
      <c r="B53" s="74" t="n">
        <v>500211</v>
      </c>
      <c r="C53" s="74" t="n">
        <v>23</v>
      </c>
      <c r="D53" s="74" t="inlineStr">
        <is>
          <t>Inventario Cat. 3</t>
        </is>
      </c>
      <c r="E53" s="74" t="inlineStr">
        <is>
          <t>BAAAAAGAEA</t>
        </is>
      </c>
      <c r="F53" s="74" t="n"/>
      <c r="G53" s="74">
        <f>IF(F53="","",VLOOKUP(F53,Codici!$A$2:$B$38,2,FALSE()))</f>
        <v/>
      </c>
      <c r="H53" s="74" t="inlineStr">
        <is>
          <t>Vasca autoportante 8000 lt completa di pompa</t>
        </is>
      </c>
      <c r="I53" s="74" t="n">
        <v>0.07000000000000001</v>
      </c>
      <c r="J53" s="74" t="n">
        <v>2231.09</v>
      </c>
      <c r="K53" s="74" t="n"/>
      <c r="L53" s="74" t="n"/>
      <c r="M53" s="74" t="n"/>
      <c r="N53" s="74" t="inlineStr">
        <is>
          <t>31-DIC-02</t>
        </is>
      </c>
      <c r="O53" s="74" t="inlineStr">
        <is>
          <t>25-NOV-24</t>
        </is>
      </c>
      <c r="P53" s="74" t="n"/>
      <c r="Q53" s="74" t="n"/>
      <c r="R53" s="74" t="n"/>
    </row>
    <row r="54">
      <c r="A54" s="74" t="n">
        <v>2024</v>
      </c>
      <c r="B54" s="74" t="n">
        <v>500218</v>
      </c>
      <c r="C54" s="74" t="n">
        <v>30</v>
      </c>
      <c r="D54" s="74" t="inlineStr">
        <is>
          <t>Inventario Cat. 3</t>
        </is>
      </c>
      <c r="E54" s="74" t="inlineStr">
        <is>
          <t>BAAAAAGAEA</t>
        </is>
      </c>
      <c r="F54" s="74" t="n"/>
      <c r="G54" s="74">
        <f>IF(F54="","",VLOOKUP(F54,Codici!$A$2:$B$38,2,FALSE()))</f>
        <v/>
      </c>
      <c r="H54" s="74" t="inlineStr">
        <is>
          <t>Generatore elettrico - matr. mot. GCAH1766725</t>
        </is>
      </c>
      <c r="I54" s="74" t="n">
        <v>0</v>
      </c>
      <c r="J54" s="74" t="n">
        <v>621.6</v>
      </c>
      <c r="K54" s="74" t="n"/>
      <c r="L54" s="74" t="n"/>
      <c r="M54" s="74" t="n"/>
      <c r="N54" s="74" t="inlineStr">
        <is>
          <t>31-DIC-02</t>
        </is>
      </c>
      <c r="O54" s="74" t="inlineStr">
        <is>
          <t>25-NOV-24</t>
        </is>
      </c>
      <c r="P54" s="74" t="n"/>
      <c r="Q54" s="74" t="n"/>
      <c r="R54" s="74" t="n"/>
    </row>
    <row r="55">
      <c r="A55" s="74" t="n">
        <v>2024</v>
      </c>
      <c r="B55" s="74" t="n">
        <v>500220</v>
      </c>
      <c r="C55" s="74" t="n">
        <v>32</v>
      </c>
      <c r="D55" s="74" t="inlineStr">
        <is>
          <t>Inventario Cat. 3</t>
        </is>
      </c>
      <c r="E55" s="74" t="inlineStr">
        <is>
          <t>BAAAAAGAEA</t>
        </is>
      </c>
      <c r="F55" s="74" t="n"/>
      <c r="G55" s="74">
        <f>IF(F55="","",VLOOKUP(F55,Codici!$A$2:$B$38,2,FALSE()))</f>
        <v/>
      </c>
      <c r="H55" s="74" t="inlineStr">
        <is>
          <t>Generatore elettrico - matr. mot. GCAH1766759</t>
        </is>
      </c>
      <c r="I55" s="74" t="n">
        <v>0</v>
      </c>
      <c r="J55" s="74" t="n">
        <v>621.6</v>
      </c>
      <c r="K55" s="74" t="n"/>
      <c r="L55" s="74" t="n"/>
      <c r="M55" s="74" t="n"/>
      <c r="N55" s="74" t="inlineStr">
        <is>
          <t>31-DIC-02</t>
        </is>
      </c>
      <c r="O55" s="74" t="inlineStr">
        <is>
          <t>25-NOV-24</t>
        </is>
      </c>
      <c r="P55" s="74" t="n"/>
      <c r="Q55" s="74" t="n"/>
      <c r="R55" s="74" t="n"/>
    </row>
    <row r="56">
      <c r="A56" s="74" t="n">
        <v>2024</v>
      </c>
      <c r="B56" s="74" t="n">
        <v>500235</v>
      </c>
      <c r="C56" s="74" t="n">
        <v>47</v>
      </c>
      <c r="D56" s="74" t="inlineStr">
        <is>
          <t>Inventario Cat. 3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Troncatrice da banco JET-300</t>
        </is>
      </c>
      <c r="I56" s="74" t="n">
        <v>40</v>
      </c>
      <c r="J56" s="74" t="n">
        <v>800</v>
      </c>
      <c r="K56" s="74" t="n"/>
      <c r="L56" s="74" t="n"/>
      <c r="M56" s="74" t="n"/>
      <c r="N56" s="74" t="inlineStr">
        <is>
          <t>31-DIC-04</t>
        </is>
      </c>
      <c r="O56" s="74" t="inlineStr">
        <is>
          <t>25-NOV-24</t>
        </is>
      </c>
      <c r="P56" s="74" t="n"/>
      <c r="Q56" s="74" t="n"/>
      <c r="R56" s="74" t="n"/>
    </row>
    <row r="57">
      <c r="A57" s="74" t="n">
        <v>2024</v>
      </c>
      <c r="B57" s="74" t="n">
        <v>500244</v>
      </c>
      <c r="C57" s="74" t="n">
        <v>56</v>
      </c>
      <c r="D57" s="74" t="inlineStr">
        <is>
          <t>Inventario Cat. 3</t>
        </is>
      </c>
      <c r="E57" s="74" t="inlineStr">
        <is>
          <t>BAAAAAGADA</t>
        </is>
      </c>
      <c r="F57" s="74" t="n"/>
      <c r="G57" s="74">
        <f>IF(F57="","",VLOOKUP(F57,Codici!$A$2:$B$38,2,FALSE()))</f>
        <v/>
      </c>
      <c r="H57" s="74" t="inlineStr">
        <is>
          <t>Imp fotov composto da 8 moduli, regolatore, invert</t>
        </is>
      </c>
      <c r="I57" s="74" t="n">
        <v>1161.16</v>
      </c>
      <c r="J57" s="74" t="n">
        <v>7740.67</v>
      </c>
      <c r="K57" s="74" t="n"/>
      <c r="L57" s="74" t="n"/>
      <c r="M57" s="74" t="n"/>
      <c r="N57" s="74" t="inlineStr">
        <is>
          <t>21-OTT-06</t>
        </is>
      </c>
      <c r="O57" s="74" t="inlineStr">
        <is>
          <t>25-NOV-24</t>
        </is>
      </c>
      <c r="P57" s="74" t="n"/>
      <c r="Q57" s="74" t="n"/>
      <c r="R57" s="74" t="n"/>
    </row>
    <row r="58">
      <c r="A58" s="74" t="n">
        <v>2024</v>
      </c>
      <c r="B58" s="74" t="n">
        <v>501165</v>
      </c>
      <c r="C58" s="74" t="n">
        <v>80</v>
      </c>
      <c r="D58" s="74" t="inlineStr">
        <is>
          <t>Inventario Cat. 3</t>
        </is>
      </c>
      <c r="E58" s="74" t="inlineStr">
        <is>
          <t>BAAAAAGAEA</t>
        </is>
      </c>
      <c r="F58" s="74" t="n"/>
      <c r="G58" s="74">
        <f>IF(F58="","",VLOOKUP(F58,Codici!$A$2:$B$38,2,FALSE()))</f>
        <v/>
      </c>
      <c r="H58" s="74" t="inlineStr">
        <is>
          <t>VASCA MOD. 8L 6000 PANDA UNI 45 CON IMBOTTITURA PARACOLPI</t>
        </is>
      </c>
      <c r="I58" s="74" t="n">
        <v>598.2</v>
      </c>
      <c r="J58" s="74" t="n">
        <v>2392.8</v>
      </c>
      <c r="K58" s="74" t="n"/>
      <c r="L58" s="74" t="n"/>
      <c r="M58" s="74" t="n"/>
      <c r="N58" s="74" t="inlineStr">
        <is>
          <t>31-DIC-08</t>
        </is>
      </c>
      <c r="O58" s="74" t="inlineStr">
        <is>
          <t>25-NOV-24</t>
        </is>
      </c>
      <c r="P58" s="74" t="n"/>
      <c r="Q58" s="74" t="n"/>
      <c r="R58" s="74" t="n"/>
    </row>
    <row r="59">
      <c r="A59" s="74" t="n">
        <v>2024</v>
      </c>
      <c r="B59" s="74" t="n">
        <v>504486</v>
      </c>
      <c r="C59" s="74" t="n">
        <v>81</v>
      </c>
      <c r="D59" s="74" t="inlineStr">
        <is>
          <t>Inventario Cat. 3</t>
        </is>
      </c>
      <c r="E59" s="74" t="inlineStr">
        <is>
          <t>BAAAAAGAEA</t>
        </is>
      </c>
      <c r="F59" s="74" t="n"/>
      <c r="G59" s="74">
        <f>IF(F59="","",VLOOKUP(F59,Codici!$A$2:$B$38,2,FALSE()))</f>
        <v/>
      </c>
      <c r="H59" s="74" t="inlineStr">
        <is>
          <t>GENERATORE DICORRENTE VALGARDEN DIESEL TIPO DG5500 E CON AVVIAMENTO ELETTRICO, MOTORE DIESEL UD 186 HP 10 matricola n. 198</t>
        </is>
      </c>
      <c r="I59" s="74" t="n">
        <v>450</v>
      </c>
      <c r="J59" s="74" t="n">
        <v>1500</v>
      </c>
      <c r="K59" s="74" t="n"/>
      <c r="L59" s="74" t="n"/>
      <c r="M59" s="74" t="n"/>
      <c r="N59" s="74" t="inlineStr">
        <is>
          <t>31-DIC-09</t>
        </is>
      </c>
      <c r="O59" s="74" t="inlineStr">
        <is>
          <t>25-NOV-24</t>
        </is>
      </c>
      <c r="P59" s="74" t="n"/>
      <c r="Q59" s="74" t="n"/>
      <c r="R59" s="74" t="n"/>
    </row>
    <row r="60">
      <c r="A60" s="74" t="n">
        <v>2024</v>
      </c>
      <c r="B60" s="74" t="n">
        <v>856059</v>
      </c>
      <c r="C60" s="74" t="n">
        <v>86</v>
      </c>
      <c r="D60" s="74" t="inlineStr">
        <is>
          <t>Inventario Cat. 3</t>
        </is>
      </c>
      <c r="E60" s="74" t="inlineStr">
        <is>
          <t>BAAAAAGAEA</t>
        </is>
      </c>
      <c r="F60" s="74" t="n"/>
      <c r="G60" s="74">
        <f>IF(F60="","",VLOOKUP(F60,Codici!$A$2:$B$38,2,FALSE()))</f>
        <v/>
      </c>
      <c r="H60" s="74" t="inlineStr">
        <is>
          <t>POTATORE TELESCOPICO ECHO TIPO PPT265ES. MATRICOLA N. E07437010123</t>
        </is>
      </c>
      <c r="I60" s="74" t="n">
        <v>194.25</v>
      </c>
      <c r="J60" s="74" t="n">
        <v>555</v>
      </c>
      <c r="K60" s="74" t="n"/>
      <c r="L60" s="74" t="n"/>
      <c r="M60" s="74" t="n"/>
      <c r="N60" s="74" t="inlineStr">
        <is>
          <t>21-DIC-10</t>
        </is>
      </c>
      <c r="O60" s="74" t="inlineStr">
        <is>
          <t>25-NOV-24</t>
        </is>
      </c>
      <c r="P60" s="74" t="n"/>
      <c r="Q60" s="74" t="n"/>
      <c r="R60" s="74" t="n"/>
    </row>
    <row r="61">
      <c r="A61" s="74" t="n">
        <v>2024</v>
      </c>
      <c r="B61" s="74" t="n">
        <v>943495</v>
      </c>
      <c r="C61" s="74" t="n">
        <v>104</v>
      </c>
      <c r="D61" s="74" t="inlineStr">
        <is>
          <t>Inventario Cat. 3</t>
        </is>
      </c>
      <c r="E61" s="74" t="inlineStr">
        <is>
          <t>BAAAAAGAEA</t>
        </is>
      </c>
      <c r="F61" s="74" t="n"/>
      <c r="G61" s="74">
        <f>IF(F61="","",VLOOKUP(F61,Codici!$A$2:$B$38,2,FALSE()))</f>
        <v/>
      </c>
      <c r="H61" s="74" t="inlineStr">
        <is>
          <t>Motosega DOLMAR  PS220TH</t>
        </is>
      </c>
      <c r="I61" s="74" t="n">
        <v>15.2</v>
      </c>
      <c r="J61" s="74" t="n">
        <v>200</v>
      </c>
      <c r="K61" s="74" t="n"/>
      <c r="L61" s="74" t="n"/>
      <c r="M61" s="74" t="n"/>
      <c r="N61" s="74" t="inlineStr">
        <is>
          <t>20-OTT-05</t>
        </is>
      </c>
      <c r="O61" s="74" t="inlineStr">
        <is>
          <t>25-NOV-24</t>
        </is>
      </c>
      <c r="P61" s="74" t="n"/>
      <c r="Q61" s="74" t="n"/>
      <c r="R61" s="74" t="n"/>
    </row>
    <row r="62">
      <c r="A62" s="74" t="n">
        <v>2024</v>
      </c>
      <c r="B62" s="74" t="n">
        <v>943496</v>
      </c>
      <c r="C62" s="74" t="n">
        <v>105</v>
      </c>
      <c r="D62" s="74" t="inlineStr">
        <is>
          <t>Inventario Cat. 3</t>
        </is>
      </c>
      <c r="E62" s="74" t="inlineStr">
        <is>
          <t>BAAAAAGAEA</t>
        </is>
      </c>
      <c r="F62" s="74" t="n"/>
      <c r="G62" s="74">
        <f>IF(F62="","",VLOOKUP(F62,Codici!$A$2:$B$38,2,FALSE()))</f>
        <v/>
      </c>
      <c r="H62" s="74" t="inlineStr">
        <is>
          <t>Motosega DOLMAR  PS220TH</t>
        </is>
      </c>
      <c r="I62" s="74" t="n">
        <v>15.2</v>
      </c>
      <c r="J62" s="74" t="n">
        <v>200</v>
      </c>
      <c r="K62" s="74" t="n"/>
      <c r="L62" s="74" t="n"/>
      <c r="M62" s="74" t="n"/>
      <c r="N62" s="74" t="inlineStr">
        <is>
          <t>20-OTT-05</t>
        </is>
      </c>
      <c r="O62" s="74" t="inlineStr">
        <is>
          <t>25-NOV-24</t>
        </is>
      </c>
      <c r="P62" s="74" t="n"/>
      <c r="Q62" s="74" t="n"/>
      <c r="R62" s="74" t="n"/>
    </row>
    <row r="63">
      <c r="A63" s="74" t="n">
        <v>2024</v>
      </c>
      <c r="B63" s="74" t="n">
        <v>943497</v>
      </c>
      <c r="C63" s="74" t="n">
        <v>106</v>
      </c>
      <c r="D63" s="74" t="inlineStr">
        <is>
          <t>Inventario Cat. 3</t>
        </is>
      </c>
      <c r="E63" s="74" t="inlineStr">
        <is>
          <t>BAAAAAGAEA</t>
        </is>
      </c>
      <c r="F63" s="74" t="n"/>
      <c r="G63" s="74">
        <f>IF(F63="","",VLOOKUP(F63,Codici!$A$2:$B$38,2,FALSE()))</f>
        <v/>
      </c>
      <c r="H63" s="74" t="inlineStr">
        <is>
          <t>Motosega DOLMAR  PS220TH</t>
        </is>
      </c>
      <c r="I63" s="74" t="n">
        <v>15.2</v>
      </c>
      <c r="J63" s="74" t="n">
        <v>200</v>
      </c>
      <c r="K63" s="74" t="n"/>
      <c r="L63" s="74" t="n"/>
      <c r="M63" s="74" t="n"/>
      <c r="N63" s="74" t="inlineStr">
        <is>
          <t>20-OTT-05</t>
        </is>
      </c>
      <c r="O63" s="74" t="inlineStr">
        <is>
          <t>25-NOV-24</t>
        </is>
      </c>
      <c r="P63" s="74" t="n"/>
      <c r="Q63" s="74" t="n"/>
      <c r="R63" s="74" t="n"/>
    </row>
    <row r="64">
      <c r="A64" s="74" t="n">
        <v>2024</v>
      </c>
      <c r="B64" s="74" t="n">
        <v>1012184</v>
      </c>
      <c r="C64" s="74" t="n">
        <v>124</v>
      </c>
      <c r="D64" s="74" t="inlineStr">
        <is>
          <t>Inventario Cat. 3</t>
        </is>
      </c>
      <c r="E64" s="74" t="inlineStr">
        <is>
          <t>BAAAAAGAEA</t>
        </is>
      </c>
      <c r="F64" s="74" t="n"/>
      <c r="G64" s="74">
        <f>IF(F64="","",VLOOKUP(F64,Codici!$A$2:$B$38,2,FALSE()))</f>
        <v/>
      </c>
      <c r="H64" s="74" t="inlineStr">
        <is>
          <t>DECESPUGLIATORE ECHO TIPO SRM410ES IMP. A "U" matr. S04936011788</t>
        </is>
      </c>
      <c r="I64" s="74" t="n">
        <v>259.2</v>
      </c>
      <c r="J64" s="74" t="n">
        <v>518.5</v>
      </c>
      <c r="K64" s="74" t="n"/>
      <c r="L64" s="74" t="n"/>
      <c r="M64" s="74" t="n"/>
      <c r="N64" s="74" t="inlineStr">
        <is>
          <t>12-DIC-13</t>
        </is>
      </c>
      <c r="O64" s="74" t="inlineStr">
        <is>
          <t>25-NOV-24</t>
        </is>
      </c>
      <c r="P64" s="74" t="n"/>
      <c r="Q64" s="74" t="n"/>
      <c r="R64" s="74" t="n"/>
    </row>
    <row r="65">
      <c r="A65" s="74" t="n">
        <v>2024</v>
      </c>
      <c r="B65" s="74" t="n">
        <v>1012186</v>
      </c>
      <c r="C65" s="74" t="n">
        <v>126</v>
      </c>
      <c r="D65" s="74" t="inlineStr">
        <is>
          <t>Inventario Cat. 3</t>
        </is>
      </c>
      <c r="E65" s="74" t="inlineStr">
        <is>
          <t>BAAAAAGAEA</t>
        </is>
      </c>
      <c r="F65" s="74" t="n"/>
      <c r="G65" s="74">
        <f>IF(F65="","",VLOOKUP(F65,Codici!$A$2:$B$38,2,FALSE()))</f>
        <v/>
      </c>
      <c r="H65" s="74" t="inlineStr">
        <is>
          <t>SOFFIATORE D'ARIA ECHO TIPO PB770 matr. P01737022911</t>
        </is>
      </c>
      <c r="I65" s="74" t="n">
        <v>279.98</v>
      </c>
      <c r="J65" s="74" t="n">
        <v>559.98</v>
      </c>
      <c r="K65" s="74" t="n"/>
      <c r="L65" s="74" t="n"/>
      <c r="M65" s="74" t="n"/>
      <c r="N65" s="74" t="inlineStr">
        <is>
          <t>12-DIC-13</t>
        </is>
      </c>
      <c r="O65" s="74" t="inlineStr">
        <is>
          <t>25-NOV-24</t>
        </is>
      </c>
      <c r="P65" s="74" t="n"/>
      <c r="Q65" s="74" t="n"/>
      <c r="R65" s="74" t="n"/>
    </row>
    <row r="66">
      <c r="A66" s="74" t="n">
        <v>2024</v>
      </c>
      <c r="B66" s="74" t="n">
        <v>1164244</v>
      </c>
      <c r="C66" s="74" t="n">
        <v>253</v>
      </c>
      <c r="D66" s="74" t="inlineStr">
        <is>
          <t>Inventario Cat. 3</t>
        </is>
      </c>
      <c r="E66" s="74" t="inlineStr">
        <is>
          <t>BAAAAAGADA</t>
        </is>
      </c>
      <c r="F66" s="74" t="n"/>
      <c r="G66" s="74">
        <f>IF(F66="","",VLOOKUP(F66,Codici!$A$2:$B$38,2,FALSE()))</f>
        <v/>
      </c>
      <c r="H66" s="74" t="inlineStr">
        <is>
          <t>DJI MINI 3 PRO con DJI RC - MATR. 1581F6L5C229J007LESK</t>
        </is>
      </c>
      <c r="I66" s="74" t="n">
        <v>1009</v>
      </c>
      <c r="J66" s="74" t="n">
        <v>1009</v>
      </c>
      <c r="K66" s="74" t="n"/>
      <c r="L66" s="74" t="n"/>
      <c r="M66" s="74" t="n"/>
      <c r="N66" s="74" t="inlineStr">
        <is>
          <t>31-AGO-23</t>
        </is>
      </c>
      <c r="O66" s="74" t="inlineStr">
        <is>
          <t>19-GIU-24</t>
        </is>
      </c>
      <c r="P66" s="74" t="n"/>
      <c r="Q66" s="74" t="n"/>
      <c r="R66" s="74" t="n"/>
    </row>
    <row r="67">
      <c r="A67" s="74" t="n"/>
      <c r="B67" s="74" t="n"/>
      <c r="C67" s="74" t="n"/>
      <c r="D67" s="74" t="n"/>
      <c r="E67" s="74" t="n"/>
      <c r="F67" s="74" t="n"/>
      <c r="G67" s="74" t="n"/>
      <c r="H67" s="74" t="inlineStr">
        <is>
          <t>TOTALI</t>
        </is>
      </c>
      <c r="I67" s="74">
        <f>SUM(I$22:I66)</f>
        <v/>
      </c>
      <c r="J67" s="74">
        <f>SUM(J$22:J66)</f>
        <v/>
      </c>
      <c r="K67" s="74" t="n"/>
      <c r="L67" s="74" t="n"/>
      <c r="M67" s="74" t="n"/>
      <c r="N67" s="74" t="n"/>
      <c r="O67" s="74" t="n"/>
      <c r="P67" s="74" t="n"/>
      <c r="Q67" s="74" t="n"/>
      <c r="R67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6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2025-04-28T09:53:55Z</dcterms:modified>
  <cp:lastModifiedBy>Costantino_Emmanuele</cp:lastModifiedBy>
  <cp:revision>4</cp:revision>
  <cp:lastPrinted>2025-04-14T12:02:16Z</cp:lastPrinted>
</cp:coreProperties>
</file>