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5" sheetId="1" state="visible" r:id="rId1"/>
    <sheet name="Codici" sheetId="2" state="visible" r:id="rId2"/>
  </sheets>
  <definedNames>
    <definedName name="_edn1" localSheetId="0">'Allegato n. 5'!#REF!</definedName>
    <definedName name="_ednref1" localSheetId="0">'Allegato n. 5'!#REF!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164" fontId="2" fillId="0" borderId="0" pivotButton="0" quotePrefix="0" xfId="0"/>
    <xf numFmtId="164" fontId="7" fillId="0" borderId="0" pivotButton="0" quotePrefix="0" xfId="0"/>
    <xf numFmtId="164" fontId="2" fillId="0" borderId="21" pivotButton="0" quotePrefix="0" xfId="0"/>
    <xf numFmtId="0" fontId="8" fillId="0" borderId="22" applyAlignment="1" pivotButton="0" quotePrefix="0" xfId="0">
      <alignment horizontal="center"/>
    </xf>
    <xf numFmtId="0" fontId="8" fillId="3" borderId="7" applyAlignment="1" pivotButton="0" quotePrefix="0" xfId="0">
      <alignment horizontal="center" vertical="center" wrapText="1"/>
    </xf>
    <xf numFmtId="0" fontId="6" fillId="2" borderId="20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0" fillId="0" borderId="44" pivotButton="0" quotePrefix="0" xfId="0"/>
    <xf numFmtId="0" fontId="0" fillId="0" borderId="45" pivotButton="0" quotePrefix="0" xfId="0"/>
    <xf numFmtId="0" fontId="6" fillId="0" borderId="40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28" pivotButton="0" quotePrefix="0" xfId="0"/>
    <xf numFmtId="0" fontId="6" fillId="2" borderId="39" applyAlignment="1" pivotButton="0" quotePrefix="0" xfId="0">
      <alignment horizontal="center" vertical="center"/>
    </xf>
    <xf numFmtId="0" fontId="0" fillId="0" borderId="24" pivotButton="0" quotePrefix="0" xfId="0"/>
    <xf numFmtId="0" fontId="6" fillId="2" borderId="32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3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610931</colOff>
      <row>5</row>
      <rowOff>143868</rowOff>
    </from>
    <to>
      <col>4</col>
      <colOff>414164</colOff>
      <row>7</row>
      <rowOff>52863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26817" y="1025611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279365</colOff>
      <row>1</row>
      <rowOff>84442</rowOff>
    </from>
    <to>
      <col>3</col>
      <colOff>758885</colOff>
      <row>4</row>
      <rowOff>84442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53194" y="247728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2:R63"/>
  <sheetViews>
    <sheetView tabSelected="1" zoomScale="70" zoomScaleNormal="70" zoomScaleSheetLayoutView="70" zoomScalePageLayoutView="40" workbookViewId="0">
      <selection activeCell="N3" sqref="N3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7" min="9" max="9"/>
    <col width="12.6640625" customWidth="1" style="27" min="10" max="10"/>
    <col width="12" customWidth="1" style="1" min="11" max="11"/>
    <col width="11.109375" customWidth="1" style="1" min="12" max="13"/>
    <col width="12.5546875" customWidth="1" style="1" min="14" max="17"/>
    <col width="12.88671875" customWidth="1" style="1" min="18" max="18"/>
    <col width="8.88671875" customWidth="1" style="1" min="19" max="1015"/>
    <col width="11.5546875" customWidth="1" style="1" min="1016" max="1016"/>
    <col width="11.5546875" customWidth="1" min="1017" max="1024"/>
  </cols>
  <sheetData>
    <row r="2" ht="15.6" customHeight="1">
      <c r="C2" s="41" t="n"/>
      <c r="N2" s="2" t="inlineStr">
        <is>
          <t>Modello PV/c</t>
        </is>
      </c>
      <c r="O2" s="2" t="n"/>
    </row>
    <row r="3" ht="15" customHeight="1">
      <c r="N3" s="3" t="inlineStr">
        <is>
          <t>Allegato n. 4</t>
        </is>
      </c>
      <c r="O3" s="3" t="n"/>
    </row>
    <row r="4">
      <c r="N4" s="4" t="n"/>
      <c r="O4" s="4" t="n"/>
    </row>
    <row r="8" ht="13.95" customHeight="1" thickBot="1"/>
    <row r="9" ht="14.4" customHeight="1" thickBot="1">
      <c r="C9" s="42" t="inlineStr">
        <is>
          <t>Commissione per il rinnovo</t>
        </is>
      </c>
      <c r="F9" s="43" t="inlineStr">
        <is>
          <t>BENI MOBILI AL 31/12/2023 DISMESSI NEL CORSO DEL 2024</t>
        </is>
      </c>
      <c r="G9" s="56" t="n"/>
      <c r="H9" s="57" t="n"/>
      <c r="M9" s="6" t="n"/>
      <c r="N9" s="6" t="n"/>
      <c r="O9" s="6" t="n"/>
      <c r="P9" s="6" t="n"/>
      <c r="Q9" s="6" t="n"/>
    </row>
    <row r="10" ht="13.95" customHeight="1">
      <c r="C10" s="42" t="inlineStr">
        <is>
          <t>degli inventari dei beni mobili</t>
        </is>
      </c>
      <c r="F10" s="5" t="n"/>
      <c r="G10" s="5" t="n"/>
      <c r="H10" s="5" t="n"/>
      <c r="J10" s="28" t="n"/>
      <c r="K10" s="6" t="n"/>
      <c r="L10" s="6" t="n"/>
      <c r="M10" s="6" t="n"/>
      <c r="N10" s="6" t="n"/>
      <c r="O10" s="6" t="n"/>
      <c r="P10" s="6" t="n"/>
      <c r="Q10" s="6" t="n"/>
    </row>
    <row r="11" ht="14.4" customHeight="1" thickBot="1">
      <c r="F11" s="5" t="n"/>
      <c r="G11" s="5" t="n"/>
      <c r="H11" s="5" t="n"/>
    </row>
    <row r="12" ht="13.95" customHeight="1">
      <c r="B12" s="58" t="inlineStr">
        <is>
          <t xml:space="preserve">CODICE STRUTTURA </t>
        </is>
      </c>
      <c r="C12" s="59" t="n"/>
      <c r="D12" s="60" t="n"/>
      <c r="E12" s="44" t="inlineStr">
        <is>
          <t>0603000200</t>
        </is>
      </c>
      <c r="F12" s="59" t="n"/>
      <c r="G12" s="59" t="n"/>
      <c r="H12" s="60" t="n"/>
      <c r="I12" s="29" t="n"/>
    </row>
    <row r="13" ht="13.95" customHeight="1">
      <c r="B13" s="61" t="inlineStr">
        <is>
          <t>UFFICIO</t>
        </is>
      </c>
      <c r="C13" s="62" t="n"/>
      <c r="D13" s="63" t="n"/>
      <c r="E13" s="64" t="inlineStr">
        <is>
          <t>CENTRO PER L'IMPIEGO DI AGRIGENTO</t>
        </is>
      </c>
      <c r="F13" s="62" t="n"/>
      <c r="G13" s="62" t="n"/>
      <c r="H13" s="65" t="n"/>
      <c r="I13" s="29" t="n"/>
    </row>
    <row r="14" ht="13.95" customHeight="1">
      <c r="B14" s="61" t="inlineStr">
        <is>
          <t>DIPARTIMENTO</t>
        </is>
      </c>
      <c r="C14" s="62" t="n"/>
      <c r="D14" s="63" t="n"/>
      <c r="E14" s="52" t="n"/>
      <c r="F14" s="62" t="n"/>
      <c r="G14" s="62" t="n"/>
      <c r="H14" s="63" t="n"/>
      <c r="I14" s="29" t="n"/>
    </row>
    <row r="15" ht="13.95" customHeight="1">
      <c r="B15" s="61" t="inlineStr">
        <is>
          <t>COGNOME E NOME CONSEGNATARIO</t>
        </is>
      </c>
      <c r="C15" s="62" t="n"/>
      <c r="D15" s="63" t="n"/>
      <c r="E15" s="66" t="n"/>
      <c r="F15" s="67" t="n"/>
      <c r="G15" s="67" t="n"/>
      <c r="H15" s="68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</row>
    <row r="17" ht="14.4" customHeight="1">
      <c r="C17" s="42" t="n"/>
      <c r="D17" s="42" t="n"/>
    </row>
    <row r="18" ht="14.4" customHeight="1">
      <c r="C18" s="42" t="n"/>
      <c r="D18" s="42" t="n"/>
    </row>
    <row r="19" ht="13.95" customHeight="1" thickBot="1"/>
    <row r="20" ht="13.95" customHeight="1" thickBot="1">
      <c r="A20" s="7" t="n">
        <v>1</v>
      </c>
      <c r="B20" s="8" t="n">
        <v>2</v>
      </c>
      <c r="C20" s="8" t="n">
        <v>3</v>
      </c>
      <c r="D20" s="8" t="n">
        <v>4</v>
      </c>
      <c r="E20" s="8" t="n">
        <v>5</v>
      </c>
      <c r="F20" s="8" t="n">
        <v>6</v>
      </c>
      <c r="G20" s="8" t="n">
        <v>7</v>
      </c>
      <c r="H20" s="8" t="n">
        <v>8</v>
      </c>
      <c r="I20" s="8" t="n">
        <v>9</v>
      </c>
      <c r="J20" s="8" t="n">
        <v>10</v>
      </c>
      <c r="K20" s="8" t="n">
        <v>11</v>
      </c>
      <c r="L20" s="8" t="n">
        <v>12</v>
      </c>
      <c r="M20" s="8" t="n">
        <v>13</v>
      </c>
      <c r="N20" s="8" t="n">
        <v>14</v>
      </c>
      <c r="O20" s="8" t="n">
        <v>15</v>
      </c>
      <c r="P20" s="8" t="n">
        <v>16</v>
      </c>
      <c r="Q20" s="30" t="n">
        <v>17</v>
      </c>
      <c r="R20" s="9" t="n">
        <v>18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del vecchio  inventario o (eventualmente) giornale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 xml:space="preserve">Descrizione bene </t>
        </is>
      </c>
      <c r="I21" s="14" t="inlineStr">
        <is>
          <t>Valore finale del vecchio inventario o giornale</t>
        </is>
      </c>
      <c r="J21" s="14" t="inlineStr">
        <is>
          <t>Costo iniziale di acquisto (compresi oneri accessori) o costo di produzione</t>
        </is>
      </c>
      <c r="K21" s="12" t="inlineStr">
        <is>
          <t xml:space="preserve">Ammontare contributo in c\capitale ricevuto (eventuale) </t>
        </is>
      </c>
      <c r="L21" s="12" t="inlineStr">
        <is>
          <t>Nr. e data provvedimento  (contributo in c\capitale)</t>
        </is>
      </c>
      <c r="M21" s="12" t="inlineStr">
        <is>
          <t>Capitolo di entrata</t>
        </is>
      </c>
      <c r="N21" s="10" t="inlineStr">
        <is>
          <t xml:space="preserve">Data di acquisto del bene 
 </t>
        </is>
      </c>
      <c r="O21" s="10" t="inlineStr">
        <is>
          <t>Data Bolla per dismissione</t>
        </is>
      </c>
      <c r="P21" s="12" t="inlineStr">
        <is>
          <t>ID bolla per dismissione</t>
        </is>
      </c>
      <c r="Q21" s="31" t="inlineStr">
        <is>
          <t>Causale bolla per dismissione</t>
        </is>
      </c>
      <c r="R21" s="15" t="inlineStr">
        <is>
          <t>Note</t>
        </is>
      </c>
    </row>
    <row r="22">
      <c r="A22" s="74" t="n">
        <v>2024</v>
      </c>
      <c r="B22" s="74" t="n">
        <v>84442</v>
      </c>
      <c r="C22" s="74" t="n">
        <v>28</v>
      </c>
      <c r="D22" s="74" t="inlineStr">
        <is>
          <t>Inventario Cat. 1</t>
        </is>
      </c>
      <c r="E22" s="74" t="inlineStr">
        <is>
          <t>BAAAAAHAAA</t>
        </is>
      </c>
      <c r="F22" s="75" t="n"/>
      <c r="G22" s="74">
        <f>IF(F22="","",VLOOKUP(F22,Codici!$A$2:$B$38,2,FALSE()))</f>
        <v/>
      </c>
      <c r="H22" s="74" t="inlineStr">
        <is>
          <t>Sedia ospite dirigente</t>
        </is>
      </c>
      <c r="I22" s="74" t="n">
        <v>13.41</v>
      </c>
      <c r="J22" s="74" t="n">
        <v>134.17</v>
      </c>
      <c r="K22" s="74" t="n"/>
      <c r="L22" s="74" t="n"/>
      <c r="M22" s="74" t="n"/>
      <c r="N22" s="74" t="inlineStr">
        <is>
          <t>31-DIC-97</t>
        </is>
      </c>
      <c r="O22" s="74" t="inlineStr">
        <is>
          <t>16-DIC-24</t>
        </is>
      </c>
      <c r="P22" s="74" t="n"/>
      <c r="Q22" s="74" t="n"/>
      <c r="R22" s="74" t="n"/>
    </row>
    <row r="23">
      <c r="A23" s="74" t="n">
        <v>2024</v>
      </c>
      <c r="B23" s="74" t="n">
        <v>84444</v>
      </c>
      <c r="C23" s="74" t="n">
        <v>28</v>
      </c>
      <c r="D23" s="74" t="inlineStr">
        <is>
          <t>Inventario Cat. 1</t>
        </is>
      </c>
      <c r="E23" s="74" t="inlineStr">
        <is>
          <t>BAAAAAHAAA</t>
        </is>
      </c>
      <c r="F23" s="75" t="n"/>
      <c r="G23" s="74">
        <f>IF(F23="","",VLOOKUP(F23,Codici!$A$2:$B$38,2,FALSE()))</f>
        <v/>
      </c>
      <c r="H23" s="74" t="inlineStr">
        <is>
          <t>Sedia ospite dirigente</t>
        </is>
      </c>
      <c r="I23" s="74" t="n">
        <v>13.41</v>
      </c>
      <c r="J23" s="74" t="n">
        <v>134.17</v>
      </c>
      <c r="K23" s="74" t="n"/>
      <c r="L23" s="74" t="n"/>
      <c r="M23" s="74" t="n"/>
      <c r="N23" s="74" t="inlineStr">
        <is>
          <t>31-DIC-97</t>
        </is>
      </c>
      <c r="O23" s="74" t="inlineStr">
        <is>
          <t>16-DIC-24</t>
        </is>
      </c>
      <c r="P23" s="74" t="n"/>
      <c r="Q23" s="74" t="n"/>
      <c r="R23" s="74" t="n"/>
    </row>
    <row r="24">
      <c r="A24" s="74" t="n">
        <v>2024</v>
      </c>
      <c r="B24" s="74" t="n">
        <v>84445</v>
      </c>
      <c r="C24" s="74" t="n">
        <v>28</v>
      </c>
      <c r="D24" s="74" t="inlineStr">
        <is>
          <t>Inventario Cat. 1</t>
        </is>
      </c>
      <c r="E24" s="74" t="inlineStr">
        <is>
          <t>BAAAAAHAAA</t>
        </is>
      </c>
      <c r="F24" s="74" t="n"/>
      <c r="G24" s="74">
        <f>IF(F24="","",VLOOKUP(F24,Codici!$A$2:$B$38,2,FALSE()))</f>
        <v/>
      </c>
      <c r="H24" s="74" t="inlineStr">
        <is>
          <t>Poltrona  con braccioli</t>
        </is>
      </c>
      <c r="I24" s="74" t="n">
        <v>14.74</v>
      </c>
      <c r="J24" s="74" t="n">
        <v>147.5</v>
      </c>
      <c r="K24" s="74" t="n"/>
      <c r="L24" s="74" t="n"/>
      <c r="M24" s="74" t="n"/>
      <c r="N24" s="74" t="inlineStr">
        <is>
          <t>18-APR-98</t>
        </is>
      </c>
      <c r="O24" s="74" t="inlineStr">
        <is>
          <t>16-DIC-24</t>
        </is>
      </c>
      <c r="P24" s="74" t="n"/>
      <c r="Q24" s="74" t="n"/>
      <c r="R24" s="74" t="n"/>
    </row>
    <row r="25">
      <c r="A25" s="74" t="n">
        <v>2024</v>
      </c>
      <c r="B25" s="74" t="n">
        <v>84446</v>
      </c>
      <c r="C25" s="74" t="n">
        <v>29</v>
      </c>
      <c r="D25" s="74" t="inlineStr">
        <is>
          <t>Inventario Cat. 1</t>
        </is>
      </c>
      <c r="E25" s="74" t="inlineStr">
        <is>
          <t>BAAAAAHAAA</t>
        </is>
      </c>
      <c r="F25" s="74" t="n"/>
      <c r="G25" s="74">
        <f>IF(F25="","",VLOOKUP(F25,Codici!$A$2:$B$38,2,FALSE()))</f>
        <v/>
      </c>
      <c r="H25" s="74" t="inlineStr">
        <is>
          <t>Libreria con ante a vetro</t>
        </is>
      </c>
      <c r="I25" s="74" t="n">
        <v>202.74</v>
      </c>
      <c r="J25" s="74" t="n">
        <v>2027.32</v>
      </c>
      <c r="K25" s="74" t="n"/>
      <c r="L25" s="74" t="n"/>
      <c r="M25" s="74" t="n"/>
      <c r="N25" s="74" t="inlineStr">
        <is>
          <t>31-DIC-97</t>
        </is>
      </c>
      <c r="O25" s="74" t="inlineStr">
        <is>
          <t>16-DIC-24</t>
        </is>
      </c>
      <c r="P25" s="74" t="n"/>
      <c r="Q25" s="74" t="n"/>
      <c r="R25" s="74" t="n"/>
    </row>
    <row r="26">
      <c r="A26" s="74" t="n">
        <v>2024</v>
      </c>
      <c r="B26" s="74" t="n">
        <v>84456</v>
      </c>
      <c r="C26" s="74" t="n">
        <v>43</v>
      </c>
      <c r="D26" s="74" t="inlineStr">
        <is>
          <t>Inventario Cat. 1</t>
        </is>
      </c>
      <c r="E26" s="74" t="inlineStr">
        <is>
          <t>BAAAAAHAAA</t>
        </is>
      </c>
      <c r="F26" s="74" t="n"/>
      <c r="G26" s="74">
        <f>IF(F26="","",VLOOKUP(F26,Codici!$A$2:$B$38,2,FALSE()))</f>
        <v/>
      </c>
      <c r="H26" s="74" t="inlineStr">
        <is>
          <t>Scrivania per assistente in legno</t>
        </is>
      </c>
      <c r="I26" s="74" t="n">
        <v>0</v>
      </c>
      <c r="J26" s="74" t="n">
        <v>939.88</v>
      </c>
      <c r="K26" s="74" t="n"/>
      <c r="L26" s="74" t="n"/>
      <c r="M26" s="74" t="n"/>
      <c r="N26" s="74" t="inlineStr">
        <is>
          <t>31-DIC-03</t>
        </is>
      </c>
      <c r="O26" s="74" t="inlineStr">
        <is>
          <t>16-DIC-24</t>
        </is>
      </c>
      <c r="P26" s="74" t="n"/>
      <c r="Q26" s="74" t="n"/>
      <c r="R26" s="74" t="n"/>
    </row>
    <row r="27">
      <c r="A27" s="74" t="n">
        <v>2024</v>
      </c>
      <c r="B27" s="74" t="n">
        <v>84457</v>
      </c>
      <c r="C27" s="74" t="n">
        <v>43</v>
      </c>
      <c r="D27" s="74" t="inlineStr">
        <is>
          <t>Inventario Cat. 1</t>
        </is>
      </c>
      <c r="E27" s="74" t="inlineStr">
        <is>
          <t>BAAAAAHAAA</t>
        </is>
      </c>
      <c r="F27" s="74" t="n"/>
      <c r="G27" s="74">
        <f>IF(F27="","",VLOOKUP(F27,Codici!$A$2:$B$38,2,FALSE()))</f>
        <v/>
      </c>
      <c r="H27" s="74" t="inlineStr">
        <is>
          <t>Poltrona con braccioli</t>
        </is>
      </c>
      <c r="I27" s="74" t="n">
        <v>14.47</v>
      </c>
      <c r="J27" s="74" t="n">
        <v>145.04</v>
      </c>
      <c r="K27" s="74" t="n"/>
      <c r="L27" s="74" t="n"/>
      <c r="M27" s="74" t="n"/>
      <c r="N27" s="74" t="inlineStr">
        <is>
          <t>31-DIC-97</t>
        </is>
      </c>
      <c r="O27" s="74" t="inlineStr">
        <is>
          <t>16-DIC-24</t>
        </is>
      </c>
      <c r="P27" s="74" t="n"/>
      <c r="Q27" s="74" t="n"/>
      <c r="R27" s="74" t="n"/>
    </row>
    <row r="28">
      <c r="A28" s="74" t="n">
        <v>2024</v>
      </c>
      <c r="B28" s="74" t="n">
        <v>84458</v>
      </c>
      <c r="C28" s="74" t="n">
        <v>43</v>
      </c>
      <c r="D28" s="74" t="inlineStr">
        <is>
          <t>Inventario Cat. 1</t>
        </is>
      </c>
      <c r="E28" s="74" t="inlineStr">
        <is>
          <t>BAAAAAHAAA</t>
        </is>
      </c>
      <c r="F28" s="74" t="n"/>
      <c r="G28" s="74">
        <f>IF(F28="","",VLOOKUP(F28,Codici!$A$2:$B$38,2,FALSE()))</f>
        <v/>
      </c>
      <c r="H28" s="74" t="inlineStr">
        <is>
          <t>Libreria pe assistente con ante- alta</t>
        </is>
      </c>
      <c r="I28" s="74" t="n">
        <v>17.71</v>
      </c>
      <c r="J28" s="74" t="n">
        <v>176.89</v>
      </c>
      <c r="K28" s="74" t="n"/>
      <c r="L28" s="74" t="n"/>
      <c r="M28" s="74" t="n"/>
      <c r="N28" s="74" t="inlineStr">
        <is>
          <t>31-DIC-97</t>
        </is>
      </c>
      <c r="O28" s="74" t="inlineStr">
        <is>
          <t>16-DIC-24</t>
        </is>
      </c>
      <c r="P28" s="74" t="n"/>
      <c r="Q28" s="74" t="n"/>
      <c r="R28" s="74" t="n"/>
    </row>
    <row r="29">
      <c r="A29" s="74" t="n">
        <v>2024</v>
      </c>
      <c r="B29" s="74" t="n">
        <v>84459</v>
      </c>
      <c r="C29" s="74" t="n">
        <v>43</v>
      </c>
      <c r="D29" s="74" t="inlineStr">
        <is>
          <t>Inventario Cat. 1</t>
        </is>
      </c>
      <c r="E29" s="74" t="inlineStr">
        <is>
          <t>BAAAAAHAAA</t>
        </is>
      </c>
      <c r="F29" s="74" t="n"/>
      <c r="G29" s="74">
        <f>IF(F29="","",VLOOKUP(F29,Codici!$A$2:$B$38,2,FALSE()))</f>
        <v/>
      </c>
      <c r="H29" s="74" t="inlineStr">
        <is>
          <t>Cassettiera per assistente  in legno</t>
        </is>
      </c>
      <c r="I29" s="74" t="n">
        <v>0.01</v>
      </c>
      <c r="J29" s="74" t="n">
        <v>207.22</v>
      </c>
      <c r="K29" s="74" t="n"/>
      <c r="L29" s="74" t="n"/>
      <c r="M29" s="74" t="n"/>
      <c r="N29" s="74" t="inlineStr">
        <is>
          <t>31-DIC-03</t>
        </is>
      </c>
      <c r="O29" s="74" t="inlineStr">
        <is>
          <t>16-DIC-24</t>
        </is>
      </c>
      <c r="P29" s="74" t="n"/>
      <c r="Q29" s="74" t="n"/>
      <c r="R29" s="74" t="n"/>
    </row>
    <row r="30">
      <c r="A30" s="74" t="n">
        <v>2024</v>
      </c>
      <c r="B30" s="74" t="n">
        <v>84471</v>
      </c>
      <c r="C30" s="74" t="n">
        <v>51</v>
      </c>
      <c r="D30" s="74" t="inlineStr">
        <is>
          <t>Inventario Cat. 1</t>
        </is>
      </c>
      <c r="E30" s="74" t="inlineStr">
        <is>
          <t>BAAAAAHAAA</t>
        </is>
      </c>
      <c r="F30" s="74" t="n"/>
      <c r="G30" s="74">
        <f>IF(F30="","",VLOOKUP(F30,Codici!$A$2:$B$38,2,FALSE()))</f>
        <v/>
      </c>
      <c r="H30" s="74" t="inlineStr">
        <is>
          <t>Scrivania per assistente in legno</t>
        </is>
      </c>
      <c r="I30" s="74" t="n">
        <v>67.8</v>
      </c>
      <c r="J30" s="74" t="n">
        <v>678.0700000000001</v>
      </c>
      <c r="K30" s="74" t="n"/>
      <c r="L30" s="74" t="n"/>
      <c r="M30" s="74" t="n"/>
      <c r="N30" s="74" t="inlineStr">
        <is>
          <t>31-DIC-97</t>
        </is>
      </c>
      <c r="O30" s="74" t="inlineStr">
        <is>
          <t>16-DIC-24</t>
        </is>
      </c>
      <c r="P30" s="74" t="n"/>
      <c r="Q30" s="74" t="n"/>
      <c r="R30" s="74" t="n"/>
    </row>
    <row r="31">
      <c r="A31" s="74" t="n">
        <v>2024</v>
      </c>
      <c r="B31" s="74" t="n">
        <v>84478</v>
      </c>
      <c r="C31" s="74" t="n">
        <v>53</v>
      </c>
      <c r="D31" s="74" t="inlineStr">
        <is>
          <t>Inventario Cat. 1</t>
        </is>
      </c>
      <c r="E31" s="74" t="inlineStr">
        <is>
          <t>BAAAAAHAAA</t>
        </is>
      </c>
      <c r="F31" s="74" t="n"/>
      <c r="G31" s="74">
        <f>IF(F31="","",VLOOKUP(F31,Codici!$A$2:$B$38,2,FALSE()))</f>
        <v/>
      </c>
      <c r="H31" s="74" t="inlineStr">
        <is>
          <t>Libreria per assistente- bassa</t>
        </is>
      </c>
      <c r="I31" s="74" t="n">
        <v>112.42</v>
      </c>
      <c r="J31" s="74" t="n">
        <v>1124.07</v>
      </c>
      <c r="K31" s="74" t="n"/>
      <c r="L31" s="74" t="n"/>
      <c r="M31" s="74" t="n"/>
      <c r="N31" s="74" t="inlineStr">
        <is>
          <t>31-DIC-97</t>
        </is>
      </c>
      <c r="O31" s="74" t="inlineStr">
        <is>
          <t>16-DIC-24</t>
        </is>
      </c>
      <c r="P31" s="74" t="n"/>
      <c r="Q31" s="74" t="n"/>
      <c r="R31" s="74" t="n"/>
    </row>
    <row r="32">
      <c r="A32" s="74" t="n">
        <v>2024</v>
      </c>
      <c r="B32" s="74" t="n">
        <v>84482</v>
      </c>
      <c r="C32" s="74" t="n">
        <v>54</v>
      </c>
      <c r="D32" s="74" t="inlineStr">
        <is>
          <t>Inventario Cat. 1</t>
        </is>
      </c>
      <c r="E32" s="74" t="inlineStr">
        <is>
          <t>BAAAAAHAAA</t>
        </is>
      </c>
      <c r="F32" s="74" t="n"/>
      <c r="G32" s="74">
        <f>IF(F32="","",VLOOKUP(F32,Codici!$A$2:$B$38,2,FALSE()))</f>
        <v/>
      </c>
      <c r="H32" s="74" t="inlineStr">
        <is>
          <t>Libreria per assistente- bassa</t>
        </is>
      </c>
      <c r="I32" s="74" t="n">
        <v>112.42</v>
      </c>
      <c r="J32" s="74" t="n">
        <v>1124.25</v>
      </c>
      <c r="K32" s="74" t="n"/>
      <c r="L32" s="74" t="n"/>
      <c r="M32" s="74" t="n"/>
      <c r="N32" s="74" t="inlineStr">
        <is>
          <t>31-DIC-97</t>
        </is>
      </c>
      <c r="O32" s="74" t="inlineStr">
        <is>
          <t>16-DIC-24</t>
        </is>
      </c>
      <c r="P32" s="74" t="n"/>
      <c r="Q32" s="74" t="n"/>
      <c r="R32" s="74" t="n"/>
    </row>
    <row r="33">
      <c r="A33" s="74" t="n">
        <v>2024</v>
      </c>
      <c r="B33" s="74" t="n">
        <v>84483</v>
      </c>
      <c r="C33" s="74" t="n">
        <v>54</v>
      </c>
      <c r="D33" s="74" t="inlineStr">
        <is>
          <t>Inventario Cat. 1</t>
        </is>
      </c>
      <c r="E33" s="74" t="inlineStr">
        <is>
          <t>BAAAAAHAAA</t>
        </is>
      </c>
      <c r="F33" s="74" t="n"/>
      <c r="G33" s="74">
        <f>IF(F33="","",VLOOKUP(F33,Codici!$A$2:$B$38,2,FALSE()))</f>
        <v/>
      </c>
      <c r="H33" s="74" t="inlineStr">
        <is>
          <t>Scrivania per assistente in legno</t>
        </is>
      </c>
      <c r="I33" s="74" t="n">
        <v>93.08</v>
      </c>
      <c r="J33" s="74" t="n">
        <v>930.9</v>
      </c>
      <c r="K33" s="74" t="n"/>
      <c r="L33" s="74" t="n"/>
      <c r="M33" s="74" t="n"/>
      <c r="N33" s="74" t="inlineStr">
        <is>
          <t>31-DIC-97</t>
        </is>
      </c>
      <c r="O33" s="74" t="inlineStr">
        <is>
          <t>16-DIC-24</t>
        </is>
      </c>
      <c r="P33" s="74" t="n"/>
      <c r="Q33" s="74" t="n"/>
      <c r="R33" s="74" t="n"/>
    </row>
    <row r="34">
      <c r="A34" s="74" t="n">
        <v>2024</v>
      </c>
      <c r="B34" s="74" t="n">
        <v>84484</v>
      </c>
      <c r="C34" s="74" t="n">
        <v>54</v>
      </c>
      <c r="D34" s="74" t="inlineStr">
        <is>
          <t>Inventario Cat. 1</t>
        </is>
      </c>
      <c r="E34" s="74" t="inlineStr">
        <is>
          <t>BAAAAAHAAA</t>
        </is>
      </c>
      <c r="F34" s="74" t="n"/>
      <c r="G34" s="74">
        <f>IF(F34="","",VLOOKUP(F34,Codici!$A$2:$B$38,2,FALSE()))</f>
        <v/>
      </c>
      <c r="H34" s="74" t="inlineStr">
        <is>
          <t>Cassettiera per assistente  in legno</t>
        </is>
      </c>
      <c r="I34" s="74" t="n">
        <v>33.89</v>
      </c>
      <c r="J34" s="74" t="n">
        <v>339.01</v>
      </c>
      <c r="K34" s="74" t="n"/>
      <c r="L34" s="74" t="n"/>
      <c r="M34" s="74" t="n"/>
      <c r="N34" s="74" t="inlineStr">
        <is>
          <t>31-DIC-97</t>
        </is>
      </c>
      <c r="O34" s="74" t="inlineStr">
        <is>
          <t>16-DIC-24</t>
        </is>
      </c>
      <c r="P34" s="74" t="n"/>
      <c r="Q34" s="74" t="n"/>
      <c r="R34" s="74" t="n"/>
    </row>
    <row r="35">
      <c r="A35" s="74" t="n">
        <v>2024</v>
      </c>
      <c r="B35" s="74" t="n">
        <v>339590</v>
      </c>
      <c r="C35" s="74" t="n">
        <v>56</v>
      </c>
      <c r="D35" s="74" t="inlineStr">
        <is>
          <t>Inventario Cat. 1</t>
        </is>
      </c>
      <c r="E35" s="74" t="inlineStr">
        <is>
          <t>BAAAAAHAAA</t>
        </is>
      </c>
      <c r="F35" s="74" t="n"/>
      <c r="G35" s="74">
        <f>IF(F35="","",VLOOKUP(F35,Codici!$A$2:$B$38,2,FALSE()))</f>
        <v/>
      </c>
      <c r="H35" s="74" t="inlineStr">
        <is>
          <t>Armadio metallico forte 100*50*200 2 ante battenti e serratura a triplice espansione</t>
        </is>
      </c>
      <c r="I35" s="74" t="n">
        <v>0</v>
      </c>
      <c r="J35" s="74" t="n">
        <v>547</v>
      </c>
      <c r="K35" s="74" t="n"/>
      <c r="L35" s="74" t="n"/>
      <c r="M35" s="74" t="n"/>
      <c r="N35" s="74" t="inlineStr">
        <is>
          <t>06-MAR-09</t>
        </is>
      </c>
      <c r="O35" s="74" t="inlineStr">
        <is>
          <t>16-DIC-24</t>
        </is>
      </c>
      <c r="P35" s="74" t="n"/>
      <c r="Q35" s="74" t="n"/>
      <c r="R35" s="74" t="n"/>
    </row>
    <row r="36">
      <c r="A36" s="74" t="n">
        <v>2024</v>
      </c>
      <c r="B36" s="74" t="n">
        <v>1032158</v>
      </c>
      <c r="C36" s="74" t="n">
        <v>90</v>
      </c>
      <c r="D36" s="74" t="inlineStr">
        <is>
          <t>Inventario Cat. 1</t>
        </is>
      </c>
      <c r="E36" s="74" t="inlineStr">
        <is>
          <t>BAZZZZZZZA</t>
        </is>
      </c>
      <c r="F36" s="74" t="n"/>
      <c r="G36" s="74">
        <f>IF(F36="","",VLOOKUP(F36,Codici!$A$2:$B$38,2,FALSE()))</f>
        <v/>
      </c>
      <c r="H36" s="74" t="inlineStr">
        <is>
          <t>PC LENOVO</t>
        </is>
      </c>
      <c r="I36" s="74" t="n">
        <v>0.02</v>
      </c>
      <c r="J36" s="74" t="n">
        <v>525.8200000000001</v>
      </c>
      <c r="K36" s="74" t="n"/>
      <c r="L36" s="74" t="n"/>
      <c r="M36" s="74" t="n"/>
      <c r="N36" s="74" t="inlineStr">
        <is>
          <t>31-MAR-14</t>
        </is>
      </c>
      <c r="O36" s="74" t="inlineStr">
        <is>
          <t>16-DIC-24</t>
        </is>
      </c>
      <c r="P36" s="74" t="n"/>
      <c r="Q36" s="74" t="n"/>
      <c r="R36" s="74" t="n"/>
    </row>
    <row r="37">
      <c r="A37" s="74" t="n">
        <v>2024</v>
      </c>
      <c r="B37" s="74" t="n">
        <v>1032159</v>
      </c>
      <c r="C37" s="74" t="n">
        <v>91</v>
      </c>
      <c r="D37" s="74" t="inlineStr">
        <is>
          <t>Inventario Cat. 1</t>
        </is>
      </c>
      <c r="E37" s="74" t="inlineStr">
        <is>
          <t>BAZZZZZZZA</t>
        </is>
      </c>
      <c r="F37" s="74" t="n"/>
      <c r="G37" s="74">
        <f>IF(F37="","",VLOOKUP(F37,Codici!$A$2:$B$38,2,FALSE()))</f>
        <v/>
      </c>
      <c r="H37" s="74" t="inlineStr">
        <is>
          <t>PC LENOVO</t>
        </is>
      </c>
      <c r="I37" s="74" t="n">
        <v>0.02</v>
      </c>
      <c r="J37" s="74" t="n">
        <v>525.8200000000001</v>
      </c>
      <c r="K37" s="74" t="n"/>
      <c r="L37" s="74" t="n"/>
      <c r="M37" s="74" t="n"/>
      <c r="N37" s="74" t="inlineStr">
        <is>
          <t>31-MAR-14</t>
        </is>
      </c>
      <c r="O37" s="74" t="inlineStr">
        <is>
          <t>16-DIC-24</t>
        </is>
      </c>
      <c r="P37" s="74" t="n"/>
      <c r="Q37" s="74" t="n"/>
      <c r="R37" s="74" t="n"/>
    </row>
    <row r="38">
      <c r="A38" s="74" t="n">
        <v>2024</v>
      </c>
      <c r="B38" s="74" t="n">
        <v>1032161</v>
      </c>
      <c r="C38" s="74" t="n">
        <v>93</v>
      </c>
      <c r="D38" s="74" t="inlineStr">
        <is>
          <t>Inventario Cat. 1</t>
        </is>
      </c>
      <c r="E38" s="74" t="inlineStr">
        <is>
          <t>BAZZZZZZZA</t>
        </is>
      </c>
      <c r="F38" s="74" t="n"/>
      <c r="G38" s="74">
        <f>IF(F38="","",VLOOKUP(F38,Codici!$A$2:$B$38,2,FALSE()))</f>
        <v/>
      </c>
      <c r="H38" s="74" t="inlineStr">
        <is>
          <t>PC LENOVO</t>
        </is>
      </c>
      <c r="I38" s="74" t="n">
        <v>0.02</v>
      </c>
      <c r="J38" s="74" t="n">
        <v>525.8200000000001</v>
      </c>
      <c r="K38" s="74" t="n"/>
      <c r="L38" s="74" t="n"/>
      <c r="M38" s="74" t="n"/>
      <c r="N38" s="74" t="inlineStr">
        <is>
          <t>31-MAR-14</t>
        </is>
      </c>
      <c r="O38" s="74" t="inlineStr">
        <is>
          <t>16-DIC-24</t>
        </is>
      </c>
      <c r="P38" s="74" t="n"/>
      <c r="Q38" s="74" t="n"/>
      <c r="R38" s="74" t="n"/>
    </row>
    <row r="39">
      <c r="A39" s="74" t="n">
        <v>2024</v>
      </c>
      <c r="B39" s="74" t="n">
        <v>1032165</v>
      </c>
      <c r="C39" s="74" t="n">
        <v>97</v>
      </c>
      <c r="D39" s="74" t="inlineStr">
        <is>
          <t>Inventario Cat. 1</t>
        </is>
      </c>
      <c r="E39" s="74" t="inlineStr">
        <is>
          <t>BAZZZZZZZA</t>
        </is>
      </c>
      <c r="F39" s="74" t="n"/>
      <c r="G39" s="74">
        <f>IF(F39="","",VLOOKUP(F39,Codici!$A$2:$B$38,2,FALSE()))</f>
        <v/>
      </c>
      <c r="H39" s="74" t="inlineStr">
        <is>
          <t>PC LENOVO</t>
        </is>
      </c>
      <c r="I39" s="74" t="n">
        <v>0.02</v>
      </c>
      <c r="J39" s="74" t="n">
        <v>525.8200000000001</v>
      </c>
      <c r="K39" s="74" t="n"/>
      <c r="L39" s="74" t="n"/>
      <c r="M39" s="74" t="n"/>
      <c r="N39" s="74" t="inlineStr">
        <is>
          <t>31-MAR-14</t>
        </is>
      </c>
      <c r="O39" s="74" t="inlineStr">
        <is>
          <t>16-DIC-24</t>
        </is>
      </c>
      <c r="P39" s="74" t="n"/>
      <c r="Q39" s="74" t="n"/>
      <c r="R39" s="74" t="n"/>
    </row>
    <row r="40">
      <c r="A40" s="74" t="n">
        <v>2024</v>
      </c>
      <c r="B40" s="74" t="n">
        <v>1032166</v>
      </c>
      <c r="C40" s="74" t="n">
        <v>98</v>
      </c>
      <c r="D40" s="74" t="inlineStr">
        <is>
          <t>Inventario Cat. 1</t>
        </is>
      </c>
      <c r="E40" s="74" t="inlineStr">
        <is>
          <t>BAZZZZZZZA</t>
        </is>
      </c>
      <c r="F40" s="74" t="n"/>
      <c r="G40" s="74">
        <f>IF(F40="","",VLOOKUP(F40,Codici!$A$2:$B$38,2,FALSE()))</f>
        <v/>
      </c>
      <c r="H40" s="74" t="inlineStr">
        <is>
          <t>PC LENOVO</t>
        </is>
      </c>
      <c r="I40" s="74" t="n">
        <v>0.02</v>
      </c>
      <c r="J40" s="74" t="n">
        <v>525.8200000000001</v>
      </c>
      <c r="K40" s="74" t="n"/>
      <c r="L40" s="74" t="n"/>
      <c r="M40" s="74" t="n"/>
      <c r="N40" s="74" t="inlineStr">
        <is>
          <t>31-MAR-14</t>
        </is>
      </c>
      <c r="O40" s="74" t="inlineStr">
        <is>
          <t>16-DIC-24</t>
        </is>
      </c>
      <c r="P40" s="74" t="n"/>
      <c r="Q40" s="74" t="n"/>
      <c r="R40" s="74" t="n"/>
    </row>
    <row r="41">
      <c r="A41" s="74" t="n">
        <v>2024</v>
      </c>
      <c r="B41" s="74" t="n">
        <v>1032167</v>
      </c>
      <c r="C41" s="74" t="n">
        <v>99</v>
      </c>
      <c r="D41" s="74" t="inlineStr">
        <is>
          <t>Inventario Cat. 1</t>
        </is>
      </c>
      <c r="E41" s="74" t="inlineStr">
        <is>
          <t>BAZZZZZZZA</t>
        </is>
      </c>
      <c r="F41" s="74" t="n"/>
      <c r="G41" s="74">
        <f>IF(F41="","",VLOOKUP(F41,Codici!$A$2:$B$38,2,FALSE()))</f>
        <v/>
      </c>
      <c r="H41" s="74" t="inlineStr">
        <is>
          <t>PC LENOVO</t>
        </is>
      </c>
      <c r="I41" s="74" t="n">
        <v>0.02</v>
      </c>
      <c r="J41" s="74" t="n">
        <v>525.8200000000001</v>
      </c>
      <c r="K41" s="74" t="n"/>
      <c r="L41" s="74" t="n"/>
      <c r="M41" s="74" t="n"/>
      <c r="N41" s="74" t="inlineStr">
        <is>
          <t>31-MAR-14</t>
        </is>
      </c>
      <c r="O41" s="74" t="inlineStr">
        <is>
          <t>16-DIC-24</t>
        </is>
      </c>
      <c r="P41" s="74" t="n"/>
      <c r="Q41" s="74" t="n"/>
      <c r="R41" s="74" t="n"/>
    </row>
    <row r="42">
      <c r="A42" s="74" t="n">
        <v>2024</v>
      </c>
      <c r="B42" s="74" t="n">
        <v>1032169</v>
      </c>
      <c r="C42" s="74" t="n">
        <v>101</v>
      </c>
      <c r="D42" s="74" t="inlineStr">
        <is>
          <t>Inventario Cat. 1</t>
        </is>
      </c>
      <c r="E42" s="74" t="inlineStr">
        <is>
          <t>BAZZZZZZZA</t>
        </is>
      </c>
      <c r="F42" s="74" t="n"/>
      <c r="G42" s="74">
        <f>IF(F42="","",VLOOKUP(F42,Codici!$A$2:$B$38,2,FALSE()))</f>
        <v/>
      </c>
      <c r="H42" s="74" t="inlineStr">
        <is>
          <t>PC LENOVO</t>
        </is>
      </c>
      <c r="I42" s="74" t="n">
        <v>0.02</v>
      </c>
      <c r="J42" s="74" t="n">
        <v>525.8200000000001</v>
      </c>
      <c r="K42" s="74" t="n"/>
      <c r="L42" s="74" t="n"/>
      <c r="M42" s="74" t="n"/>
      <c r="N42" s="74" t="inlineStr">
        <is>
          <t>31-MAR-14</t>
        </is>
      </c>
      <c r="O42" s="74" t="inlineStr">
        <is>
          <t>16-DIC-24</t>
        </is>
      </c>
      <c r="P42" s="74" t="n"/>
      <c r="Q42" s="74" t="n"/>
      <c r="R42" s="74" t="n"/>
    </row>
    <row r="43">
      <c r="A43" s="74" t="n">
        <v>2024</v>
      </c>
      <c r="B43" s="74" t="n">
        <v>1089944</v>
      </c>
      <c r="C43" s="74" t="n">
        <v>111</v>
      </c>
      <c r="D43" s="74" t="inlineStr">
        <is>
          <t>Inventario Cat. 1</t>
        </is>
      </c>
      <c r="E43" s="74" t="inlineStr">
        <is>
          <t>BAAAAAGAAA</t>
        </is>
      </c>
      <c r="F43" s="74" t="n"/>
      <c r="G43" s="74">
        <f>IF(F43="","",VLOOKUP(F43,Codici!$A$2:$B$38,2,FALSE()))</f>
        <v/>
      </c>
      <c r="H43" s="74" t="inlineStr">
        <is>
          <t>MULTIFUNZIONE SCX-6545N</t>
        </is>
      </c>
      <c r="I43" s="74" t="n">
        <v>0</v>
      </c>
      <c r="J43" s="74" t="n">
        <v>1366.4</v>
      </c>
      <c r="K43" s="74" t="n"/>
      <c r="L43" s="74" t="n"/>
      <c r="M43" s="74" t="n"/>
      <c r="N43" s="74" t="inlineStr">
        <is>
          <t>31-DIC-15</t>
        </is>
      </c>
      <c r="O43" s="74" t="inlineStr">
        <is>
          <t>16-DIC-24</t>
        </is>
      </c>
      <c r="P43" s="74" t="n"/>
      <c r="Q43" s="74" t="n"/>
      <c r="R43" s="74" t="n"/>
    </row>
    <row r="44">
      <c r="A44" s="74" t="n">
        <v>2024</v>
      </c>
      <c r="B44" s="74" t="n">
        <v>1106502</v>
      </c>
      <c r="C44" s="74" t="n">
        <v>113</v>
      </c>
      <c r="D44" s="74" t="inlineStr">
        <is>
          <t>Inventario Cat. 1</t>
        </is>
      </c>
      <c r="E44" s="74" t="inlineStr">
        <is>
          <t>BAAAAAGAAA</t>
        </is>
      </c>
      <c r="F44" s="74" t="n"/>
      <c r="G44" s="74">
        <f>IF(F44="","",VLOOKUP(F44,Codici!$A$2:$B$38,2,FALSE()))</f>
        <v/>
      </c>
      <c r="H44" s="74" t="inlineStr">
        <is>
          <t>P.C. LENOVO THINKCENTRE M900 E LETTORE DI SMART- CARD MATR. PC0G78KR</t>
        </is>
      </c>
      <c r="I44" s="74" t="n">
        <v>0.02</v>
      </c>
      <c r="J44" s="74" t="n">
        <v>501.42</v>
      </c>
      <c r="K44" s="74" t="n"/>
      <c r="L44" s="74" t="n"/>
      <c r="M44" s="74" t="n"/>
      <c r="N44" s="74" t="inlineStr">
        <is>
          <t>01-MAR-17</t>
        </is>
      </c>
      <c r="O44" s="74" t="inlineStr">
        <is>
          <t>16-DIC-24</t>
        </is>
      </c>
      <c r="P44" s="74" t="n"/>
      <c r="Q44" s="74" t="n"/>
      <c r="R44" s="74" t="n"/>
    </row>
    <row r="45">
      <c r="A45" s="74" t="n">
        <v>2024</v>
      </c>
      <c r="B45" s="74" t="n">
        <v>1106503</v>
      </c>
      <c r="C45" s="74" t="n">
        <v>114</v>
      </c>
      <c r="D45" s="74" t="inlineStr">
        <is>
          <t>Inventario Cat. 1</t>
        </is>
      </c>
      <c r="E45" s="74" t="inlineStr">
        <is>
          <t>BAAAAAGAAA</t>
        </is>
      </c>
      <c r="F45" s="74" t="n"/>
      <c r="G45" s="74">
        <f>IF(F45="","",VLOOKUP(F45,Codici!$A$2:$B$38,2,FALSE()))</f>
        <v/>
      </c>
      <c r="H45" s="74" t="inlineStr">
        <is>
          <t>P.C. LENOVO THINKCENTRE M900 E LETTORE DI SMART- CARD MATR. PC0G77U9</t>
        </is>
      </c>
      <c r="I45" s="74" t="n">
        <v>0.02</v>
      </c>
      <c r="J45" s="74" t="n">
        <v>501.42</v>
      </c>
      <c r="K45" s="74" t="n"/>
      <c r="L45" s="74" t="n"/>
      <c r="M45" s="74" t="n"/>
      <c r="N45" s="74" t="inlineStr">
        <is>
          <t>01-MAR-17</t>
        </is>
      </c>
      <c r="O45" s="74" t="inlineStr">
        <is>
          <t>16-DIC-24</t>
        </is>
      </c>
      <c r="P45" s="74" t="n"/>
      <c r="Q45" s="74" t="n"/>
      <c r="R45" s="74" t="n"/>
    </row>
    <row r="46">
      <c r="A46" s="74" t="n">
        <v>2024</v>
      </c>
      <c r="B46" s="74" t="n">
        <v>1106505</v>
      </c>
      <c r="C46" s="74" t="n">
        <v>116</v>
      </c>
      <c r="D46" s="74" t="inlineStr">
        <is>
          <t>Inventario Cat. 1</t>
        </is>
      </c>
      <c r="E46" s="74" t="inlineStr">
        <is>
          <t>BAAAAAGAAA</t>
        </is>
      </c>
      <c r="F46" s="74" t="n"/>
      <c r="G46" s="74">
        <f>IF(F46="","",VLOOKUP(F46,Codici!$A$2:$B$38,2,FALSE()))</f>
        <v/>
      </c>
      <c r="H46" s="74" t="inlineStr">
        <is>
          <t>P.C. LENOVO THINKCENTRE M900 E LETTORE DI SMART- CARD MATR. PC0G77U6</t>
        </is>
      </c>
      <c r="I46" s="74" t="n">
        <v>0.02</v>
      </c>
      <c r="J46" s="74" t="n">
        <v>501.42</v>
      </c>
      <c r="K46" s="74" t="n"/>
      <c r="L46" s="74" t="n"/>
      <c r="M46" s="74" t="n"/>
      <c r="N46" s="74" t="inlineStr">
        <is>
          <t>01-MAR-17</t>
        </is>
      </c>
      <c r="O46" s="74" t="inlineStr">
        <is>
          <t>16-DIC-24</t>
        </is>
      </c>
      <c r="P46" s="74" t="n"/>
      <c r="Q46" s="74" t="n"/>
      <c r="R46" s="74" t="n"/>
    </row>
    <row r="47">
      <c r="A47" s="74" t="n">
        <v>2024</v>
      </c>
      <c r="B47" s="74" t="n">
        <v>1106507</v>
      </c>
      <c r="C47" s="74" t="n">
        <v>118</v>
      </c>
      <c r="D47" s="74" t="inlineStr">
        <is>
          <t>Inventario Cat. 1</t>
        </is>
      </c>
      <c r="E47" s="74" t="inlineStr">
        <is>
          <t>BAAAAAGAAA</t>
        </is>
      </c>
      <c r="F47" s="74" t="n"/>
      <c r="G47" s="74">
        <f>IF(F47="","",VLOOKUP(F47,Codici!$A$2:$B$38,2,FALSE()))</f>
        <v/>
      </c>
      <c r="H47" s="74" t="inlineStr">
        <is>
          <t>P.C. LENOVO THINKCENTRE M900 E LETTORE DI SMART- CARD MATR. PC0G77YE</t>
        </is>
      </c>
      <c r="I47" s="74" t="n">
        <v>0.02</v>
      </c>
      <c r="J47" s="74" t="n">
        <v>501.42</v>
      </c>
      <c r="K47" s="74" t="n"/>
      <c r="L47" s="74" t="n"/>
      <c r="M47" s="74" t="n"/>
      <c r="N47" s="74" t="inlineStr">
        <is>
          <t>01-MAR-17</t>
        </is>
      </c>
      <c r="O47" s="74" t="inlineStr">
        <is>
          <t>16-DIC-24</t>
        </is>
      </c>
      <c r="P47" s="74" t="n"/>
      <c r="Q47" s="74" t="n"/>
      <c r="R47" s="74" t="n"/>
    </row>
    <row r="48">
      <c r="A48" s="74" t="n">
        <v>2024</v>
      </c>
      <c r="B48" s="74" t="n">
        <v>1106508</v>
      </c>
      <c r="C48" s="74" t="n">
        <v>119</v>
      </c>
      <c r="D48" s="74" t="inlineStr">
        <is>
          <t>Inventario Cat. 1</t>
        </is>
      </c>
      <c r="E48" s="74" t="inlineStr">
        <is>
          <t>BAAAAAGAAA</t>
        </is>
      </c>
      <c r="F48" s="74" t="n"/>
      <c r="G48" s="74">
        <f>IF(F48="","",VLOOKUP(F48,Codici!$A$2:$B$38,2,FALSE()))</f>
        <v/>
      </c>
      <c r="H48" s="74" t="inlineStr">
        <is>
          <t>P.C. LENOVO THINKCENTRE M900 E LETTORE DI SMART- CARD MATR. PC0G58VC</t>
        </is>
      </c>
      <c r="I48" s="74" t="n">
        <v>0.02</v>
      </c>
      <c r="J48" s="74" t="n">
        <v>501.42</v>
      </c>
      <c r="K48" s="74" t="n"/>
      <c r="L48" s="74" t="n"/>
      <c r="M48" s="74" t="n"/>
      <c r="N48" s="74" t="inlineStr">
        <is>
          <t>01-MAR-17</t>
        </is>
      </c>
      <c r="O48" s="74" t="inlineStr">
        <is>
          <t>16-DIC-24</t>
        </is>
      </c>
      <c r="P48" s="74" t="n"/>
      <c r="Q48" s="74" t="n"/>
      <c r="R48" s="74" t="n"/>
    </row>
    <row r="49">
      <c r="A49" s="74" t="n">
        <v>2024</v>
      </c>
      <c r="B49" s="74" t="n">
        <v>1106510</v>
      </c>
      <c r="C49" s="74" t="n">
        <v>121</v>
      </c>
      <c r="D49" s="74" t="inlineStr">
        <is>
          <t>Inventario Cat. 1</t>
        </is>
      </c>
      <c r="E49" s="74" t="inlineStr">
        <is>
          <t>BAAAAAGAAA</t>
        </is>
      </c>
      <c r="F49" s="74" t="n"/>
      <c r="G49" s="74">
        <f>IF(F49="","",VLOOKUP(F49,Codici!$A$2:$B$38,2,FALSE()))</f>
        <v/>
      </c>
      <c r="H49" s="74" t="inlineStr">
        <is>
          <t>P.C. LENOVO THINKCENTRE M900 E LETTORE DI SMART- CARD MATR. PC0G58VF</t>
        </is>
      </c>
      <c r="I49" s="74" t="n">
        <v>0.02</v>
      </c>
      <c r="J49" s="74" t="n">
        <v>501.42</v>
      </c>
      <c r="K49" s="74" t="n"/>
      <c r="L49" s="74" t="n"/>
      <c r="M49" s="74" t="n"/>
      <c r="N49" s="74" t="inlineStr">
        <is>
          <t>01-MAR-17</t>
        </is>
      </c>
      <c r="O49" s="74" t="inlineStr">
        <is>
          <t>16-DIC-24</t>
        </is>
      </c>
      <c r="P49" s="74" t="n"/>
      <c r="Q49" s="74" t="n"/>
      <c r="R49" s="74" t="n"/>
    </row>
    <row r="50">
      <c r="A50" s="74" t="n">
        <v>2024</v>
      </c>
      <c r="B50" s="74" t="n">
        <v>1106512</v>
      </c>
      <c r="C50" s="74" t="n">
        <v>123</v>
      </c>
      <c r="D50" s="74" t="inlineStr">
        <is>
          <t>Inventario Cat. 1</t>
        </is>
      </c>
      <c r="E50" s="74" t="inlineStr">
        <is>
          <t>BAAAAAGAAA</t>
        </is>
      </c>
      <c r="F50" s="74" t="n"/>
      <c r="G50" s="74">
        <f>IF(F50="","",VLOOKUP(F50,Codici!$A$2:$B$38,2,FALSE()))</f>
        <v/>
      </c>
      <c r="H50" s="74" t="inlineStr">
        <is>
          <t>P.C. LENOVO THINKCENTRE M900 E LETTORE DI SMART- CARD MATR. PC0G77UA</t>
        </is>
      </c>
      <c r="I50" s="74" t="n">
        <v>0.02</v>
      </c>
      <c r="J50" s="74" t="n">
        <v>501.42</v>
      </c>
      <c r="K50" s="74" t="n"/>
      <c r="L50" s="74" t="n"/>
      <c r="M50" s="74" t="n"/>
      <c r="N50" s="74" t="inlineStr">
        <is>
          <t>01-MAR-17</t>
        </is>
      </c>
      <c r="O50" s="74" t="inlineStr">
        <is>
          <t>16-DIC-24</t>
        </is>
      </c>
      <c r="P50" s="74" t="n"/>
      <c r="Q50" s="74" t="n"/>
      <c r="R50" s="74" t="n"/>
    </row>
    <row r="51">
      <c r="A51" s="74" t="n">
        <v>2024</v>
      </c>
      <c r="B51" s="74" t="n">
        <v>1106514</v>
      </c>
      <c r="C51" s="74" t="n">
        <v>125</v>
      </c>
      <c r="D51" s="74" t="inlineStr">
        <is>
          <t>Inventario Cat. 1</t>
        </is>
      </c>
      <c r="E51" s="74" t="inlineStr">
        <is>
          <t>BAAAAAGAAA</t>
        </is>
      </c>
      <c r="F51" s="74" t="n"/>
      <c r="G51" s="74">
        <f>IF(F51="","",VLOOKUP(F51,Codici!$A$2:$B$38,2,FALSE()))</f>
        <v/>
      </c>
      <c r="H51" s="74" t="inlineStr">
        <is>
          <t>P.C. LENOVO THINKCENTRE M900 E LETTORE DI SMART- CARD MATR. PC0G78KK</t>
        </is>
      </c>
      <c r="I51" s="74" t="n">
        <v>0.02</v>
      </c>
      <c r="J51" s="74" t="n">
        <v>501.42</v>
      </c>
      <c r="K51" s="74" t="n"/>
      <c r="L51" s="74" t="n"/>
      <c r="M51" s="74" t="n"/>
      <c r="N51" s="74" t="inlineStr">
        <is>
          <t>01-MAR-17</t>
        </is>
      </c>
      <c r="O51" s="74" t="inlineStr">
        <is>
          <t>16-DIC-24</t>
        </is>
      </c>
      <c r="P51" s="74" t="n"/>
      <c r="Q51" s="74" t="n"/>
      <c r="R51" s="74" t="n"/>
    </row>
    <row r="52">
      <c r="A52" s="74" t="n">
        <v>2024</v>
      </c>
      <c r="B52" s="74" t="n">
        <v>1106516</v>
      </c>
      <c r="C52" s="74" t="n">
        <v>127</v>
      </c>
      <c r="D52" s="74" t="inlineStr">
        <is>
          <t>Inventario Cat. 1</t>
        </is>
      </c>
      <c r="E52" s="74" t="inlineStr">
        <is>
          <t>BAAAAAGAAA</t>
        </is>
      </c>
      <c r="F52" s="74" t="n"/>
      <c r="G52" s="74">
        <f>IF(F52="","",VLOOKUP(F52,Codici!$A$2:$B$38,2,FALSE()))</f>
        <v/>
      </c>
      <c r="H52" s="74" t="inlineStr">
        <is>
          <t>P.C. LENOVO THINKCENTRE M900 E LETTORE DI SMART- CARD MATR. PC0G58VD</t>
        </is>
      </c>
      <c r="I52" s="74" t="n">
        <v>0.02</v>
      </c>
      <c r="J52" s="74" t="n">
        <v>501.42</v>
      </c>
      <c r="K52" s="74" t="n"/>
      <c r="L52" s="74" t="n"/>
      <c r="M52" s="74" t="n"/>
      <c r="N52" s="74" t="inlineStr">
        <is>
          <t>01-MAR-17</t>
        </is>
      </c>
      <c r="O52" s="74" t="inlineStr">
        <is>
          <t>16-DIC-24</t>
        </is>
      </c>
      <c r="P52" s="74" t="n"/>
      <c r="Q52" s="74" t="n"/>
      <c r="R52" s="74" t="n"/>
    </row>
    <row r="53">
      <c r="A53" s="74" t="n">
        <v>2024</v>
      </c>
      <c r="B53" s="74" t="n">
        <v>1106517</v>
      </c>
      <c r="C53" s="74" t="n">
        <v>128</v>
      </c>
      <c r="D53" s="74" t="inlineStr">
        <is>
          <t>Inventario Cat. 1</t>
        </is>
      </c>
      <c r="E53" s="74" t="inlineStr">
        <is>
          <t>BAAAAAGAAA</t>
        </is>
      </c>
      <c r="F53" s="74" t="n"/>
      <c r="G53" s="74">
        <f>IF(F53="","",VLOOKUP(F53,Codici!$A$2:$B$38,2,FALSE()))</f>
        <v/>
      </c>
      <c r="H53" s="74" t="inlineStr">
        <is>
          <t>P.C. LENOVO THINKCENTRE M900 E LETTORE DI SMART- CARD MATR. PC0G77U0</t>
        </is>
      </c>
      <c r="I53" s="74" t="n">
        <v>0.02</v>
      </c>
      <c r="J53" s="74" t="n">
        <v>501.42</v>
      </c>
      <c r="K53" s="74" t="n"/>
      <c r="L53" s="74" t="n"/>
      <c r="M53" s="74" t="n"/>
      <c r="N53" s="74" t="inlineStr">
        <is>
          <t>01-MAR-17</t>
        </is>
      </c>
      <c r="O53" s="74" t="inlineStr">
        <is>
          <t>16-DIC-24</t>
        </is>
      </c>
      <c r="P53" s="74" t="n"/>
      <c r="Q53" s="74" t="n"/>
      <c r="R53" s="74" t="n"/>
    </row>
    <row r="54">
      <c r="A54" s="74" t="n">
        <v>2024</v>
      </c>
      <c r="B54" s="74" t="n">
        <v>1106519</v>
      </c>
      <c r="C54" s="74" t="n">
        <v>130</v>
      </c>
      <c r="D54" s="74" t="inlineStr">
        <is>
          <t>Inventario Cat. 1</t>
        </is>
      </c>
      <c r="E54" s="74" t="inlineStr">
        <is>
          <t>BAAAAAGAAA</t>
        </is>
      </c>
      <c r="F54" s="74" t="n"/>
      <c r="G54" s="74">
        <f>IF(F54="","",VLOOKUP(F54,Codici!$A$2:$B$38,2,FALSE()))</f>
        <v/>
      </c>
      <c r="H54" s="74" t="inlineStr">
        <is>
          <t>P.C. LENOVO THINKCENTRE M900 E LETTORE DI SMART- CARD MATR. PC0G77U5</t>
        </is>
      </c>
      <c r="I54" s="74" t="n">
        <v>0.02</v>
      </c>
      <c r="J54" s="74" t="n">
        <v>501.42</v>
      </c>
      <c r="K54" s="74" t="n"/>
      <c r="L54" s="74" t="n"/>
      <c r="M54" s="74" t="n"/>
      <c r="N54" s="74" t="inlineStr">
        <is>
          <t>01-MAR-17</t>
        </is>
      </c>
      <c r="O54" s="74" t="inlineStr">
        <is>
          <t>16-DIC-24</t>
        </is>
      </c>
      <c r="P54" s="74" t="n"/>
      <c r="Q54" s="74" t="n"/>
      <c r="R54" s="74" t="n"/>
    </row>
    <row r="55">
      <c r="A55" s="74" t="n">
        <v>2024</v>
      </c>
      <c r="B55" s="74" t="n">
        <v>1106520</v>
      </c>
      <c r="C55" s="74" t="n">
        <v>131</v>
      </c>
      <c r="D55" s="74" t="inlineStr">
        <is>
          <t>Inventario Cat. 1</t>
        </is>
      </c>
      <c r="E55" s="74" t="inlineStr">
        <is>
          <t>BAAAAAGAAA</t>
        </is>
      </c>
      <c r="F55" s="74" t="n"/>
      <c r="G55" s="74">
        <f>IF(F55="","",VLOOKUP(F55,Codici!$A$2:$B$38,2,FALSE()))</f>
        <v/>
      </c>
      <c r="H55" s="74" t="inlineStr">
        <is>
          <t>P.C. LENOVO THINKCENTRE M900 E LETTORE DI SMART- CARD MATR. PC0G78JZ</t>
        </is>
      </c>
      <c r="I55" s="74" t="n">
        <v>0.02</v>
      </c>
      <c r="J55" s="74" t="n">
        <v>501.42</v>
      </c>
      <c r="K55" s="74" t="n"/>
      <c r="L55" s="74" t="n"/>
      <c r="M55" s="74" t="n"/>
      <c r="N55" s="74" t="inlineStr">
        <is>
          <t>01-MAR-17</t>
        </is>
      </c>
      <c r="O55" s="74" t="inlineStr">
        <is>
          <t>16-DIC-24</t>
        </is>
      </c>
      <c r="P55" s="74" t="n"/>
      <c r="Q55" s="74" t="n"/>
      <c r="R55" s="74" t="n"/>
    </row>
    <row r="56">
      <c r="A56" s="74" t="n">
        <v>2024</v>
      </c>
      <c r="B56" s="74" t="n">
        <v>1106522</v>
      </c>
      <c r="C56" s="74" t="n">
        <v>133</v>
      </c>
      <c r="D56" s="74" t="inlineStr">
        <is>
          <t>Inventario Cat. 1</t>
        </is>
      </c>
      <c r="E56" s="74" t="inlineStr">
        <is>
          <t>BAAAAAGAAA</t>
        </is>
      </c>
      <c r="F56" s="74" t="n"/>
      <c r="G56" s="74">
        <f>IF(F56="","",VLOOKUP(F56,Codici!$A$2:$B$38,2,FALSE()))</f>
        <v/>
      </c>
      <c r="H56" s="74" t="inlineStr">
        <is>
          <t>P.C. LENOVO THINKCENTRE M900 E LETTORE DI SMART- CARD MATR. PC0G78LS</t>
        </is>
      </c>
      <c r="I56" s="74" t="n">
        <v>0.02</v>
      </c>
      <c r="J56" s="74" t="n">
        <v>501.42</v>
      </c>
      <c r="K56" s="74" t="n"/>
      <c r="L56" s="74" t="n"/>
      <c r="M56" s="74" t="n"/>
      <c r="N56" s="74" t="inlineStr">
        <is>
          <t>01-MAR-17</t>
        </is>
      </c>
      <c r="O56" s="74" t="inlineStr">
        <is>
          <t>16-DIC-24</t>
        </is>
      </c>
      <c r="P56" s="74" t="n"/>
      <c r="Q56" s="74" t="n"/>
      <c r="R56" s="74" t="n"/>
    </row>
    <row r="57">
      <c r="A57" s="74" t="n">
        <v>2024</v>
      </c>
      <c r="B57" s="74" t="n">
        <v>1106523</v>
      </c>
      <c r="C57" s="74" t="n">
        <v>134</v>
      </c>
      <c r="D57" s="74" t="inlineStr">
        <is>
          <t>Inventario Cat. 1</t>
        </is>
      </c>
      <c r="E57" s="74" t="inlineStr">
        <is>
          <t>BAAAAAGAAA</t>
        </is>
      </c>
      <c r="F57" s="74" t="n"/>
      <c r="G57" s="74">
        <f>IF(F57="","",VLOOKUP(F57,Codici!$A$2:$B$38,2,FALSE()))</f>
        <v/>
      </c>
      <c r="H57" s="74" t="inlineStr">
        <is>
          <t>P.C. LENOVO THINKCENTRE M900 E LETTORE DI SMART- CARD MATR. PC0G78LU</t>
        </is>
      </c>
      <c r="I57" s="74" t="n">
        <v>0.02</v>
      </c>
      <c r="J57" s="74" t="n">
        <v>501.42</v>
      </c>
      <c r="K57" s="74" t="n"/>
      <c r="L57" s="74" t="n"/>
      <c r="M57" s="74" t="n"/>
      <c r="N57" s="74" t="inlineStr">
        <is>
          <t>01-MAR-17</t>
        </is>
      </c>
      <c r="O57" s="74" t="inlineStr">
        <is>
          <t>16-DIC-24</t>
        </is>
      </c>
      <c r="P57" s="74" t="n"/>
      <c r="Q57" s="74" t="n"/>
      <c r="R57" s="74" t="n"/>
    </row>
    <row r="58">
      <c r="A58" s="74" t="n">
        <v>2024</v>
      </c>
      <c r="B58" s="74" t="n">
        <v>1143207</v>
      </c>
      <c r="C58" s="74" t="n">
        <v>267</v>
      </c>
      <c r="D58" s="74" t="inlineStr">
        <is>
          <t>Inventario Cat. 1</t>
        </is>
      </c>
      <c r="E58" s="74" t="inlineStr">
        <is>
          <t>BAAAAAGAAA</t>
        </is>
      </c>
      <c r="F58" s="74" t="n"/>
      <c r="G58" s="74">
        <f>IF(F58="","",VLOOKUP(F58,Codici!$A$2:$B$38,2,FALSE()))</f>
        <v/>
      </c>
      <c r="H58" s="74" t="inlineStr">
        <is>
          <t>P.C. LENOVO THINKCENTRE M720T matr. S4PC0788</t>
        </is>
      </c>
      <c r="I58" s="74" t="n">
        <v>155.09</v>
      </c>
      <c r="J58" s="74" t="n">
        <v>775.49</v>
      </c>
      <c r="K58" s="74" t="n"/>
      <c r="L58" s="74" t="n"/>
      <c r="M58" s="74" t="n"/>
      <c r="N58" s="74" t="inlineStr">
        <is>
          <t>05-MAG-20</t>
        </is>
      </c>
      <c r="O58" s="74" t="inlineStr">
        <is>
          <t>16-DIC-24</t>
        </is>
      </c>
      <c r="P58" s="74" t="n"/>
      <c r="Q58" s="74" t="n"/>
      <c r="R58" s="74" t="n"/>
    </row>
    <row r="59">
      <c r="A59" s="74" t="n">
        <v>2024</v>
      </c>
      <c r="B59" s="74" t="n">
        <v>1143218</v>
      </c>
      <c r="C59" s="74" t="n">
        <v>278</v>
      </c>
      <c r="D59" s="74" t="inlineStr">
        <is>
          <t>Inventario Cat. 1</t>
        </is>
      </c>
      <c r="E59" s="74" t="inlineStr">
        <is>
          <t>BAAAAAGAAA</t>
        </is>
      </c>
      <c r="F59" s="74" t="n"/>
      <c r="G59" s="74">
        <f>IF(F59="","",VLOOKUP(F59,Codici!$A$2:$B$38,2,FALSE()))</f>
        <v/>
      </c>
      <c r="H59" s="74" t="inlineStr">
        <is>
          <t>P.C. LENOVO THINKCENTRE M720T matr. S4PC0901</t>
        </is>
      </c>
      <c r="I59" s="74" t="n">
        <v>155.09</v>
      </c>
      <c r="J59" s="74" t="n">
        <v>775.49</v>
      </c>
      <c r="K59" s="74" t="n"/>
      <c r="L59" s="74" t="n"/>
      <c r="M59" s="74" t="n"/>
      <c r="N59" s="74" t="inlineStr">
        <is>
          <t>05-MAG-20</t>
        </is>
      </c>
      <c r="O59" s="74" t="inlineStr">
        <is>
          <t>16-DIC-24</t>
        </is>
      </c>
      <c r="P59" s="74" t="n"/>
      <c r="Q59" s="74" t="n"/>
      <c r="R59" s="74" t="n"/>
    </row>
    <row r="60">
      <c r="A60" s="74" t="n">
        <v>2024</v>
      </c>
      <c r="B60" s="74" t="n">
        <v>1143220</v>
      </c>
      <c r="C60" s="74" t="n">
        <v>280</v>
      </c>
      <c r="D60" s="74" t="inlineStr">
        <is>
          <t>Inventario Cat. 1</t>
        </is>
      </c>
      <c r="E60" s="74" t="inlineStr">
        <is>
          <t>BAAAAAGAAA</t>
        </is>
      </c>
      <c r="F60" s="74" t="n"/>
      <c r="G60" s="74">
        <f>IF(F60="","",VLOOKUP(F60,Codici!$A$2:$B$38,2,FALSE()))</f>
        <v/>
      </c>
      <c r="H60" s="74" t="inlineStr">
        <is>
          <t>P.C. LENOVO THINKCENTRE M720T matr. S4PC0663</t>
        </is>
      </c>
      <c r="I60" s="74" t="n">
        <v>155.09</v>
      </c>
      <c r="J60" s="74" t="n">
        <v>775.49</v>
      </c>
      <c r="K60" s="74" t="n"/>
      <c r="L60" s="74" t="n"/>
      <c r="M60" s="74" t="n"/>
      <c r="N60" s="74" t="inlineStr">
        <is>
          <t>05-MAG-20</t>
        </is>
      </c>
      <c r="O60" s="74" t="inlineStr">
        <is>
          <t>16-DIC-24</t>
        </is>
      </c>
      <c r="P60" s="74" t="n"/>
      <c r="Q60" s="74" t="n"/>
      <c r="R60" s="74" t="n"/>
    </row>
    <row r="61">
      <c r="A61" s="74" t="n">
        <v>2024</v>
      </c>
      <c r="B61" s="74" t="n">
        <v>1143224</v>
      </c>
      <c r="C61" s="74" t="n">
        <v>284</v>
      </c>
      <c r="D61" s="74" t="inlineStr">
        <is>
          <t>Inventario Cat. 1</t>
        </is>
      </c>
      <c r="E61" s="74" t="inlineStr">
        <is>
          <t>BAAAAAGAAA</t>
        </is>
      </c>
      <c r="F61" s="74" t="n"/>
      <c r="G61" s="74">
        <f>IF(F61="","",VLOOKUP(F61,Codici!$A$2:$B$38,2,FALSE()))</f>
        <v/>
      </c>
      <c r="H61" s="74" t="inlineStr">
        <is>
          <t>P.C. LENOVO THINKCENTRE M720T matr. S4PC0881</t>
        </is>
      </c>
      <c r="I61" s="74" t="n">
        <v>155.09</v>
      </c>
      <c r="J61" s="74" t="n">
        <v>775.49</v>
      </c>
      <c r="K61" s="74" t="n"/>
      <c r="L61" s="74" t="n"/>
      <c r="M61" s="74" t="n"/>
      <c r="N61" s="74" t="inlineStr">
        <is>
          <t>05-MAG-20</t>
        </is>
      </c>
      <c r="O61" s="74" t="inlineStr">
        <is>
          <t>16-DIC-24</t>
        </is>
      </c>
      <c r="P61" s="74" t="n"/>
      <c r="Q61" s="74" t="n"/>
      <c r="R61" s="74" t="n"/>
    </row>
    <row r="62">
      <c r="A62" s="74" t="n">
        <v>2024</v>
      </c>
      <c r="B62" s="74" t="n">
        <v>1143228</v>
      </c>
      <c r="C62" s="74" t="n">
        <v>288</v>
      </c>
      <c r="D62" s="74" t="inlineStr">
        <is>
          <t>Inventario Cat. 1</t>
        </is>
      </c>
      <c r="E62" s="74" t="inlineStr">
        <is>
          <t>BAAAAAGAAA</t>
        </is>
      </c>
      <c r="F62" s="74" t="n"/>
      <c r="G62" s="74">
        <f>IF(F62="","",VLOOKUP(F62,Codici!$A$2:$B$38,2,FALSE()))</f>
        <v/>
      </c>
      <c r="H62" s="74" t="inlineStr">
        <is>
          <t>P.C. LENOVO THINKCENTRE M720T matr. S4PC0773</t>
        </is>
      </c>
      <c r="I62" s="74" t="n">
        <v>155.09</v>
      </c>
      <c r="J62" s="74" t="n">
        <v>775.49</v>
      </c>
      <c r="K62" s="74" t="n"/>
      <c r="L62" s="74" t="n"/>
      <c r="M62" s="74" t="n"/>
      <c r="N62" s="74" t="inlineStr">
        <is>
          <t>05-MAG-20</t>
        </is>
      </c>
      <c r="O62" s="74" t="inlineStr">
        <is>
          <t>16-DIC-24</t>
        </is>
      </c>
      <c r="P62" s="74" t="n"/>
      <c r="Q62" s="74" t="n"/>
      <c r="R62" s="74" t="n"/>
    </row>
    <row r="63">
      <c r="A63" s="74" t="n"/>
      <c r="B63" s="74" t="n"/>
      <c r="C63" s="74" t="n"/>
      <c r="D63" s="74" t="n"/>
      <c r="E63" s="74" t="n"/>
      <c r="F63" s="74" t="n"/>
      <c r="G63" s="74" t="n"/>
      <c r="H63" s="74" t="inlineStr">
        <is>
          <t>TOTALI</t>
        </is>
      </c>
      <c r="I63" s="74">
        <f>SUM(I$22:I62)</f>
        <v/>
      </c>
      <c r="J63" s="74">
        <f>SUM(J$22:J62)</f>
        <v/>
      </c>
      <c r="K63" s="74" t="n"/>
      <c r="L63" s="74" t="n"/>
      <c r="M63" s="74" t="n"/>
      <c r="N63" s="74" t="n"/>
      <c r="O63" s="74" t="n"/>
      <c r="P63" s="74" t="n"/>
      <c r="Q63" s="74" t="n"/>
      <c r="R63" s="74" t="n"/>
    </row>
  </sheetData>
  <mergeCells count="14">
    <mergeCell ref="E14:H14"/>
    <mergeCell ref="B14:D14"/>
    <mergeCell ref="B15:D15"/>
    <mergeCell ref="C2:D2"/>
    <mergeCell ref="E13:H13"/>
    <mergeCell ref="E12:H12"/>
    <mergeCell ref="C9:E9"/>
    <mergeCell ref="E16:H16"/>
    <mergeCell ref="B13:D13"/>
    <mergeCell ref="E15:H15"/>
    <mergeCell ref="F9:H9"/>
    <mergeCell ref="B12:D12"/>
    <mergeCell ref="B16:D16"/>
    <mergeCell ref="C10:E10"/>
  </mergeCells>
  <dataValidations count="1">
    <dataValidation sqref="F22 F23:F62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0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7" t="inlineStr">
        <is>
          <t>Descrizione</t>
        </is>
      </c>
      <c r="B1" s="18" t="inlineStr">
        <is>
          <t>Codice</t>
        </is>
      </c>
    </row>
    <row r="2" ht="30" customHeight="1">
      <c r="A2" s="19" t="inlineStr">
        <is>
          <t>Acquisto software</t>
        </is>
      </c>
      <c r="B2" s="20" t="inlineStr">
        <is>
          <t>1.2.1.03.07.01.001</t>
        </is>
      </c>
      <c r="C2" s="20" t="inlineStr">
        <is>
          <t>1.2.2.02.03.01.001</t>
        </is>
      </c>
    </row>
    <row r="3" ht="30" customHeight="1">
      <c r="A3" s="19" t="inlineStr">
        <is>
          <t>Altri beni materiali diversi</t>
        </is>
      </c>
      <c r="B3" s="20" t="inlineStr">
        <is>
          <t>1.2.2.02.12.99.999</t>
        </is>
      </c>
    </row>
    <row r="4" ht="30" customHeight="1">
      <c r="A4" s="19" t="inlineStr">
        <is>
          <t>Apparati di telecomunicazione</t>
        </is>
      </c>
      <c r="B4" s="20" t="inlineStr">
        <is>
          <t>1.2.2.02.07.04.001</t>
        </is>
      </c>
    </row>
    <row r="5" ht="30" customHeight="1">
      <c r="A5" s="19" t="inlineStr">
        <is>
          <t>Armi leggere ad uso civile e per ordine pubblico e sicurezza</t>
        </is>
      </c>
      <c r="B5" s="20" t="inlineStr">
        <is>
          <t>1.2.2.02.08.01.001</t>
        </is>
      </c>
    </row>
    <row r="6" ht="30" customHeight="1">
      <c r="A6" s="19" t="inlineStr">
        <is>
          <t>Armi n.a.c.</t>
        </is>
      </c>
      <c r="B6" s="20" t="inlineStr">
        <is>
          <t>1.2.2.02.08.99.999</t>
        </is>
      </c>
    </row>
    <row r="7" ht="30" customHeight="1">
      <c r="A7" s="19" t="inlineStr">
        <is>
          <t>Attrezzature n.a.c.</t>
        </is>
      </c>
      <c r="B7" s="20" t="inlineStr">
        <is>
          <t>1.2.2.02.05.99.999</t>
        </is>
      </c>
    </row>
    <row r="8" ht="30" customHeight="1">
      <c r="A8" s="19" t="inlineStr">
        <is>
          <t>Attrezzature sanitarie</t>
        </is>
      </c>
      <c r="B8" s="20" t="inlineStr">
        <is>
          <t>1.2.2.02.05.02.001</t>
        </is>
      </c>
    </row>
    <row r="9" ht="30" customHeight="1">
      <c r="A9" s="19" t="inlineStr">
        <is>
          <t>Attrezzature scientifiche</t>
        </is>
      </c>
      <c r="B9" s="20" t="inlineStr">
        <is>
          <t>1.2.2.02.05.01.001</t>
        </is>
      </c>
    </row>
    <row r="10" ht="30" customHeight="1">
      <c r="A10" s="19" t="inlineStr">
        <is>
          <t>Fauna</t>
        </is>
      </c>
      <c r="B10" s="20" t="inlineStr">
        <is>
          <t>1.2.2.03.05.01.001</t>
        </is>
      </c>
    </row>
    <row r="11" ht="30" customHeight="1">
      <c r="A11" s="19" t="inlineStr">
        <is>
          <t>Flora</t>
        </is>
      </c>
      <c r="B11" s="20" t="inlineStr">
        <is>
          <t>1.2.2.03.06.01.001</t>
        </is>
      </c>
    </row>
    <row r="12" ht="30" customHeight="1">
      <c r="A12" s="19" t="inlineStr">
        <is>
          <t>Hardware n.a.c.</t>
        </is>
      </c>
      <c r="B12" s="20" t="inlineStr">
        <is>
          <t>1.2.2.02.07.99.999</t>
        </is>
      </c>
    </row>
    <row r="13" ht="30" customHeight="1">
      <c r="A13" s="19" t="inlineStr">
        <is>
          <t>Impianti</t>
        </is>
      </c>
      <c r="B13" s="20" t="inlineStr">
        <is>
          <t>1.2.2.02.04.99.001</t>
        </is>
      </c>
    </row>
    <row r="14" ht="30" customHeight="1">
      <c r="A14" s="19" t="inlineStr">
        <is>
          <t>Lavori in corso su ordinazione</t>
        </is>
      </c>
      <c r="B14" s="20" t="inlineStr">
        <is>
          <t>1.3.1.03.01.01.001</t>
        </is>
      </c>
    </row>
    <row r="15" ht="30" customHeight="1">
      <c r="A15" s="19" t="inlineStr">
        <is>
          <t>Macchinari</t>
        </is>
      </c>
      <c r="B15" s="20" t="inlineStr">
        <is>
          <t>1.2.2.02.04.01.001</t>
        </is>
      </c>
    </row>
    <row r="16" ht="30" customHeight="1">
      <c r="A16" s="21" t="inlineStr">
        <is>
          <t>Macchine per ufficio</t>
        </is>
      </c>
      <c r="B16" s="22" t="inlineStr">
        <is>
          <t>1.2.2.02.06.01.001</t>
        </is>
      </c>
    </row>
    <row r="17" ht="30" customHeight="1">
      <c r="A17" s="19" t="inlineStr">
        <is>
          <t>Macchine per ufficio acquisite mediante operazioni di leasing finanziario</t>
        </is>
      </c>
      <c r="B17" s="20" t="inlineStr">
        <is>
          <t>1.2.2.05.06.01.001</t>
        </is>
      </c>
    </row>
    <row r="18" ht="30" customHeight="1">
      <c r="A18" s="23" t="inlineStr">
        <is>
          <t>Materiale bibliografico</t>
        </is>
      </c>
      <c r="B18" s="24" t="inlineStr">
        <is>
          <t>1.2.2.02.12.01.001</t>
        </is>
      </c>
    </row>
    <row r="19" ht="30" customHeight="1">
      <c r="A19" s="19" t="inlineStr">
        <is>
          <t>Mezzi di trasporto ad uso civile, di sicurezza e ordine pubblico n.a.c.</t>
        </is>
      </c>
      <c r="B19" s="20" t="inlineStr">
        <is>
          <t>1.2.2.02.01.99.999</t>
        </is>
      </c>
    </row>
    <row r="20" ht="30" customHeight="1">
      <c r="A20" s="19" t="inlineStr">
        <is>
          <t>Mezzi di trasporto aerei</t>
        </is>
      </c>
      <c r="B20" s="20" t="inlineStr">
        <is>
          <t>1.2.2.02.01.02.001</t>
        </is>
      </c>
    </row>
    <row r="21" ht="30" customHeight="1">
      <c r="A21" s="19" t="inlineStr">
        <is>
          <t>Mezzi di trasporto per vie d'acqua</t>
        </is>
      </c>
      <c r="B21" s="20" t="inlineStr">
        <is>
          <t>1.2.2.02.01.03.001</t>
        </is>
      </c>
    </row>
    <row r="22" ht="30" customHeight="1">
      <c r="A22" s="19" t="inlineStr">
        <is>
          <t>Mezzi di trasporto stradali</t>
        </is>
      </c>
      <c r="B22" s="20" t="inlineStr">
        <is>
          <t>1.2.2.02.01.01.001</t>
        </is>
      </c>
    </row>
    <row r="23" ht="30" customHeight="1">
      <c r="A23" s="19" t="inlineStr">
        <is>
          <t>Mobili e arredi n.a.c.</t>
        </is>
      </c>
      <c r="B23" s="20" t="inlineStr">
        <is>
          <t>1.2.2.02.03.99.001</t>
        </is>
      </c>
    </row>
    <row r="24" ht="30" customHeight="1">
      <c r="A24" s="19" t="inlineStr">
        <is>
          <t>Mobili e arredi per alloggi e pertinenze</t>
        </is>
      </c>
      <c r="B24" s="20" t="inlineStr">
        <is>
          <t>1.2.2.02.03.02.001</t>
        </is>
      </c>
    </row>
    <row r="25" ht="30" customHeight="1">
      <c r="A25" s="21" t="inlineStr">
        <is>
          <t>Mobili e arredi per laboratori</t>
        </is>
      </c>
      <c r="B25" s="22" t="inlineStr">
        <is>
          <t>1.2.2.02.03.03.001</t>
        </is>
      </c>
    </row>
    <row r="26" ht="30" customHeight="1">
      <c r="A26" s="23" t="inlineStr">
        <is>
          <t>Mobili e arredi per ufficio</t>
        </is>
      </c>
      <c r="B26" s="20" t="inlineStr">
        <is>
          <t>1.2.2.02.03.01.001</t>
        </is>
      </c>
    </row>
    <row r="27" ht="30" customHeight="1">
      <c r="A27" s="19" t="inlineStr">
        <is>
          <t>Mobili e arredi per ufficio</t>
        </is>
      </c>
      <c r="B27" s="20" t="inlineStr">
        <is>
          <t>1.2.2.02.03.01.001</t>
        </is>
      </c>
    </row>
    <row r="28" ht="30" customHeight="1">
      <c r="A28" s="23" t="inlineStr">
        <is>
          <t>Mobili e arredi per ufficio acquisiti mediante operazioni di leasing finanziario</t>
        </is>
      </c>
      <c r="B28" s="20" t="inlineStr">
        <is>
          <t>1.2.2.05.03.01.001</t>
        </is>
      </c>
    </row>
    <row r="29" ht="30" customHeight="1">
      <c r="A29" s="19" t="inlineStr">
        <is>
          <t>Oggetti di valore</t>
        </is>
      </c>
      <c r="B29" s="20" t="inlineStr">
        <is>
          <t>1.2.2.02.11.01.001</t>
        </is>
      </c>
    </row>
    <row r="30" ht="30" customHeight="1">
      <c r="A30" s="19" t="inlineStr">
        <is>
          <t>Periferiche</t>
        </is>
      </c>
      <c r="B30" s="20" t="inlineStr">
        <is>
          <t>1.2.2.02.07.03.001</t>
        </is>
      </c>
    </row>
    <row r="31" ht="30" customHeight="1">
      <c r="A31" s="19" t="inlineStr">
        <is>
          <t>Postazioni di lavoro</t>
        </is>
      </c>
      <c r="B31" s="20" t="inlineStr">
        <is>
          <t>1.2.2.02.07.02.001</t>
        </is>
      </c>
    </row>
    <row r="32" ht="30" customHeight="1">
      <c r="A32" s="19" t="inlineStr">
        <is>
          <t>Rimanenze di prodotti finiti</t>
        </is>
      </c>
      <c r="B32" s="20" t="inlineStr">
        <is>
          <t>1.3.1.04.01.01.001</t>
        </is>
      </c>
    </row>
    <row r="33" ht="30" customHeight="1">
      <c r="A33" s="19" t="inlineStr">
        <is>
          <t>Rimanenze di semilavorati</t>
        </is>
      </c>
      <c r="B33" s="20" t="inlineStr">
        <is>
          <t>1.3.1.02.01.01.001</t>
        </is>
      </c>
    </row>
    <row r="34" ht="30" customHeight="1">
      <c r="A34" s="19" t="inlineStr">
        <is>
          <t>Server</t>
        </is>
      </c>
      <c r="B34" s="20" t="inlineStr">
        <is>
          <t>1.2.2.02.07.01.001</t>
        </is>
      </c>
    </row>
    <row r="35" ht="30" customHeight="1">
      <c r="A35" s="19" t="inlineStr">
        <is>
          <t>Software acquisito mediante operazioni di leasing finanziario</t>
        </is>
      </c>
      <c r="B35" s="20" t="inlineStr">
        <is>
          <t>1.2.1.03.06.01.001</t>
        </is>
      </c>
    </row>
    <row r="36" ht="30" customHeight="1">
      <c r="A36" s="19" t="inlineStr">
        <is>
          <t>Strumenti musicali</t>
        </is>
      </c>
      <c r="B36" s="20" t="inlineStr">
        <is>
          <t>1.2.2.02.12.02.001</t>
        </is>
      </c>
    </row>
    <row r="37" ht="30" customHeight="1">
      <c r="A37" s="19" t="inlineStr">
        <is>
          <t>Sviluppo software e manutenzione evolutiva</t>
        </is>
      </c>
      <c r="B37" s="20" t="inlineStr">
        <is>
          <t>1.2.1.03.05.01.001</t>
        </is>
      </c>
    </row>
    <row r="38" ht="30" customHeight="1">
      <c r="A38" s="19" t="inlineStr">
        <is>
          <t>Tablet e dispositivi di telefonia fissa e mobile</t>
        </is>
      </c>
      <c r="B38" s="20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2025-04-28T09:53:47Z</dcterms:modified>
  <cp:lastModifiedBy>Costantino_Emmanuele</cp:lastModifiedBy>
  <cp:revision>4</cp:revision>
  <cp:lastPrinted>2025-04-14T12:02:16Z</cp:lastPrinted>
</cp:coreProperties>
</file>