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55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1204002800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Ragusa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850524</v>
      </c>
      <c r="C22" s="74" t="n">
        <v>83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PORTATILI NOTEBOOK FUJITSU</t>
        </is>
      </c>
      <c r="I22" s="74" t="n">
        <v>0</v>
      </c>
      <c r="J22" s="74" t="n">
        <v>769.8200000000001</v>
      </c>
      <c r="K22" s="74" t="n"/>
      <c r="L22" s="74" t="n"/>
      <c r="M22" s="74" t="n"/>
      <c r="N22" s="74" t="inlineStr">
        <is>
          <t>02-OTT-10</t>
        </is>
      </c>
      <c r="O22" s="74" t="inlineStr">
        <is>
          <t>02-LUG-24</t>
        </is>
      </c>
      <c r="P22" s="74" t="n"/>
      <c r="Q22" s="74" t="n"/>
      <c r="R22" s="74" t="n"/>
    </row>
    <row r="23">
      <c r="A23" s="74" t="n">
        <v>2024</v>
      </c>
      <c r="B23" s="74" t="n">
        <v>850527</v>
      </c>
      <c r="C23" s="74" t="n">
        <v>86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PORTATILI NOTEBOOK FUJITSU</t>
        </is>
      </c>
      <c r="I23" s="74" t="n">
        <v>0</v>
      </c>
      <c r="J23" s="74" t="n">
        <v>769.8200000000001</v>
      </c>
      <c r="K23" s="74" t="n"/>
      <c r="L23" s="74" t="n"/>
      <c r="M23" s="74" t="n"/>
      <c r="N23" s="74" t="inlineStr">
        <is>
          <t>02-OTT-10</t>
        </is>
      </c>
      <c r="O23" s="74" t="inlineStr">
        <is>
          <t>02-LUG-24</t>
        </is>
      </c>
      <c r="P23" s="74" t="n"/>
      <c r="Q23" s="74" t="n"/>
      <c r="R23" s="74" t="n"/>
    </row>
    <row r="24">
      <c r="A24" s="74" t="n">
        <v>2024</v>
      </c>
      <c r="B24" s="74" t="n">
        <v>850529</v>
      </c>
      <c r="C24" s="74" t="n">
        <v>88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PORTATILI NOTEBOOK FUJITSU</t>
        </is>
      </c>
      <c r="I24" s="74" t="n">
        <v>0</v>
      </c>
      <c r="J24" s="74" t="n">
        <v>769.8200000000001</v>
      </c>
      <c r="K24" s="74" t="n"/>
      <c r="L24" s="74" t="n"/>
      <c r="M24" s="74" t="n"/>
      <c r="N24" s="74" t="inlineStr">
        <is>
          <t>02-OTT-10</t>
        </is>
      </c>
      <c r="O24" s="74" t="inlineStr">
        <is>
          <t>02-LUG-24</t>
        </is>
      </c>
      <c r="P24" s="74" t="n"/>
      <c r="Q24" s="74" t="n"/>
      <c r="R24" s="74" t="n"/>
    </row>
    <row r="25">
      <c r="A25" s="74" t="n">
        <v>2024</v>
      </c>
      <c r="B25" s="74" t="n">
        <v>850530</v>
      </c>
      <c r="C25" s="74" t="n">
        <v>89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PORTATILI NOTEBOOK FUJITSU</t>
        </is>
      </c>
      <c r="I25" s="74" t="n">
        <v>0</v>
      </c>
      <c r="J25" s="74" t="n">
        <v>769.8200000000001</v>
      </c>
      <c r="K25" s="74" t="n"/>
      <c r="L25" s="74" t="n"/>
      <c r="M25" s="74" t="n"/>
      <c r="N25" s="74" t="inlineStr">
        <is>
          <t>02-OTT-10</t>
        </is>
      </c>
      <c r="O25" s="74" t="inlineStr">
        <is>
          <t>02-LUG-24</t>
        </is>
      </c>
      <c r="P25" s="74" t="n"/>
      <c r="Q25" s="74" t="n"/>
      <c r="R25" s="74" t="n"/>
    </row>
    <row r="26">
      <c r="A26" s="74" t="n">
        <v>2024</v>
      </c>
      <c r="B26" s="74" t="n">
        <v>850532</v>
      </c>
      <c r="C26" s="74" t="n">
        <v>91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PORTATILI NOTEBOOK FUJITSU</t>
        </is>
      </c>
      <c r="I26" s="74" t="n">
        <v>0</v>
      </c>
      <c r="J26" s="74" t="n">
        <v>769.8200000000001</v>
      </c>
      <c r="K26" s="74" t="n"/>
      <c r="L26" s="74" t="n"/>
      <c r="M26" s="74" t="n"/>
      <c r="N26" s="74" t="inlineStr">
        <is>
          <t>02-OTT-10</t>
        </is>
      </c>
      <c r="O26" s="74" t="inlineStr">
        <is>
          <t>02-LUG-24</t>
        </is>
      </c>
      <c r="P26" s="74" t="n"/>
      <c r="Q26" s="74" t="n"/>
      <c r="R26" s="74" t="n"/>
    </row>
    <row r="27">
      <c r="A27" s="74" t="n">
        <v>2024</v>
      </c>
      <c r="B27" s="74" t="n">
        <v>850533</v>
      </c>
      <c r="C27" s="74" t="n">
        <v>92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PORTATILI NOTEBOOK FUJITSU</t>
        </is>
      </c>
      <c r="I27" s="74" t="n">
        <v>0</v>
      </c>
      <c r="J27" s="74" t="n">
        <v>769.8200000000001</v>
      </c>
      <c r="K27" s="74" t="n"/>
      <c r="L27" s="74" t="n"/>
      <c r="M27" s="74" t="n"/>
      <c r="N27" s="74" t="inlineStr">
        <is>
          <t>02-OTT-10</t>
        </is>
      </c>
      <c r="O27" s="74" t="inlineStr">
        <is>
          <t>02-LUG-24</t>
        </is>
      </c>
      <c r="P27" s="74" t="n"/>
      <c r="Q27" s="74" t="n"/>
      <c r="R27" s="74" t="n"/>
    </row>
    <row r="28">
      <c r="A28" s="74" t="n">
        <v>2024</v>
      </c>
      <c r="B28" s="74" t="n">
        <v>855031</v>
      </c>
      <c r="C28" s="74" t="n">
        <v>95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Notebook</t>
        </is>
      </c>
      <c r="I28" s="74" t="n">
        <v>0</v>
      </c>
      <c r="J28" s="74" t="n">
        <v>598.8</v>
      </c>
      <c r="K28" s="74" t="n"/>
      <c r="L28" s="74" t="n"/>
      <c r="M28" s="74" t="n"/>
      <c r="N28" s="74" t="inlineStr">
        <is>
          <t>13-DIC-10</t>
        </is>
      </c>
      <c r="O28" s="74" t="inlineStr">
        <is>
          <t>02-LUG-24</t>
        </is>
      </c>
      <c r="P28" s="74" t="n"/>
      <c r="Q28" s="74" t="n"/>
      <c r="R28" s="74" t="n"/>
    </row>
    <row r="29">
      <c r="A29" s="74" t="n">
        <v>2024</v>
      </c>
      <c r="B29" s="74" t="n">
        <v>890064</v>
      </c>
      <c r="C29" s="74" t="n">
        <v>97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PALMARE TRIMBLE JUNO SB S.I.F</t>
        </is>
      </c>
      <c r="I29" s="74" t="n">
        <v>0</v>
      </c>
      <c r="J29" s="74" t="n">
        <v>746.35</v>
      </c>
      <c r="K29" s="74" t="n"/>
      <c r="L29" s="74" t="n"/>
      <c r="M29" s="74" t="n"/>
      <c r="N29" s="74" t="inlineStr">
        <is>
          <t>30-GIU-11</t>
        </is>
      </c>
      <c r="O29" s="74" t="inlineStr">
        <is>
          <t>02-LUG-24</t>
        </is>
      </c>
      <c r="P29" s="74" t="n"/>
      <c r="Q29" s="74" t="n"/>
      <c r="R29" s="74" t="n"/>
    </row>
    <row r="30">
      <c r="A30" s="74" t="n">
        <v>2024</v>
      </c>
      <c r="B30" s="74" t="n">
        <v>890065</v>
      </c>
      <c r="C30" s="74" t="n">
        <v>98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PALMARE TRIMBLE JUNO SB S.I.F</t>
        </is>
      </c>
      <c r="I30" s="74" t="n">
        <v>0</v>
      </c>
      <c r="J30" s="74" t="n">
        <v>746.35</v>
      </c>
      <c r="K30" s="74" t="n"/>
      <c r="L30" s="74" t="n"/>
      <c r="M30" s="74" t="n"/>
      <c r="N30" s="74" t="inlineStr">
        <is>
          <t>30-GIU-11</t>
        </is>
      </c>
      <c r="O30" s="74" t="inlineStr">
        <is>
          <t>02-LUG-24</t>
        </is>
      </c>
      <c r="P30" s="74" t="n"/>
      <c r="Q30" s="74" t="n"/>
      <c r="R30" s="74" t="n"/>
    </row>
    <row r="31">
      <c r="A31" s="74" t="n">
        <v>2024</v>
      </c>
      <c r="B31" s="74" t="n">
        <v>892547</v>
      </c>
      <c r="C31" s="74" t="n">
        <v>102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PERSONAL COMPUTER S.I.F.CLIENT GRAFICO</t>
        </is>
      </c>
      <c r="I31" s="74" t="n">
        <v>0</v>
      </c>
      <c r="J31" s="74" t="n">
        <v>758.33</v>
      </c>
      <c r="K31" s="74" t="n"/>
      <c r="L31" s="74" t="n"/>
      <c r="M31" s="74" t="n"/>
      <c r="N31" s="74" t="inlineStr">
        <is>
          <t>30-GIU-11</t>
        </is>
      </c>
      <c r="O31" s="74" t="inlineStr">
        <is>
          <t>02-LUG-24</t>
        </is>
      </c>
      <c r="P31" s="74" t="n"/>
      <c r="Q31" s="74" t="n"/>
      <c r="R31" s="74" t="n"/>
    </row>
    <row r="32">
      <c r="A32" s="74" t="n">
        <v>2024</v>
      </c>
      <c r="B32" s="74" t="n">
        <v>892548</v>
      </c>
      <c r="C32" s="74" t="n">
        <v>103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PERSONAL COMPUTER S.I.F.CLIENT GRAFICO</t>
        </is>
      </c>
      <c r="I32" s="74" t="n">
        <v>0</v>
      </c>
      <c r="J32" s="74" t="n">
        <v>758.33</v>
      </c>
      <c r="K32" s="74" t="n"/>
      <c r="L32" s="74" t="n"/>
      <c r="M32" s="74" t="n"/>
      <c r="N32" s="74" t="inlineStr">
        <is>
          <t>30-GIU-11</t>
        </is>
      </c>
      <c r="O32" s="74" t="inlineStr">
        <is>
          <t>02-LUG-24</t>
        </is>
      </c>
      <c r="P32" s="74" t="n"/>
      <c r="Q32" s="74" t="n"/>
      <c r="R32" s="74" t="n"/>
    </row>
    <row r="33">
      <c r="A33" s="74" t="n">
        <v>2024</v>
      </c>
      <c r="B33" s="74" t="n">
        <v>892550</v>
      </c>
      <c r="C33" s="74" t="n">
        <v>105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PERSONAL COMPUTER S.I.F.CLIENT GRAFICO</t>
        </is>
      </c>
      <c r="I33" s="74" t="n">
        <v>0</v>
      </c>
      <c r="J33" s="74" t="n">
        <v>758.33</v>
      </c>
      <c r="K33" s="74" t="n"/>
      <c r="L33" s="74" t="n"/>
      <c r="M33" s="74" t="n"/>
      <c r="N33" s="74" t="inlineStr">
        <is>
          <t>30-GIU-11</t>
        </is>
      </c>
      <c r="O33" s="74" t="inlineStr">
        <is>
          <t>02-LUG-24</t>
        </is>
      </c>
      <c r="P33" s="74" t="n"/>
      <c r="Q33" s="74" t="n"/>
      <c r="R33" s="74" t="n"/>
    </row>
    <row r="34">
      <c r="A34" s="74" t="n">
        <v>2024</v>
      </c>
      <c r="B34" s="74" t="n">
        <v>892551</v>
      </c>
      <c r="C34" s="74" t="n">
        <v>106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PERSONAL COMPUTER S.I.F.CLIENT GRAFICO</t>
        </is>
      </c>
      <c r="I34" s="74" t="n">
        <v>0</v>
      </c>
      <c r="J34" s="74" t="n">
        <v>758.33</v>
      </c>
      <c r="K34" s="74" t="n"/>
      <c r="L34" s="74" t="n"/>
      <c r="M34" s="74" t="n"/>
      <c r="N34" s="74" t="inlineStr">
        <is>
          <t>30-GIU-11</t>
        </is>
      </c>
      <c r="O34" s="74" t="inlineStr">
        <is>
          <t>02-LUG-24</t>
        </is>
      </c>
      <c r="P34" s="74" t="n"/>
      <c r="Q34" s="74" t="n"/>
      <c r="R34" s="74" t="n"/>
    </row>
    <row r="35">
      <c r="A35" s="74" t="n">
        <v>2024</v>
      </c>
      <c r="B35" s="74" t="n">
        <v>892558</v>
      </c>
      <c r="C35" s="74" t="n">
        <v>107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PALMARE S.I.F.</t>
        </is>
      </c>
      <c r="I35" s="74" t="n">
        <v>0</v>
      </c>
      <c r="J35" s="74" t="n">
        <v>707</v>
      </c>
      <c r="K35" s="74" t="n"/>
      <c r="L35" s="74" t="n"/>
      <c r="M35" s="74" t="n"/>
      <c r="N35" s="74" t="inlineStr">
        <is>
          <t>30-GIU-11</t>
        </is>
      </c>
      <c r="O35" s="74" t="inlineStr">
        <is>
          <t>02-LUG-24</t>
        </is>
      </c>
      <c r="P35" s="74" t="n"/>
      <c r="Q35" s="74" t="n"/>
      <c r="R35" s="74" t="n"/>
    </row>
    <row r="36">
      <c r="A36" s="74" t="n">
        <v>2024</v>
      </c>
      <c r="B36" s="74" t="n">
        <v>892559</v>
      </c>
      <c r="C36" s="74" t="n">
        <v>108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PALMARE S.I.F.</t>
        </is>
      </c>
      <c r="I36" s="74" t="n">
        <v>0</v>
      </c>
      <c r="J36" s="74" t="n">
        <v>707</v>
      </c>
      <c r="K36" s="74" t="n"/>
      <c r="L36" s="74" t="n"/>
      <c r="M36" s="74" t="n"/>
      <c r="N36" s="74" t="inlineStr">
        <is>
          <t>30-GIU-11</t>
        </is>
      </c>
      <c r="O36" s="74" t="inlineStr">
        <is>
          <t>02-LUG-24</t>
        </is>
      </c>
      <c r="P36" s="74" t="n"/>
      <c r="Q36" s="74" t="n"/>
      <c r="R36" s="74" t="n"/>
    </row>
    <row r="37">
      <c r="A37" s="74" t="n">
        <v>2024</v>
      </c>
      <c r="B37" s="74" t="n">
        <v>892560</v>
      </c>
      <c r="C37" s="74" t="n">
        <v>109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PALMARE S.I.F.</t>
        </is>
      </c>
      <c r="I37" s="74" t="n">
        <v>0</v>
      </c>
      <c r="J37" s="74" t="n">
        <v>707</v>
      </c>
      <c r="K37" s="74" t="n"/>
      <c r="L37" s="74" t="n"/>
      <c r="M37" s="74" t="n"/>
      <c r="N37" s="74" t="inlineStr">
        <is>
          <t>30-GIU-11</t>
        </is>
      </c>
      <c r="O37" s="74" t="inlineStr">
        <is>
          <t>02-LUG-24</t>
        </is>
      </c>
      <c r="P37" s="74" t="n"/>
      <c r="Q37" s="74" t="n"/>
      <c r="R37" s="74" t="n"/>
    </row>
    <row r="38">
      <c r="A38" s="74" t="n">
        <v>2024</v>
      </c>
      <c r="B38" s="74" t="n">
        <v>892561</v>
      </c>
      <c r="C38" s="74" t="n">
        <v>110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PALMARE S.I.F.</t>
        </is>
      </c>
      <c r="I38" s="74" t="n">
        <v>0</v>
      </c>
      <c r="J38" s="74" t="n">
        <v>707</v>
      </c>
      <c r="K38" s="74" t="n"/>
      <c r="L38" s="74" t="n"/>
      <c r="M38" s="74" t="n"/>
      <c r="N38" s="74" t="inlineStr">
        <is>
          <t>30-GIU-11</t>
        </is>
      </c>
      <c r="O38" s="74" t="inlineStr">
        <is>
          <t>02-LUG-24</t>
        </is>
      </c>
      <c r="P38" s="74" t="n"/>
      <c r="Q38" s="74" t="n"/>
      <c r="R38" s="74" t="n"/>
    </row>
    <row r="39">
      <c r="A39" s="74" t="n">
        <v>2024</v>
      </c>
      <c r="B39" s="74" t="n">
        <v>892568</v>
      </c>
      <c r="C39" s="74" t="n">
        <v>112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GRUPPO CONTINUITA' UPS PER S.I.F.</t>
        </is>
      </c>
      <c r="I39" s="74" t="n">
        <v>0</v>
      </c>
      <c r="J39" s="74" t="n">
        <v>579</v>
      </c>
      <c r="K39" s="74" t="n"/>
      <c r="L39" s="74" t="n"/>
      <c r="M39" s="74" t="n"/>
      <c r="N39" s="74" t="inlineStr">
        <is>
          <t>30-GIU-11</t>
        </is>
      </c>
      <c r="O39" s="74" t="inlineStr">
        <is>
          <t>02-LUG-24</t>
        </is>
      </c>
      <c r="P39" s="74" t="n"/>
      <c r="Q39" s="74" t="n"/>
      <c r="R39" s="74" t="n"/>
    </row>
    <row r="40">
      <c r="A40" s="74" t="n">
        <v>2024</v>
      </c>
      <c r="B40" s="74" t="n">
        <v>892569</v>
      </c>
      <c r="C40" s="74" t="n">
        <v>113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STAMPANTE LASER COLOR PER S.I.F.</t>
        </is>
      </c>
      <c r="I40" s="74" t="n">
        <v>0</v>
      </c>
      <c r="J40" s="74" t="n">
        <v>996</v>
      </c>
      <c r="K40" s="74" t="n"/>
      <c r="L40" s="74" t="n"/>
      <c r="M40" s="74" t="n"/>
      <c r="N40" s="74" t="inlineStr">
        <is>
          <t>30-GIU-11</t>
        </is>
      </c>
      <c r="O40" s="74" t="inlineStr">
        <is>
          <t>02-LUG-24</t>
        </is>
      </c>
      <c r="P40" s="74" t="n"/>
      <c r="Q40" s="74" t="n"/>
      <c r="R40" s="74" t="n"/>
    </row>
    <row r="41">
      <c r="A41" s="74" t="n">
        <v>2024</v>
      </c>
      <c r="B41" s="74" t="n">
        <v>1017512</v>
      </c>
      <c r="C41" s="74" t="n">
        <v>116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NOTEBBOK ASUS</t>
        </is>
      </c>
      <c r="I41" s="74" t="n">
        <v>0</v>
      </c>
      <c r="J41" s="74" t="n">
        <v>560</v>
      </c>
      <c r="K41" s="74" t="n"/>
      <c r="L41" s="74" t="n"/>
      <c r="M41" s="74" t="n"/>
      <c r="N41" s="74" t="inlineStr">
        <is>
          <t>15-MAR-13</t>
        </is>
      </c>
      <c r="O41" s="74" t="inlineStr">
        <is>
          <t>02-LUG-24</t>
        </is>
      </c>
      <c r="P41" s="74" t="n"/>
      <c r="Q41" s="74" t="n"/>
      <c r="R41" s="74" t="n"/>
    </row>
    <row r="42">
      <c r="A42" s="74" t="n">
        <v>2024</v>
      </c>
      <c r="B42" s="74" t="n">
        <v>1017513</v>
      </c>
      <c r="C42" s="74" t="n">
        <v>117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NOTEBBOK ASUS</t>
        </is>
      </c>
      <c r="I42" s="74" t="n">
        <v>0</v>
      </c>
      <c r="J42" s="74" t="n">
        <v>560</v>
      </c>
      <c r="K42" s="74" t="n"/>
      <c r="L42" s="74" t="n"/>
      <c r="M42" s="74" t="n"/>
      <c r="N42" s="74" t="inlineStr">
        <is>
          <t>15-MAR-13</t>
        </is>
      </c>
      <c r="O42" s="74" t="inlineStr">
        <is>
          <t>02-LUG-24</t>
        </is>
      </c>
      <c r="P42" s="74" t="n"/>
      <c r="Q42" s="74" t="n"/>
      <c r="R42" s="74" t="n"/>
    </row>
    <row r="43">
      <c r="A43" s="74" t="n">
        <v>2024</v>
      </c>
      <c r="B43" s="74" t="n">
        <v>1044848</v>
      </c>
      <c r="C43" s="74" t="n">
        <v>120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PC LENOVO THINK CENTRE M92P COMPLETO DI TASTIERA E MOUSE</t>
        </is>
      </c>
      <c r="I43" s="74" t="n">
        <v>0.02</v>
      </c>
      <c r="J43" s="74" t="n">
        <v>525.8200000000001</v>
      </c>
      <c r="K43" s="74" t="n"/>
      <c r="L43" s="74" t="n"/>
      <c r="M43" s="74" t="n"/>
      <c r="N43" s="74" t="inlineStr">
        <is>
          <t>04-GIU-14</t>
        </is>
      </c>
      <c r="O43" s="74" t="inlineStr">
        <is>
          <t>02-LUG-24</t>
        </is>
      </c>
      <c r="P43" s="74" t="n"/>
      <c r="Q43" s="74" t="n"/>
      <c r="R43" s="74" t="n"/>
    </row>
    <row r="44">
      <c r="A44" s="74" t="n">
        <v>2024</v>
      </c>
      <c r="B44" s="74" t="n">
        <v>1044851</v>
      </c>
      <c r="C44" s="74" t="n">
        <v>123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PC LENOVO THINK CENTRE M92P COMPLETO DI TASTIERA E MOUSE</t>
        </is>
      </c>
      <c r="I44" s="74" t="n">
        <v>0.02</v>
      </c>
      <c r="J44" s="74" t="n">
        <v>525.8200000000001</v>
      </c>
      <c r="K44" s="74" t="n"/>
      <c r="L44" s="74" t="n"/>
      <c r="M44" s="74" t="n"/>
      <c r="N44" s="74" t="inlineStr">
        <is>
          <t>04-GIU-14</t>
        </is>
      </c>
      <c r="O44" s="74" t="inlineStr">
        <is>
          <t>02-LUG-24</t>
        </is>
      </c>
      <c r="P44" s="74" t="n"/>
      <c r="Q44" s="74" t="n"/>
      <c r="R44" s="74" t="n"/>
    </row>
    <row r="45">
      <c r="A45" s="74" t="n">
        <v>2024</v>
      </c>
      <c r="B45" s="74" t="n">
        <v>1044854</v>
      </c>
      <c r="C45" s="74" t="n">
        <v>126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PC LENOVO THINK CENTRE M92P COMPLETO DI TASTIERA E MOUSE</t>
        </is>
      </c>
      <c r="I45" s="74" t="n">
        <v>0.02</v>
      </c>
      <c r="J45" s="74" t="n">
        <v>525.8200000000001</v>
      </c>
      <c r="K45" s="74" t="n"/>
      <c r="L45" s="74" t="n"/>
      <c r="M45" s="74" t="n"/>
      <c r="N45" s="74" t="inlineStr">
        <is>
          <t>04-GIU-14</t>
        </is>
      </c>
      <c r="O45" s="74" t="inlineStr">
        <is>
          <t>02-LUG-24</t>
        </is>
      </c>
      <c r="P45" s="74" t="n"/>
      <c r="Q45" s="74" t="n"/>
      <c r="R45" s="74" t="n"/>
    </row>
    <row r="46">
      <c r="A46" s="74" t="n">
        <v>2024</v>
      </c>
      <c r="B46" s="74" t="n">
        <v>1064220</v>
      </c>
      <c r="C46" s="74" t="n">
        <v>132</v>
      </c>
      <c r="D46" s="74" t="inlineStr">
        <is>
          <t>Inventario Cat. 1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PLOTTER HP Designjet T 920</t>
        </is>
      </c>
      <c r="I46" s="74" t="n">
        <v>0</v>
      </c>
      <c r="J46" s="74" t="n">
        <v>3600</v>
      </c>
      <c r="K46" s="74" t="n"/>
      <c r="L46" s="74" t="n"/>
      <c r="M46" s="74" t="n"/>
      <c r="N46" s="74" t="inlineStr">
        <is>
          <t>31-DIC-14</t>
        </is>
      </c>
      <c r="O46" s="74" t="inlineStr">
        <is>
          <t>02-LUG-24</t>
        </is>
      </c>
      <c r="P46" s="74" t="n"/>
      <c r="Q46" s="74" t="n"/>
      <c r="R46" s="74" t="n"/>
    </row>
    <row r="47">
      <c r="A47" s="74" t="n">
        <v>2024</v>
      </c>
      <c r="B47" s="74" t="n">
        <v>1064222</v>
      </c>
      <c r="C47" s="74" t="n">
        <v>134</v>
      </c>
      <c r="D47" s="74" t="inlineStr">
        <is>
          <t>Inventario Cat. 1</t>
        </is>
      </c>
      <c r="E47" s="74" t="inlineStr">
        <is>
          <t>BAZZZZZZZA</t>
        </is>
      </c>
      <c r="F47" s="74" t="n"/>
      <c r="G47" s="74">
        <f>IF(F47="","",VLOOKUP(F47,Codici!$A$2:$B$38,2,FALSE()))</f>
        <v/>
      </c>
      <c r="H47" s="74" t="inlineStr">
        <is>
          <t>UPS EAST POWER EA 903 II 3000 VA - 2400</t>
        </is>
      </c>
      <c r="I47" s="74" t="n">
        <v>0</v>
      </c>
      <c r="J47" s="74" t="n">
        <v>1005.74</v>
      </c>
      <c r="K47" s="74" t="n"/>
      <c r="L47" s="74" t="n"/>
      <c r="M47" s="74" t="n"/>
      <c r="N47" s="74" t="inlineStr">
        <is>
          <t>31-DIC-14</t>
        </is>
      </c>
      <c r="O47" s="74" t="inlineStr">
        <is>
          <t>02-LUG-24</t>
        </is>
      </c>
      <c r="P47" s="74" t="n"/>
      <c r="Q47" s="74" t="n"/>
      <c r="R47" s="74" t="n"/>
    </row>
    <row r="48">
      <c r="A48" s="74" t="n">
        <v>2024</v>
      </c>
      <c r="B48" s="74" t="n">
        <v>1064233</v>
      </c>
      <c r="C48" s="74" t="n">
        <v>145</v>
      </c>
      <c r="D48" s="74" t="inlineStr">
        <is>
          <t>Inventario Cat. 1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PERSONAL COMPUTER FUJITSU ESPRIMO 410</t>
        </is>
      </c>
      <c r="I48" s="74" t="n">
        <v>0</v>
      </c>
      <c r="J48" s="74" t="n">
        <v>655.49</v>
      </c>
      <c r="K48" s="74" t="n"/>
      <c r="L48" s="74" t="n"/>
      <c r="M48" s="74" t="n"/>
      <c r="N48" s="74" t="inlineStr">
        <is>
          <t>31-DIC-14</t>
        </is>
      </c>
      <c r="O48" s="74" t="inlineStr">
        <is>
          <t>02-LUG-24</t>
        </is>
      </c>
      <c r="P48" s="74" t="n"/>
      <c r="Q48" s="74" t="n"/>
      <c r="R48" s="74" t="n"/>
    </row>
    <row r="49">
      <c r="A49" s="74" t="n">
        <v>2024</v>
      </c>
      <c r="B49" s="74" t="n">
        <v>1064237</v>
      </c>
      <c r="C49" s="74" t="n">
        <v>149</v>
      </c>
      <c r="D49" s="74" t="inlineStr">
        <is>
          <t>Inventario Cat. 1</t>
        </is>
      </c>
      <c r="E49" s="74" t="inlineStr">
        <is>
          <t>BAZZZZZZZA</t>
        </is>
      </c>
      <c r="F49" s="74" t="n"/>
      <c r="G49" s="74">
        <f>IF(F49="","",VLOOKUP(F49,Codici!$A$2:$B$38,2,FALSE()))</f>
        <v/>
      </c>
      <c r="H49" s="74" t="inlineStr">
        <is>
          <t>UPS EAST POWER EA 903 RT 3000 VA 2100 PER RACK</t>
        </is>
      </c>
      <c r="I49" s="74" t="n">
        <v>0</v>
      </c>
      <c r="J49" s="74" t="n">
        <v>1005.74</v>
      </c>
      <c r="K49" s="74" t="n"/>
      <c r="L49" s="74" t="n"/>
      <c r="M49" s="74" t="n"/>
      <c r="N49" s="74" t="inlineStr">
        <is>
          <t>31-DIC-14</t>
        </is>
      </c>
      <c r="O49" s="74" t="inlineStr">
        <is>
          <t>02-LUG-24</t>
        </is>
      </c>
      <c r="P49" s="74" t="n"/>
      <c r="Q49" s="74" t="n"/>
      <c r="R49" s="74" t="n"/>
    </row>
    <row r="50">
      <c r="A50" s="74" t="n">
        <v>2024</v>
      </c>
      <c r="B50" s="74" t="n">
        <v>1064238</v>
      </c>
      <c r="C50" s="74" t="n">
        <v>150</v>
      </c>
      <c r="D50" s="74" t="inlineStr">
        <is>
          <t>Inventario Cat. 1</t>
        </is>
      </c>
      <c r="E50" s="74" t="inlineStr">
        <is>
          <t>BAZZZZZZZA</t>
        </is>
      </c>
      <c r="F50" s="74" t="n"/>
      <c r="G50" s="74">
        <f>IF(F50="","",VLOOKUP(F50,Codici!$A$2:$B$38,2,FALSE()))</f>
        <v/>
      </c>
      <c r="H50" s="74" t="inlineStr">
        <is>
          <t>UPS EAST POWER EA 903 RT 3000 VA 2100 PER RACK</t>
        </is>
      </c>
      <c r="I50" s="74" t="n">
        <v>0</v>
      </c>
      <c r="J50" s="74" t="n">
        <v>1005.74</v>
      </c>
      <c r="K50" s="74" t="n"/>
      <c r="L50" s="74" t="n"/>
      <c r="M50" s="74" t="n"/>
      <c r="N50" s="74" t="inlineStr">
        <is>
          <t>31-DIC-14</t>
        </is>
      </c>
      <c r="O50" s="74" t="inlineStr">
        <is>
          <t>02-LUG-24</t>
        </is>
      </c>
      <c r="P50" s="74" t="n"/>
      <c r="Q50" s="74" t="n"/>
      <c r="R50" s="74" t="n"/>
    </row>
    <row r="51">
      <c r="A51" s="74" t="n">
        <v>2024</v>
      </c>
      <c r="B51" s="74" t="n">
        <v>113712</v>
      </c>
      <c r="C51" s="74" t="n">
        <v>3</v>
      </c>
      <c r="D51" s="74" t="inlineStr">
        <is>
          <t>Inventario Cat. 3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LCD SONY 40"</t>
        </is>
      </c>
      <c r="I51" s="74" t="n">
        <v>335.6</v>
      </c>
      <c r="J51" s="74" t="n">
        <v>1678</v>
      </c>
      <c r="K51" s="74" t="n"/>
      <c r="L51" s="74" t="n"/>
      <c r="M51" s="74" t="n"/>
      <c r="N51" s="74" t="inlineStr">
        <is>
          <t>22-OTT-07</t>
        </is>
      </c>
      <c r="O51" s="74" t="inlineStr">
        <is>
          <t>02-LUG-24</t>
        </is>
      </c>
      <c r="P51" s="74" t="n"/>
      <c r="Q51" s="74" t="n"/>
      <c r="R51" s="74" t="n"/>
    </row>
    <row r="52">
      <c r="A52" s="74" t="n">
        <v>2024</v>
      </c>
      <c r="B52" s="74" t="n">
        <v>113719</v>
      </c>
      <c r="C52" s="74" t="n">
        <v>2</v>
      </c>
      <c r="D52" s="74" t="inlineStr">
        <is>
          <t>Inventario Cat. 5</t>
        </is>
      </c>
      <c r="E52" s="74" t="inlineStr">
        <is>
          <t>BAAAAAGAFA</t>
        </is>
      </c>
      <c r="F52" s="74" t="n"/>
      <c r="G52" s="74">
        <f>IF(F52="","",VLOOKUP(F52,Codici!$A$2:$B$38,2,FALSE()))</f>
        <v/>
      </c>
      <c r="H52" s="74" t="inlineStr">
        <is>
          <t>ECHO</t>
        </is>
      </c>
      <c r="I52" s="74" t="n">
        <v>0</v>
      </c>
      <c r="J52" s="74" t="n">
        <v>506.13</v>
      </c>
      <c r="K52" s="74" t="n"/>
      <c r="L52" s="74" t="n"/>
      <c r="M52" s="74" t="n"/>
      <c r="N52" s="74" t="inlineStr">
        <is>
          <t>31-DIC-02</t>
        </is>
      </c>
      <c r="O52" s="74" t="inlineStr">
        <is>
          <t>02-LUG-24</t>
        </is>
      </c>
      <c r="P52" s="74" t="n"/>
      <c r="Q52" s="74" t="n"/>
      <c r="R52" s="74" t="n"/>
    </row>
    <row r="53">
      <c r="A53" s="74" t="n">
        <v>2024</v>
      </c>
      <c r="B53" s="74" t="n">
        <v>113721</v>
      </c>
      <c r="C53" s="74" t="n">
        <v>4</v>
      </c>
      <c r="D53" s="74" t="inlineStr">
        <is>
          <t>Inventario Cat. 5</t>
        </is>
      </c>
      <c r="E53" s="74" t="inlineStr">
        <is>
          <t>BAAAAAGAFA</t>
        </is>
      </c>
      <c r="F53" s="74" t="n"/>
      <c r="G53" s="74">
        <f>IF(F53="","",VLOOKUP(F53,Codici!$A$2:$B$38,2,FALSE()))</f>
        <v/>
      </c>
      <c r="H53" s="74" t="inlineStr">
        <is>
          <t>RAMNAY</t>
        </is>
      </c>
      <c r="I53" s="74" t="n">
        <v>0</v>
      </c>
      <c r="J53" s="74" t="n">
        <v>1200</v>
      </c>
      <c r="K53" s="74" t="n"/>
      <c r="L53" s="74" t="n"/>
      <c r="M53" s="74" t="n"/>
      <c r="N53" s="74" t="inlineStr">
        <is>
          <t>31-DIC-02</t>
        </is>
      </c>
      <c r="O53" s="74" t="inlineStr">
        <is>
          <t>02-LUG-24</t>
        </is>
      </c>
      <c r="P53" s="74" t="n"/>
      <c r="Q53" s="74" t="n"/>
      <c r="R53" s="74" t="n"/>
    </row>
    <row r="54">
      <c r="A54" s="74" t="n">
        <v>2024</v>
      </c>
      <c r="B54" s="74" t="n">
        <v>113725</v>
      </c>
      <c r="C54" s="74" t="n">
        <v>8</v>
      </c>
      <c r="D54" s="74" t="inlineStr">
        <is>
          <t>Inventario Cat. 5</t>
        </is>
      </c>
      <c r="E54" s="74" t="inlineStr">
        <is>
          <t>BAAAAAGAFA</t>
        </is>
      </c>
      <c r="F54" s="74" t="n"/>
      <c r="G54" s="74">
        <f>IF(F54="","",VLOOKUP(F54,Codici!$A$2:$B$38,2,FALSE()))</f>
        <v/>
      </c>
      <c r="H54" s="74" t="inlineStr">
        <is>
          <t>LT 8000</t>
        </is>
      </c>
      <c r="I54" s="74" t="n">
        <v>0.07000000000000001</v>
      </c>
      <c r="J54" s="74" t="n">
        <v>2231.09</v>
      </c>
      <c r="K54" s="74" t="n"/>
      <c r="L54" s="74" t="n"/>
      <c r="M54" s="74" t="n"/>
      <c r="N54" s="74" t="inlineStr">
        <is>
          <t>31-DIC-02</t>
        </is>
      </c>
      <c r="O54" s="74" t="inlineStr">
        <is>
          <t>02-LUG-24</t>
        </is>
      </c>
      <c r="P54" s="74" t="n"/>
      <c r="Q54" s="74" t="n"/>
      <c r="R54" s="74" t="n"/>
    </row>
    <row r="55">
      <c r="A55" s="74" t="n"/>
      <c r="B55" s="74" t="n"/>
      <c r="C55" s="74" t="n"/>
      <c r="D55" s="74" t="n"/>
      <c r="E55" s="74" t="n"/>
      <c r="F55" s="74" t="n"/>
      <c r="G55" s="74" t="n"/>
      <c r="H55" s="74" t="inlineStr">
        <is>
          <t>TOTALI</t>
        </is>
      </c>
      <c r="I55" s="74">
        <f>SUM(I$22:I54)</f>
        <v/>
      </c>
      <c r="J55" s="74">
        <f>SUM(J$22:J54)</f>
        <v/>
      </c>
      <c r="K55" s="74" t="n"/>
      <c r="L55" s="74" t="n"/>
      <c r="M55" s="74" t="n"/>
      <c r="N55" s="74" t="n"/>
      <c r="O55" s="74" t="n"/>
      <c r="P55" s="74" t="n"/>
      <c r="Q55" s="74" t="n"/>
      <c r="R55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5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2025-04-28T09:53:56Z</dcterms:modified>
  <cp:lastModifiedBy>Costantino_Emmanuele</cp:lastModifiedBy>
  <cp:revision>4</cp:revision>
  <cp:lastPrinted>2025-04-14T12:02:16Z</cp:lastPrinted>
</cp:coreProperties>
</file>