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122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1204002700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Servizio Ispettorato Ripartimentale delle foreste di Trapani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903701</v>
      </c>
      <c r="C22" s="74" t="n">
        <v>3</v>
      </c>
      <c r="D22" s="74" t="inlineStr">
        <is>
          <t>Inventario Cat. 1</t>
        </is>
      </c>
      <c r="E22" s="74" t="inlineStr">
        <is>
          <t>BAAAAAGAAA</t>
        </is>
      </c>
      <c r="F22" s="75" t="n"/>
      <c r="G22" s="74">
        <f>IF(F22="","",VLOOKUP(F22,Codici!$A$2:$B$38,2,FALSE()))</f>
        <v/>
      </c>
      <c r="H22" s="74" t="inlineStr">
        <is>
          <t>PC+monitor (yegk017144)e tast.con lettore smart ca</t>
        </is>
      </c>
      <c r="I22" s="74" t="n">
        <v>238.46</v>
      </c>
      <c r="J22" s="74" t="n">
        <v>596.15</v>
      </c>
      <c r="K22" s="74" t="n"/>
      <c r="L22" s="74" t="n"/>
      <c r="M22" s="74" t="n"/>
      <c r="N22" s="74" t="inlineStr">
        <is>
          <t>14-OTT-04</t>
        </is>
      </c>
      <c r="O22" s="74" t="inlineStr">
        <is>
          <t>22-NOV-24</t>
        </is>
      </c>
      <c r="P22" s="74" t="n"/>
      <c r="Q22" s="74" t="n"/>
      <c r="R22" s="74" t="n"/>
    </row>
    <row r="23">
      <c r="A23" s="74" t="n">
        <v>2024</v>
      </c>
      <c r="B23" s="74" t="n">
        <v>903705</v>
      </c>
      <c r="C23" s="74" t="n">
        <v>7</v>
      </c>
      <c r="D23" s="74" t="inlineStr">
        <is>
          <t>Inventario Cat. 1</t>
        </is>
      </c>
      <c r="E23" s="74" t="inlineStr">
        <is>
          <t>BAAAAAGAAA</t>
        </is>
      </c>
      <c r="F23" s="75" t="n"/>
      <c r="G23" s="74">
        <f>IF(F23="","",VLOOKUP(F23,Codici!$A$2:$B$38,2,FALSE()))</f>
        <v/>
      </c>
      <c r="H23" s="74" t="inlineStr">
        <is>
          <t>olovetti copia 9017</t>
        </is>
      </c>
      <c r="I23" s="74" t="n">
        <v>117.63</v>
      </c>
      <c r="J23" s="74" t="n">
        <v>1176.41</v>
      </c>
      <c r="K23" s="74" t="n"/>
      <c r="L23" s="74" t="n"/>
      <c r="M23" s="74" t="n"/>
      <c r="N23" s="74" t="inlineStr">
        <is>
          <t>07-MAG-01</t>
        </is>
      </c>
      <c r="O23" s="74" t="inlineStr">
        <is>
          <t>22-NOV-24</t>
        </is>
      </c>
      <c r="P23" s="74" t="n"/>
      <c r="Q23" s="74" t="n"/>
      <c r="R23" s="74" t="n"/>
    </row>
    <row r="24">
      <c r="A24" s="74" t="n">
        <v>2024</v>
      </c>
      <c r="B24" s="74" t="n">
        <v>903706</v>
      </c>
      <c r="C24" s="74" t="n">
        <v>8</v>
      </c>
      <c r="D24" s="74" t="inlineStr">
        <is>
          <t>Inventario Cat. 1</t>
        </is>
      </c>
      <c r="E24" s="74" t="inlineStr">
        <is>
          <t>BAAAAAGAAA</t>
        </is>
      </c>
      <c r="F24" s="74" t="n"/>
      <c r="G24" s="74">
        <f>IF(F24="","",VLOOKUP(F24,Codici!$A$2:$B$38,2,FALSE()))</f>
        <v/>
      </c>
      <c r="H24" s="74" t="inlineStr">
        <is>
          <t>Fujitsu siemens</t>
        </is>
      </c>
      <c r="I24" s="74" t="n">
        <v>238.46</v>
      </c>
      <c r="J24" s="74" t="n">
        <v>596.15</v>
      </c>
      <c r="K24" s="74" t="n"/>
      <c r="L24" s="74" t="n"/>
      <c r="M24" s="74" t="n"/>
      <c r="N24" s="74" t="inlineStr">
        <is>
          <t>14-OTT-04</t>
        </is>
      </c>
      <c r="O24" s="74" t="inlineStr">
        <is>
          <t>22-NOV-24</t>
        </is>
      </c>
      <c r="P24" s="74" t="n"/>
      <c r="Q24" s="74" t="n"/>
      <c r="R24" s="74" t="n"/>
    </row>
    <row r="25">
      <c r="A25" s="74" t="n">
        <v>2024</v>
      </c>
      <c r="B25" s="74" t="n">
        <v>903707</v>
      </c>
      <c r="C25" s="74" t="n">
        <v>9</v>
      </c>
      <c r="D25" s="74" t="inlineStr">
        <is>
          <t>Inventario Cat. 1</t>
        </is>
      </c>
      <c r="E25" s="74" t="inlineStr">
        <is>
          <t>BAAAAAGAAA</t>
        </is>
      </c>
      <c r="F25" s="74" t="n"/>
      <c r="G25" s="74">
        <f>IF(F25="","",VLOOKUP(F25,Codici!$A$2:$B$38,2,FALSE()))</f>
        <v/>
      </c>
      <c r="H25" s="74" t="inlineStr">
        <is>
          <t>monitor yegk016276 con lettore smart card</t>
        </is>
      </c>
      <c r="I25" s="74" t="n">
        <v>238.46</v>
      </c>
      <c r="J25" s="74" t="n">
        <v>596.15</v>
      </c>
      <c r="K25" s="74" t="n"/>
      <c r="L25" s="74" t="n"/>
      <c r="M25" s="74" t="n"/>
      <c r="N25" s="74" t="inlineStr">
        <is>
          <t>14-OTT-04</t>
        </is>
      </c>
      <c r="O25" s="74" t="inlineStr">
        <is>
          <t>22-NOV-24</t>
        </is>
      </c>
      <c r="P25" s="74" t="n"/>
      <c r="Q25" s="74" t="n"/>
      <c r="R25" s="74" t="n"/>
    </row>
    <row r="26">
      <c r="A26" s="74" t="n">
        <v>2024</v>
      </c>
      <c r="B26" s="74" t="n">
        <v>903708</v>
      </c>
      <c r="C26" s="74" t="n">
        <v>10</v>
      </c>
      <c r="D26" s="74" t="inlineStr">
        <is>
          <t>Inventario Cat. 1</t>
        </is>
      </c>
      <c r="E26" s="74" t="inlineStr">
        <is>
          <t>BAAAAAGAAA</t>
        </is>
      </c>
      <c r="F26" s="74" t="n"/>
      <c r="G26" s="74">
        <f>IF(F26="","",VLOOKUP(F26,Codici!$A$2:$B$38,2,FALSE()))</f>
        <v/>
      </c>
      <c r="H26" s="74" t="inlineStr">
        <is>
          <t>monitor YEGK016382 Tast.e lett. smart card</t>
        </is>
      </c>
      <c r="I26" s="74" t="n">
        <v>238.46</v>
      </c>
      <c r="J26" s="74" t="n">
        <v>596.15</v>
      </c>
      <c r="K26" s="74" t="n"/>
      <c r="L26" s="74" t="n"/>
      <c r="M26" s="74" t="n"/>
      <c r="N26" s="74" t="inlineStr">
        <is>
          <t>14-OTT-04</t>
        </is>
      </c>
      <c r="O26" s="74" t="inlineStr">
        <is>
          <t>22-NOV-24</t>
        </is>
      </c>
      <c r="P26" s="74" t="n"/>
      <c r="Q26" s="74" t="n"/>
      <c r="R26" s="74" t="n"/>
    </row>
    <row r="27">
      <c r="A27" s="74" t="n">
        <v>2024</v>
      </c>
      <c r="B27" s="74" t="n">
        <v>903711</v>
      </c>
      <c r="C27" s="74" t="n">
        <v>13</v>
      </c>
      <c r="D27" s="74" t="inlineStr">
        <is>
          <t>Inventario Cat. 1</t>
        </is>
      </c>
      <c r="E27" s="74" t="inlineStr">
        <is>
          <t>BAAAAAGAAA</t>
        </is>
      </c>
      <c r="F27" s="74" t="n"/>
      <c r="G27" s="74">
        <f>IF(F27="","",VLOOKUP(F27,Codici!$A$2:$B$38,2,FALSE()))</f>
        <v/>
      </c>
      <c r="H27" s="74" t="inlineStr">
        <is>
          <t>con monitor e tast con lettore smart card</t>
        </is>
      </c>
      <c r="I27" s="74" t="n">
        <v>238.46</v>
      </c>
      <c r="J27" s="74" t="n">
        <v>596.15</v>
      </c>
      <c r="K27" s="74" t="n"/>
      <c r="L27" s="74" t="n"/>
      <c r="M27" s="74" t="n"/>
      <c r="N27" s="74" t="inlineStr">
        <is>
          <t>14-AGO-04</t>
        </is>
      </c>
      <c r="O27" s="74" t="inlineStr">
        <is>
          <t>22-NOV-24</t>
        </is>
      </c>
      <c r="P27" s="74" t="n"/>
      <c r="Q27" s="74" t="n"/>
      <c r="R27" s="74" t="n"/>
    </row>
    <row r="28">
      <c r="A28" s="74" t="n">
        <v>2024</v>
      </c>
      <c r="B28" s="74" t="n">
        <v>903712</v>
      </c>
      <c r="C28" s="74" t="n">
        <v>14</v>
      </c>
      <c r="D28" s="74" t="inlineStr">
        <is>
          <t>Inventario Cat. 1</t>
        </is>
      </c>
      <c r="E28" s="74" t="inlineStr">
        <is>
          <t>BAAAAAGAAA</t>
        </is>
      </c>
      <c r="F28" s="74" t="n"/>
      <c r="G28" s="74">
        <f>IF(F28="","",VLOOKUP(F28,Codici!$A$2:$B$38,2,FALSE()))</f>
        <v/>
      </c>
      <c r="H28" s="74" t="inlineStr">
        <is>
          <t>COMPLETO</t>
        </is>
      </c>
      <c r="I28" s="74" t="n">
        <v>238.46</v>
      </c>
      <c r="J28" s="74" t="n">
        <v>596.15</v>
      </c>
      <c r="K28" s="74" t="n"/>
      <c r="L28" s="74" t="n"/>
      <c r="M28" s="74" t="n"/>
      <c r="N28" s="74" t="inlineStr">
        <is>
          <t>14-OTT-04</t>
        </is>
      </c>
      <c r="O28" s="74" t="inlineStr">
        <is>
          <t>22-NOV-24</t>
        </is>
      </c>
      <c r="P28" s="74" t="n"/>
      <c r="Q28" s="74" t="n"/>
      <c r="R28" s="74" t="n"/>
    </row>
    <row r="29">
      <c r="A29" s="74" t="n">
        <v>2024</v>
      </c>
      <c r="B29" s="74" t="n">
        <v>903713</v>
      </c>
      <c r="C29" s="74" t="n">
        <v>15</v>
      </c>
      <c r="D29" s="74" t="inlineStr">
        <is>
          <t>Inventario Cat. 1</t>
        </is>
      </c>
      <c r="E29" s="74" t="inlineStr">
        <is>
          <t>BAAAAAGAAA</t>
        </is>
      </c>
      <c r="F29" s="74" t="n"/>
      <c r="G29" s="74">
        <f>IF(F29="","",VLOOKUP(F29,Codici!$A$2:$B$38,2,FALSE()))</f>
        <v/>
      </c>
      <c r="H29" s="74" t="inlineStr">
        <is>
          <t>wirpool 18000</t>
        </is>
      </c>
      <c r="I29" s="74" t="n">
        <v>278.4</v>
      </c>
      <c r="J29" s="74" t="n">
        <v>696</v>
      </c>
      <c r="K29" s="74" t="n"/>
      <c r="L29" s="74" t="n"/>
      <c r="M29" s="74" t="n"/>
      <c r="N29" s="74" t="inlineStr">
        <is>
          <t>18-AGO-04</t>
        </is>
      </c>
      <c r="O29" s="74" t="inlineStr">
        <is>
          <t>22-NOV-24</t>
        </is>
      </c>
      <c r="P29" s="74" t="n"/>
      <c r="Q29" s="74" t="n"/>
      <c r="R29" s="74" t="n"/>
    </row>
    <row r="30">
      <c r="A30" s="74" t="n">
        <v>2024</v>
      </c>
      <c r="B30" s="74" t="n">
        <v>903714</v>
      </c>
      <c r="C30" s="74" t="n">
        <v>16</v>
      </c>
      <c r="D30" s="74" t="inlineStr">
        <is>
          <t>Inventario Cat. 1</t>
        </is>
      </c>
      <c r="E30" s="74" t="inlineStr">
        <is>
          <t>BAAAAAGAAA</t>
        </is>
      </c>
      <c r="F30" s="74" t="n"/>
      <c r="G30" s="74">
        <f>IF(F30="","",VLOOKUP(F30,Codici!$A$2:$B$38,2,FALSE()))</f>
        <v/>
      </c>
      <c r="H30" s="74" t="inlineStr">
        <is>
          <t>Wirpool 12000</t>
        </is>
      </c>
      <c r="I30" s="74" t="n">
        <v>230.4</v>
      </c>
      <c r="J30" s="74" t="n">
        <v>576</v>
      </c>
      <c r="K30" s="74" t="n"/>
      <c r="L30" s="74" t="n"/>
      <c r="M30" s="74" t="n"/>
      <c r="N30" s="74" t="inlineStr">
        <is>
          <t>18-AGO-04</t>
        </is>
      </c>
      <c r="O30" s="74" t="inlineStr">
        <is>
          <t>22-NOV-24</t>
        </is>
      </c>
      <c r="P30" s="74" t="n"/>
      <c r="Q30" s="74" t="n"/>
      <c r="R30" s="74" t="n"/>
    </row>
    <row r="31">
      <c r="A31" s="74" t="n">
        <v>2024</v>
      </c>
      <c r="B31" s="74" t="n">
        <v>903715</v>
      </c>
      <c r="C31" s="74" t="n">
        <v>17</v>
      </c>
      <c r="D31" s="74" t="inlineStr">
        <is>
          <t>Inventario Cat. 1</t>
        </is>
      </c>
      <c r="E31" s="74" t="inlineStr">
        <is>
          <t>BAAAAAGAAA</t>
        </is>
      </c>
      <c r="F31" s="74" t="n"/>
      <c r="G31" s="74">
        <f>IF(F31="","",VLOOKUP(F31,Codici!$A$2:$B$38,2,FALSE()))</f>
        <v/>
      </c>
      <c r="H31" s="74" t="inlineStr">
        <is>
          <t>PC Scenico p 300 Athlon 2500+</t>
        </is>
      </c>
      <c r="I31" s="74" t="n">
        <v>254.78</v>
      </c>
      <c r="J31" s="74" t="n">
        <v>636.95</v>
      </c>
      <c r="K31" s="74" t="n"/>
      <c r="L31" s="74" t="n"/>
      <c r="M31" s="74" t="n"/>
      <c r="N31" s="74" t="inlineStr">
        <is>
          <t>14-OTT-04</t>
        </is>
      </c>
      <c r="O31" s="74" t="inlineStr">
        <is>
          <t>22-NOV-24</t>
        </is>
      </c>
      <c r="P31" s="74" t="n"/>
      <c r="Q31" s="74" t="n"/>
      <c r="R31" s="74" t="n"/>
    </row>
    <row r="32">
      <c r="A32" s="74" t="n">
        <v>2024</v>
      </c>
      <c r="B32" s="74" t="n">
        <v>903717</v>
      </c>
      <c r="C32" s="74" t="n">
        <v>19</v>
      </c>
      <c r="D32" s="74" t="inlineStr">
        <is>
          <t>Inventario Cat. 1</t>
        </is>
      </c>
      <c r="E32" s="74" t="inlineStr">
        <is>
          <t>BAAAAAGAAA</t>
        </is>
      </c>
      <c r="F32" s="74" t="n"/>
      <c r="G32" s="74">
        <f>IF(F32="","",VLOOKUP(F32,Codici!$A$2:$B$38,2,FALSE()))</f>
        <v/>
      </c>
      <c r="H32" s="74" t="inlineStr">
        <is>
          <t>COMPLETO DI MONITOR</t>
        </is>
      </c>
      <c r="I32" s="74" t="n">
        <v>238.46</v>
      </c>
      <c r="J32" s="74" t="n">
        <v>596.15</v>
      </c>
      <c r="K32" s="74" t="n"/>
      <c r="L32" s="74" t="n"/>
      <c r="M32" s="74" t="n"/>
      <c r="N32" s="74" t="inlineStr">
        <is>
          <t>14-OTT-04</t>
        </is>
      </c>
      <c r="O32" s="74" t="inlineStr">
        <is>
          <t>22-NOV-24</t>
        </is>
      </c>
      <c r="P32" s="74" t="n"/>
      <c r="Q32" s="74" t="n"/>
      <c r="R32" s="74" t="n"/>
    </row>
    <row r="33">
      <c r="A33" s="74" t="n">
        <v>2024</v>
      </c>
      <c r="B33" s="74" t="n">
        <v>903718</v>
      </c>
      <c r="C33" s="74" t="n">
        <v>20</v>
      </c>
      <c r="D33" s="74" t="inlineStr">
        <is>
          <t>Inventario Cat. 1</t>
        </is>
      </c>
      <c r="E33" s="74" t="inlineStr">
        <is>
          <t>BAAAAAGAAA</t>
        </is>
      </c>
      <c r="F33" s="74" t="n"/>
      <c r="G33" s="74">
        <f>IF(F33="","",VLOOKUP(F33,Codici!$A$2:$B$38,2,FALSE()))</f>
        <v/>
      </c>
      <c r="H33" s="74" t="inlineStr">
        <is>
          <t>completo di monitor e tastieracon lettore smart ca</t>
        </is>
      </c>
      <c r="I33" s="74" t="n">
        <v>238.46</v>
      </c>
      <c r="J33" s="74" t="n">
        <v>596.15</v>
      </c>
      <c r="K33" s="74" t="n"/>
      <c r="L33" s="74" t="n"/>
      <c r="M33" s="74" t="n"/>
      <c r="N33" s="74" t="inlineStr">
        <is>
          <t>14-OTT-04</t>
        </is>
      </c>
      <c r="O33" s="74" t="inlineStr">
        <is>
          <t>22-NOV-24</t>
        </is>
      </c>
      <c r="P33" s="74" t="n"/>
      <c r="Q33" s="74" t="n"/>
      <c r="R33" s="74" t="n"/>
    </row>
    <row r="34">
      <c r="A34" s="74" t="n">
        <v>2024</v>
      </c>
      <c r="B34" s="74" t="n">
        <v>903719</v>
      </c>
      <c r="C34" s="74" t="n">
        <v>21</v>
      </c>
      <c r="D34" s="74" t="inlineStr">
        <is>
          <t>Inventario Cat. 1</t>
        </is>
      </c>
      <c r="E34" s="74" t="inlineStr">
        <is>
          <t>BAAAAAGAAA</t>
        </is>
      </c>
      <c r="F34" s="74" t="n"/>
      <c r="G34" s="74">
        <f>IF(F34="","",VLOOKUP(F34,Codici!$A$2:$B$38,2,FALSE()))</f>
        <v/>
      </c>
      <c r="H34" s="74" t="inlineStr">
        <is>
          <t>PC SCENICO P300AMD ATHLON 2600</t>
        </is>
      </c>
      <c r="I34" s="74" t="n">
        <v>254.78</v>
      </c>
      <c r="J34" s="74" t="n">
        <v>636.95</v>
      </c>
      <c r="K34" s="74" t="n"/>
      <c r="L34" s="74" t="n"/>
      <c r="M34" s="74" t="n"/>
      <c r="N34" s="74" t="inlineStr">
        <is>
          <t>14-OTT-04</t>
        </is>
      </c>
      <c r="O34" s="74" t="inlineStr">
        <is>
          <t>22-NOV-24</t>
        </is>
      </c>
      <c r="P34" s="74" t="n"/>
      <c r="Q34" s="74" t="n"/>
      <c r="R34" s="74" t="n"/>
    </row>
    <row r="35">
      <c r="A35" s="74" t="n">
        <v>2024</v>
      </c>
      <c r="B35" s="74" t="n">
        <v>903721</v>
      </c>
      <c r="C35" s="74" t="n">
        <v>23</v>
      </c>
      <c r="D35" s="74" t="inlineStr">
        <is>
          <t>Inventario Cat. 1</t>
        </is>
      </c>
      <c r="E35" s="74" t="inlineStr">
        <is>
          <t>BAAAAAGAAA</t>
        </is>
      </c>
      <c r="F35" s="74" t="n"/>
      <c r="G35" s="74">
        <f>IF(F35="","",VLOOKUP(F35,Codici!$A$2:$B$38,2,FALSE()))</f>
        <v/>
      </c>
      <c r="H35" s="74" t="inlineStr">
        <is>
          <t>copyprinter digitale ricoh</t>
        </is>
      </c>
      <c r="I35" s="74" t="n">
        <v>2861.41</v>
      </c>
      <c r="J35" s="74" t="n">
        <v>5388.71</v>
      </c>
      <c r="K35" s="74" t="n"/>
      <c r="L35" s="74" t="n"/>
      <c r="M35" s="74" t="n"/>
      <c r="N35" s="74" t="inlineStr">
        <is>
          <t>31-OTT-01</t>
        </is>
      </c>
      <c r="O35" s="74" t="inlineStr">
        <is>
          <t>22-NOV-24</t>
        </is>
      </c>
      <c r="P35" s="74" t="n"/>
      <c r="Q35" s="74" t="n"/>
      <c r="R35" s="74" t="n"/>
    </row>
    <row r="36">
      <c r="A36" s="74" t="n">
        <v>2024</v>
      </c>
      <c r="B36" s="74" t="n">
        <v>903726</v>
      </c>
      <c r="C36" s="74" t="n">
        <v>28</v>
      </c>
      <c r="D36" s="74" t="inlineStr">
        <is>
          <t>Inventario Cat. 1</t>
        </is>
      </c>
      <c r="E36" s="74" t="inlineStr">
        <is>
          <t>BAAAAAGAAA</t>
        </is>
      </c>
      <c r="F36" s="74" t="n"/>
      <c r="G36" s="74">
        <f>IF(F36="","",VLOOKUP(F36,Codici!$A$2:$B$38,2,FALSE()))</f>
        <v/>
      </c>
      <c r="H36" s="74" t="inlineStr">
        <is>
          <t>intertcomp omada matx P4 con lettore smart card</t>
        </is>
      </c>
      <c r="I36" s="74" t="n">
        <v>307.2</v>
      </c>
      <c r="J36" s="74" t="n">
        <v>1536</v>
      </c>
      <c r="K36" s="74" t="n"/>
      <c r="L36" s="74" t="n"/>
      <c r="M36" s="74" t="n"/>
      <c r="N36" s="74" t="inlineStr">
        <is>
          <t>21-GIU-04</t>
        </is>
      </c>
      <c r="O36" s="74" t="inlineStr">
        <is>
          <t>22-NOV-24</t>
        </is>
      </c>
      <c r="P36" s="74" t="n"/>
      <c r="Q36" s="74" t="n"/>
      <c r="R36" s="74" t="n"/>
    </row>
    <row r="37">
      <c r="A37" s="74" t="n">
        <v>2024</v>
      </c>
      <c r="B37" s="74" t="n">
        <v>903729</v>
      </c>
      <c r="C37" s="74" t="n">
        <v>31</v>
      </c>
      <c r="D37" s="74" t="inlineStr">
        <is>
          <t>Inventario Cat. 1</t>
        </is>
      </c>
      <c r="E37" s="74" t="inlineStr">
        <is>
          <t>BAAAAAGAAA</t>
        </is>
      </c>
      <c r="F37" s="74" t="n"/>
      <c r="G37" s="74">
        <f>IF(F37="","",VLOOKUP(F37,Codici!$A$2:$B$38,2,FALSE()))</f>
        <v/>
      </c>
      <c r="H37" s="74" t="inlineStr">
        <is>
          <t>COMPUTER COMPLETO DI MONITOR E TASTIERA CON LETTOR</t>
        </is>
      </c>
      <c r="I37" s="74" t="n">
        <v>238.46</v>
      </c>
      <c r="J37" s="74" t="n">
        <v>596.15</v>
      </c>
      <c r="K37" s="74" t="n"/>
      <c r="L37" s="74" t="n"/>
      <c r="M37" s="74" t="n"/>
      <c r="N37" s="74" t="inlineStr">
        <is>
          <t>14-OTT-04</t>
        </is>
      </c>
      <c r="O37" s="74" t="inlineStr">
        <is>
          <t>22-NOV-24</t>
        </is>
      </c>
      <c r="P37" s="74" t="n"/>
      <c r="Q37" s="74" t="n"/>
      <c r="R37" s="74" t="n"/>
    </row>
    <row r="38">
      <c r="A38" s="74" t="n">
        <v>2024</v>
      </c>
      <c r="B38" s="74" t="n">
        <v>903730</v>
      </c>
      <c r="C38" s="74" t="n">
        <v>32</v>
      </c>
      <c r="D38" s="74" t="inlineStr">
        <is>
          <t>Inventario Cat. 1</t>
        </is>
      </c>
      <c r="E38" s="74" t="inlineStr">
        <is>
          <t>BAAAAAHAAA</t>
        </is>
      </c>
      <c r="F38" s="74" t="n"/>
      <c r="G38" s="74">
        <f>IF(F38="","",VLOOKUP(F38,Codici!$A$2:$B$38,2,FALSE()))</f>
        <v/>
      </c>
      <c r="H38" s="74" t="inlineStr">
        <is>
          <t>+ MONITOR(YEGK017138)E TAST. CON LETT.SMART CARD</t>
        </is>
      </c>
      <c r="I38" s="74" t="n">
        <v>119.21</v>
      </c>
      <c r="J38" s="74" t="n">
        <v>596.15</v>
      </c>
      <c r="K38" s="74" t="n"/>
      <c r="L38" s="74" t="n"/>
      <c r="M38" s="74" t="n"/>
      <c r="N38" s="74" t="inlineStr">
        <is>
          <t>14-OTT-04</t>
        </is>
      </c>
      <c r="O38" s="74" t="inlineStr">
        <is>
          <t>22-NOV-24</t>
        </is>
      </c>
      <c r="P38" s="74" t="n"/>
      <c r="Q38" s="74" t="n"/>
      <c r="R38" s="74" t="n"/>
    </row>
    <row r="39">
      <c r="A39" s="74" t="n">
        <v>2024</v>
      </c>
      <c r="B39" s="74" t="n">
        <v>903733</v>
      </c>
      <c r="C39" s="74" t="n">
        <v>35</v>
      </c>
      <c r="D39" s="74" t="inlineStr">
        <is>
          <t>Inventario Cat. 1</t>
        </is>
      </c>
      <c r="E39" s="74" t="inlineStr">
        <is>
          <t>BAAAAAGAAA</t>
        </is>
      </c>
      <c r="F39" s="74" t="n"/>
      <c r="G39" s="74">
        <f>IF(F39="","",VLOOKUP(F39,Codici!$A$2:$B$38,2,FALSE()))</f>
        <v/>
      </c>
      <c r="H39" s="74" t="inlineStr">
        <is>
          <t>con impianto ad osmosi</t>
        </is>
      </c>
      <c r="I39" s="74" t="n">
        <v>153.7</v>
      </c>
      <c r="J39" s="74" t="n">
        <v>1536.98</v>
      </c>
      <c r="K39" s="74" t="n"/>
      <c r="L39" s="74" t="n"/>
      <c r="M39" s="74" t="n"/>
      <c r="N39" s="74" t="inlineStr">
        <is>
          <t>31-DIC-97</t>
        </is>
      </c>
      <c r="O39" s="74" t="inlineStr">
        <is>
          <t>22-NOV-24</t>
        </is>
      </c>
      <c r="P39" s="74" t="n"/>
      <c r="Q39" s="74" t="n"/>
      <c r="R39" s="74" t="n"/>
    </row>
    <row r="40">
      <c r="A40" s="74" t="n">
        <v>2024</v>
      </c>
      <c r="B40" s="74" t="n">
        <v>903734</v>
      </c>
      <c r="C40" s="74" t="n">
        <v>36</v>
      </c>
      <c r="D40" s="74" t="inlineStr">
        <is>
          <t>Inventario Cat. 1</t>
        </is>
      </c>
      <c r="E40" s="74" t="inlineStr">
        <is>
          <t>BAAAAAGAAA</t>
        </is>
      </c>
      <c r="F40" s="74" t="n"/>
      <c r="G40" s="74">
        <f>IF(F40="","",VLOOKUP(F40,Codici!$A$2:$B$38,2,FALSE()))</f>
        <v/>
      </c>
      <c r="H40" s="74" t="inlineStr">
        <is>
          <t>Monitor YEGK016380,tastiera con lett. smart card</t>
        </is>
      </c>
      <c r="I40" s="74" t="n">
        <v>238.46</v>
      </c>
      <c r="J40" s="74" t="n">
        <v>596.15</v>
      </c>
      <c r="K40" s="74" t="n"/>
      <c r="L40" s="74" t="n"/>
      <c r="M40" s="74" t="n"/>
      <c r="N40" s="74" t="inlineStr">
        <is>
          <t>14-OTT-04</t>
        </is>
      </c>
      <c r="O40" s="74" t="inlineStr">
        <is>
          <t>22-NOV-24</t>
        </is>
      </c>
      <c r="P40" s="74" t="n"/>
      <c r="Q40" s="74" t="n"/>
      <c r="R40" s="74" t="n"/>
    </row>
    <row r="41">
      <c r="A41" s="74" t="n">
        <v>2024</v>
      </c>
      <c r="B41" s="74" t="n">
        <v>903736</v>
      </c>
      <c r="C41" s="74" t="n">
        <v>38</v>
      </c>
      <c r="D41" s="74" t="inlineStr">
        <is>
          <t>Inventario Cat. 1</t>
        </is>
      </c>
      <c r="E41" s="74" t="inlineStr">
        <is>
          <t>BAAAAAGAAA</t>
        </is>
      </c>
      <c r="F41" s="74" t="n"/>
      <c r="G41" s="74">
        <f>IF(F41="","",VLOOKUP(F41,Codici!$A$2:$B$38,2,FALSE()))</f>
        <v/>
      </c>
      <c r="H41" s="74" t="inlineStr">
        <is>
          <t>Monitor YEGK016334,tastiera con lett. smart card</t>
        </is>
      </c>
      <c r="I41" s="74" t="n">
        <v>238.06</v>
      </c>
      <c r="J41" s="74" t="n">
        <v>595.15</v>
      </c>
      <c r="K41" s="74" t="n"/>
      <c r="L41" s="74" t="n"/>
      <c r="M41" s="74" t="n"/>
      <c r="N41" s="74" t="inlineStr">
        <is>
          <t>14-OTT-04</t>
        </is>
      </c>
      <c r="O41" s="74" t="inlineStr">
        <is>
          <t>22-NOV-24</t>
        </is>
      </c>
      <c r="P41" s="74" t="n"/>
      <c r="Q41" s="74" t="n"/>
      <c r="R41" s="74" t="n"/>
    </row>
    <row r="42">
      <c r="A42" s="74" t="n">
        <v>2024</v>
      </c>
      <c r="B42" s="74" t="n">
        <v>903737</v>
      </c>
      <c r="C42" s="74" t="n">
        <v>39</v>
      </c>
      <c r="D42" s="74" t="inlineStr">
        <is>
          <t>Inventario Cat. 1</t>
        </is>
      </c>
      <c r="E42" s="74" t="inlineStr">
        <is>
          <t>BAAAAAGAAA</t>
        </is>
      </c>
      <c r="F42" s="74" t="n"/>
      <c r="G42" s="74">
        <f>IF(F42="","",VLOOKUP(F42,Codici!$A$2:$B$38,2,FALSE()))</f>
        <v/>
      </c>
      <c r="H42" s="74" t="inlineStr">
        <is>
          <t>COMPLETO DI MONITOR E TASTIERA CON LETT.SMART CARD</t>
        </is>
      </c>
      <c r="I42" s="74" t="n">
        <v>238.46</v>
      </c>
      <c r="J42" s="74" t="n">
        <v>596.15</v>
      </c>
      <c r="K42" s="74" t="n"/>
      <c r="L42" s="74" t="n"/>
      <c r="M42" s="74" t="n"/>
      <c r="N42" s="74" t="inlineStr">
        <is>
          <t>14-OTT-04</t>
        </is>
      </c>
      <c r="O42" s="74" t="inlineStr">
        <is>
          <t>22-NOV-24</t>
        </is>
      </c>
      <c r="P42" s="74" t="n"/>
      <c r="Q42" s="74" t="n"/>
      <c r="R42" s="74" t="n"/>
    </row>
    <row r="43">
      <c r="A43" s="74" t="n">
        <v>2024</v>
      </c>
      <c r="B43" s="74" t="n">
        <v>903739</v>
      </c>
      <c r="C43" s="74" t="n">
        <v>41</v>
      </c>
      <c r="D43" s="74" t="inlineStr">
        <is>
          <t>Inventario Cat. 1</t>
        </is>
      </c>
      <c r="E43" s="74" t="inlineStr">
        <is>
          <t>BAAAAAGAAA</t>
        </is>
      </c>
      <c r="F43" s="74" t="n"/>
      <c r="G43" s="74">
        <f>IF(F43="","",VLOOKUP(F43,Codici!$A$2:$B$38,2,FALSE()))</f>
        <v/>
      </c>
      <c r="H43" s="74" t="inlineStr">
        <is>
          <t>Monitor YEGK016304,tastiera con lett. smart card</t>
        </is>
      </c>
      <c r="I43" s="74" t="n">
        <v>238.46</v>
      </c>
      <c r="J43" s="74" t="n">
        <v>596.15</v>
      </c>
      <c r="K43" s="74" t="n"/>
      <c r="L43" s="74" t="n"/>
      <c r="M43" s="74" t="n"/>
      <c r="N43" s="74" t="inlineStr">
        <is>
          <t>14-OTT-04</t>
        </is>
      </c>
      <c r="O43" s="74" t="inlineStr">
        <is>
          <t>22-NOV-24</t>
        </is>
      </c>
      <c r="P43" s="74" t="n"/>
      <c r="Q43" s="74" t="n"/>
      <c r="R43" s="74" t="n"/>
    </row>
    <row r="44">
      <c r="A44" s="74" t="n">
        <v>2024</v>
      </c>
      <c r="B44" s="74" t="n">
        <v>903741</v>
      </c>
      <c r="C44" s="74" t="n">
        <v>43</v>
      </c>
      <c r="D44" s="74" t="inlineStr">
        <is>
          <t>Inventario Cat. 1</t>
        </is>
      </c>
      <c r="E44" s="74" t="inlineStr">
        <is>
          <t>BAAAAAGAAA</t>
        </is>
      </c>
      <c r="F44" s="74" t="n"/>
      <c r="G44" s="74">
        <f>IF(F44="","",VLOOKUP(F44,Codici!$A$2:$B$38,2,FALSE()))</f>
        <v/>
      </c>
      <c r="H44" s="74" t="inlineStr">
        <is>
          <t>Monitor YEGK016297,tastiera con lett. smart card</t>
        </is>
      </c>
      <c r="I44" s="74" t="n">
        <v>238.46</v>
      </c>
      <c r="J44" s="74" t="n">
        <v>596.15</v>
      </c>
      <c r="K44" s="74" t="n"/>
      <c r="L44" s="74" t="n"/>
      <c r="M44" s="74" t="n"/>
      <c r="N44" s="74" t="inlineStr">
        <is>
          <t>14-OTT-04</t>
        </is>
      </c>
      <c r="O44" s="74" t="inlineStr">
        <is>
          <t>22-NOV-24</t>
        </is>
      </c>
      <c r="P44" s="74" t="n"/>
      <c r="Q44" s="74" t="n"/>
      <c r="R44" s="74" t="n"/>
    </row>
    <row r="45">
      <c r="A45" s="74" t="n">
        <v>2024</v>
      </c>
      <c r="B45" s="74" t="n">
        <v>903742</v>
      </c>
      <c r="C45" s="74" t="n">
        <v>44</v>
      </c>
      <c r="D45" s="74" t="inlineStr">
        <is>
          <t>Inventario Cat. 1</t>
        </is>
      </c>
      <c r="E45" s="74" t="inlineStr">
        <is>
          <t>BAAAAAGAAA</t>
        </is>
      </c>
      <c r="F45" s="74" t="n"/>
      <c r="G45" s="74">
        <f>IF(F45="","",VLOOKUP(F45,Codici!$A$2:$B$38,2,FALSE()))</f>
        <v/>
      </c>
      <c r="H45" s="74" t="inlineStr">
        <is>
          <t>Monitor YEGK017142,tastiera con lett. smart card</t>
        </is>
      </c>
      <c r="I45" s="74" t="n">
        <v>238.46</v>
      </c>
      <c r="J45" s="74" t="n">
        <v>596.15</v>
      </c>
      <c r="K45" s="74" t="n"/>
      <c r="L45" s="74" t="n"/>
      <c r="M45" s="74" t="n"/>
      <c r="N45" s="74" t="inlineStr">
        <is>
          <t>14-OTT-04</t>
        </is>
      </c>
      <c r="O45" s="74" t="inlineStr">
        <is>
          <t>22-NOV-24</t>
        </is>
      </c>
      <c r="P45" s="74" t="n"/>
      <c r="Q45" s="74" t="n"/>
      <c r="R45" s="74" t="n"/>
    </row>
    <row r="46">
      <c r="A46" s="74" t="n">
        <v>2024</v>
      </c>
      <c r="B46" s="74" t="n">
        <v>903744</v>
      </c>
      <c r="C46" s="74" t="n">
        <v>46</v>
      </c>
      <c r="D46" s="74" t="inlineStr">
        <is>
          <t>Inventario Cat. 1</t>
        </is>
      </c>
      <c r="E46" s="74" t="inlineStr">
        <is>
          <t>BAAAAAGAAA</t>
        </is>
      </c>
      <c r="F46" s="74" t="n"/>
      <c r="G46" s="74">
        <f>IF(F46="","",VLOOKUP(F46,Codici!$A$2:$B$38,2,FALSE()))</f>
        <v/>
      </c>
      <c r="H46" s="74" t="inlineStr">
        <is>
          <t>Olivetti  DSM22-572 15" (RIL. PRES.)</t>
        </is>
      </c>
      <c r="I46" s="74" t="n">
        <v>109.08</v>
      </c>
      <c r="J46" s="74" t="n">
        <v>545.38</v>
      </c>
      <c r="K46" s="74" t="n"/>
      <c r="L46" s="74" t="n"/>
      <c r="M46" s="74" t="n"/>
      <c r="N46" s="74" t="inlineStr">
        <is>
          <t>24-NOV-03</t>
        </is>
      </c>
      <c r="O46" s="74" t="inlineStr">
        <is>
          <t>22-NOV-24</t>
        </is>
      </c>
      <c r="P46" s="74" t="n"/>
      <c r="Q46" s="74" t="n"/>
      <c r="R46" s="74" t="n"/>
    </row>
    <row r="47">
      <c r="A47" s="74" t="n">
        <v>2024</v>
      </c>
      <c r="B47" s="74" t="n">
        <v>903745</v>
      </c>
      <c r="C47" s="74" t="n">
        <v>47</v>
      </c>
      <c r="D47" s="74" t="inlineStr">
        <is>
          <t>Inventario Cat. 1</t>
        </is>
      </c>
      <c r="E47" s="74" t="inlineStr">
        <is>
          <t>BAAAAAGAAA</t>
        </is>
      </c>
      <c r="F47" s="74" t="n"/>
      <c r="G47" s="74">
        <f>IF(F47="","",VLOOKUP(F47,Codici!$A$2:$B$38,2,FALSE()))</f>
        <v/>
      </c>
      <c r="H47" s="74" t="inlineStr">
        <is>
          <t>Olivetti DSM22-572 15" (RIL. PRES.)</t>
        </is>
      </c>
      <c r="I47" s="74" t="n">
        <v>109.08</v>
      </c>
      <c r="J47" s="74" t="n">
        <v>545.38</v>
      </c>
      <c r="K47" s="74" t="n"/>
      <c r="L47" s="74" t="n"/>
      <c r="M47" s="74" t="n"/>
      <c r="N47" s="74" t="inlineStr">
        <is>
          <t>24-NOV-03</t>
        </is>
      </c>
      <c r="O47" s="74" t="inlineStr">
        <is>
          <t>22-NOV-24</t>
        </is>
      </c>
      <c r="P47" s="74" t="n"/>
      <c r="Q47" s="74" t="n"/>
      <c r="R47" s="74" t="n"/>
    </row>
    <row r="48">
      <c r="A48" s="74" t="n">
        <v>2024</v>
      </c>
      <c r="B48" s="74" t="n">
        <v>903746</v>
      </c>
      <c r="C48" s="74" t="n">
        <v>48</v>
      </c>
      <c r="D48" s="74" t="inlineStr">
        <is>
          <t>Inventario Cat. 1</t>
        </is>
      </c>
      <c r="E48" s="74" t="inlineStr">
        <is>
          <t>BAAAAAGAAA</t>
        </is>
      </c>
      <c r="F48" s="74" t="n"/>
      <c r="G48" s="74">
        <f>IF(F48="","",VLOOKUP(F48,Codici!$A$2:$B$38,2,FALSE()))</f>
        <v/>
      </c>
      <c r="H48" s="74" t="inlineStr">
        <is>
          <t>PENTIUM III (RIL. PRES.)</t>
        </is>
      </c>
      <c r="I48" s="74" t="n">
        <v>194.35</v>
      </c>
      <c r="J48" s="74" t="n">
        <v>971.76</v>
      </c>
      <c r="K48" s="74" t="n"/>
      <c r="L48" s="74" t="n"/>
      <c r="M48" s="74" t="n"/>
      <c r="N48" s="74" t="inlineStr">
        <is>
          <t>24-NOV-03</t>
        </is>
      </c>
      <c r="O48" s="74" t="inlineStr">
        <is>
          <t>22-NOV-24</t>
        </is>
      </c>
      <c r="P48" s="74" t="n"/>
      <c r="Q48" s="74" t="n"/>
      <c r="R48" s="74" t="n"/>
    </row>
    <row r="49">
      <c r="A49" s="74" t="n">
        <v>2024</v>
      </c>
      <c r="B49" s="74" t="n">
        <v>903747</v>
      </c>
      <c r="C49" s="74" t="n">
        <v>49</v>
      </c>
      <c r="D49" s="74" t="inlineStr">
        <is>
          <t>Inventario Cat. 1</t>
        </is>
      </c>
      <c r="E49" s="74" t="inlineStr">
        <is>
          <t>BAAAAAGAAA</t>
        </is>
      </c>
      <c r="F49" s="74" t="n"/>
      <c r="G49" s="74">
        <f>IF(F49="","",VLOOKUP(F49,Codici!$A$2:$B$38,2,FALSE()))</f>
        <v/>
      </c>
      <c r="H49" s="74" t="inlineStr">
        <is>
          <t>Monitor YEGK016292,tastiera con lett. smart card</t>
        </is>
      </c>
      <c r="I49" s="74" t="n">
        <v>238.46</v>
      </c>
      <c r="J49" s="74" t="n">
        <v>596.15</v>
      </c>
      <c r="K49" s="74" t="n"/>
      <c r="L49" s="74" t="n"/>
      <c r="M49" s="74" t="n"/>
      <c r="N49" s="74" t="inlineStr">
        <is>
          <t>14-OTT-04</t>
        </is>
      </c>
      <c r="O49" s="74" t="inlineStr">
        <is>
          <t>22-NOV-24</t>
        </is>
      </c>
      <c r="P49" s="74" t="n"/>
      <c r="Q49" s="74" t="n"/>
      <c r="R49" s="74" t="n"/>
    </row>
    <row r="50">
      <c r="A50" s="74" t="n">
        <v>2024</v>
      </c>
      <c r="B50" s="74" t="n">
        <v>903748</v>
      </c>
      <c r="C50" s="74" t="n">
        <v>50</v>
      </c>
      <c r="D50" s="74" t="inlineStr">
        <is>
          <t>Inventario Cat. 1</t>
        </is>
      </c>
      <c r="E50" s="74" t="inlineStr">
        <is>
          <t>BAAAAAGAAA</t>
        </is>
      </c>
      <c r="F50" s="74" t="n"/>
      <c r="G50" s="74">
        <f>IF(F50="","",VLOOKUP(F50,Codici!$A$2:$B$38,2,FALSE()))</f>
        <v/>
      </c>
      <c r="H50" s="74" t="inlineStr">
        <is>
          <t>PENTIUM III (RIL. PRES.)</t>
        </is>
      </c>
      <c r="I50" s="74" t="n">
        <v>194.35</v>
      </c>
      <c r="J50" s="74" t="n">
        <v>971.76</v>
      </c>
      <c r="K50" s="74" t="n"/>
      <c r="L50" s="74" t="n"/>
      <c r="M50" s="74" t="n"/>
      <c r="N50" s="74" t="inlineStr">
        <is>
          <t>24-NOV-03</t>
        </is>
      </c>
      <c r="O50" s="74" t="inlineStr">
        <is>
          <t>22-NOV-24</t>
        </is>
      </c>
      <c r="P50" s="74" t="n"/>
      <c r="Q50" s="74" t="n"/>
      <c r="R50" s="74" t="n"/>
    </row>
    <row r="51">
      <c r="A51" s="74" t="n">
        <v>2024</v>
      </c>
      <c r="B51" s="74" t="n">
        <v>903749</v>
      </c>
      <c r="C51" s="74" t="n">
        <v>51</v>
      </c>
      <c r="D51" s="74" t="inlineStr">
        <is>
          <t>Inventario Cat. 1</t>
        </is>
      </c>
      <c r="E51" s="74" t="inlineStr">
        <is>
          <t>BAAAAAGAAA</t>
        </is>
      </c>
      <c r="F51" s="74" t="n"/>
      <c r="G51" s="74">
        <f>IF(F51="","",VLOOKUP(F51,Codici!$A$2:$B$38,2,FALSE()))</f>
        <v/>
      </c>
      <c r="H51" s="74" t="inlineStr">
        <is>
          <t>Monitor YEGK016334,tastiera con lett. smart card</t>
        </is>
      </c>
      <c r="I51" s="74" t="n">
        <v>238.46</v>
      </c>
      <c r="J51" s="74" t="n">
        <v>596.15</v>
      </c>
      <c r="K51" s="74" t="n"/>
      <c r="L51" s="74" t="n"/>
      <c r="M51" s="74" t="n"/>
      <c r="N51" s="74" t="inlineStr">
        <is>
          <t>14-OTT-04</t>
        </is>
      </c>
      <c r="O51" s="74" t="inlineStr">
        <is>
          <t>22-NOV-24</t>
        </is>
      </c>
      <c r="P51" s="74" t="n"/>
      <c r="Q51" s="74" t="n"/>
      <c r="R51" s="74" t="n"/>
    </row>
    <row r="52">
      <c r="A52" s="74" t="n">
        <v>2024</v>
      </c>
      <c r="B52" s="74" t="n">
        <v>903750</v>
      </c>
      <c r="C52" s="74" t="n">
        <v>52</v>
      </c>
      <c r="D52" s="74" t="inlineStr">
        <is>
          <t>Inventario Cat. 1</t>
        </is>
      </c>
      <c r="E52" s="74" t="inlineStr">
        <is>
          <t>BAAAAAGAAA</t>
        </is>
      </c>
      <c r="F52" s="74" t="n"/>
      <c r="G52" s="74">
        <f>IF(F52="","",VLOOKUP(F52,Codici!$A$2:$B$38,2,FALSE()))</f>
        <v/>
      </c>
      <c r="H52" s="74" t="inlineStr">
        <is>
          <t xml:space="preserve">tastiera con lett. smart card </t>
        </is>
      </c>
      <c r="I52" s="74" t="n">
        <v>238.46</v>
      </c>
      <c r="J52" s="74" t="n">
        <v>596.15</v>
      </c>
      <c r="K52" s="74" t="n"/>
      <c r="L52" s="74" t="n"/>
      <c r="M52" s="74" t="n"/>
      <c r="N52" s="74" t="inlineStr">
        <is>
          <t>14-OTT-04</t>
        </is>
      </c>
      <c r="O52" s="74" t="inlineStr">
        <is>
          <t>22-NOV-24</t>
        </is>
      </c>
      <c r="P52" s="74" t="n"/>
      <c r="Q52" s="74" t="n"/>
      <c r="R52" s="74" t="n"/>
    </row>
    <row r="53">
      <c r="A53" s="74" t="n">
        <v>2024</v>
      </c>
      <c r="B53" s="74" t="n">
        <v>903753</v>
      </c>
      <c r="C53" s="74" t="n">
        <v>55</v>
      </c>
      <c r="D53" s="74" t="inlineStr">
        <is>
          <t>Inventario Cat. 1</t>
        </is>
      </c>
      <c r="E53" s="74" t="inlineStr">
        <is>
          <t>BAAAAAGAAA</t>
        </is>
      </c>
      <c r="F53" s="74" t="n"/>
      <c r="G53" s="74">
        <f>IF(F53="","",VLOOKUP(F53,Codici!$A$2:$B$38,2,FALSE()))</f>
        <v/>
      </c>
      <c r="H53" s="74" t="inlineStr">
        <is>
          <t>PC INTERCOMP OMADA MATX P4+lettore smart card</t>
        </is>
      </c>
      <c r="I53" s="74" t="n">
        <v>307.2</v>
      </c>
      <c r="J53" s="74" t="n">
        <v>1536</v>
      </c>
      <c r="K53" s="74" t="n"/>
      <c r="L53" s="74" t="n"/>
      <c r="M53" s="74" t="n"/>
      <c r="N53" s="74" t="inlineStr">
        <is>
          <t>21-GIU-04</t>
        </is>
      </c>
      <c r="O53" s="74" t="inlineStr">
        <is>
          <t>22-NOV-24</t>
        </is>
      </c>
      <c r="P53" s="74" t="n"/>
      <c r="Q53" s="74" t="n"/>
      <c r="R53" s="74" t="n"/>
    </row>
    <row r="54">
      <c r="A54" s="74" t="n">
        <v>2024</v>
      </c>
      <c r="B54" s="74" t="n">
        <v>903754</v>
      </c>
      <c r="C54" s="74" t="n">
        <v>56</v>
      </c>
      <c r="D54" s="74" t="inlineStr">
        <is>
          <t>Inventario Cat. 1</t>
        </is>
      </c>
      <c r="E54" s="74" t="inlineStr">
        <is>
          <t>BAAAAAGAAA</t>
        </is>
      </c>
      <c r="F54" s="74" t="n"/>
      <c r="G54" s="74">
        <f>IF(F54="","",VLOOKUP(F54,Codici!$A$2:$B$38,2,FALSE()))</f>
        <v/>
      </c>
      <c r="H54" s="74" t="inlineStr">
        <is>
          <t>EPSON C 1100 N</t>
        </is>
      </c>
      <c r="I54" s="74" t="n">
        <v>248.04</v>
      </c>
      <c r="J54" s="74" t="n">
        <v>620.1</v>
      </c>
      <c r="K54" s="74" t="n"/>
      <c r="L54" s="74" t="n"/>
      <c r="M54" s="74" t="n"/>
      <c r="N54" s="74" t="inlineStr">
        <is>
          <t>08-GIU-06</t>
        </is>
      </c>
      <c r="O54" s="74" t="inlineStr">
        <is>
          <t>22-NOV-24</t>
        </is>
      </c>
      <c r="P54" s="74" t="n"/>
      <c r="Q54" s="74" t="n"/>
      <c r="R54" s="74" t="n"/>
    </row>
    <row r="55">
      <c r="A55" s="74" t="n">
        <v>2024</v>
      </c>
      <c r="B55" s="74" t="n">
        <v>903756</v>
      </c>
      <c r="C55" s="74" t="n">
        <v>58</v>
      </c>
      <c r="D55" s="74" t="inlineStr">
        <is>
          <t>Inventario Cat. 1</t>
        </is>
      </c>
      <c r="E55" s="74" t="inlineStr">
        <is>
          <t>BAAAAAGAAA</t>
        </is>
      </c>
      <c r="F55" s="74" t="n"/>
      <c r="G55" s="74">
        <f>IF(F55="","",VLOOKUP(F55,Codici!$A$2:$B$38,2,FALSE()))</f>
        <v/>
      </c>
      <c r="H55" s="74" t="inlineStr">
        <is>
          <t>con monitor e lettore smart card</t>
        </is>
      </c>
      <c r="I55" s="74" t="n">
        <v>238.46</v>
      </c>
      <c r="J55" s="74" t="n">
        <v>596.15</v>
      </c>
      <c r="K55" s="74" t="n"/>
      <c r="L55" s="74" t="n"/>
      <c r="M55" s="74" t="n"/>
      <c r="N55" s="74" t="inlineStr">
        <is>
          <t>14-OTT-04</t>
        </is>
      </c>
      <c r="O55" s="74" t="inlineStr">
        <is>
          <t>22-NOV-24</t>
        </is>
      </c>
      <c r="P55" s="74" t="n"/>
      <c r="Q55" s="74" t="n"/>
      <c r="R55" s="74" t="n"/>
    </row>
    <row r="56">
      <c r="A56" s="74" t="n">
        <v>2024</v>
      </c>
      <c r="B56" s="74" t="n">
        <v>903759</v>
      </c>
      <c r="C56" s="74" t="n">
        <v>61</v>
      </c>
      <c r="D56" s="74" t="inlineStr">
        <is>
          <t>Inventario Cat. 1</t>
        </is>
      </c>
      <c r="E56" s="74" t="inlineStr">
        <is>
          <t>BAAAAAGAAA</t>
        </is>
      </c>
      <c r="F56" s="74" t="n"/>
      <c r="G56" s="74">
        <f>IF(F56="","",VLOOKUP(F56,Codici!$A$2:$B$38,2,FALSE()))</f>
        <v/>
      </c>
      <c r="H56" s="74" t="inlineStr">
        <is>
          <t>Proxy Server IBM XSERIES X235</t>
        </is>
      </c>
      <c r="I56" s="74" t="n">
        <v>1056</v>
      </c>
      <c r="J56" s="74" t="n">
        <v>5280</v>
      </c>
      <c r="K56" s="74" t="n"/>
      <c r="L56" s="74" t="n"/>
      <c r="M56" s="74" t="n"/>
      <c r="N56" s="74" t="inlineStr">
        <is>
          <t>02-MAR-04</t>
        </is>
      </c>
      <c r="O56" s="74" t="inlineStr">
        <is>
          <t>22-NOV-24</t>
        </is>
      </c>
      <c r="P56" s="74" t="n"/>
      <c r="Q56" s="74" t="n"/>
      <c r="R56" s="74" t="n"/>
    </row>
    <row r="57">
      <c r="A57" s="74" t="n">
        <v>2024</v>
      </c>
      <c r="B57" s="74" t="n">
        <v>903760</v>
      </c>
      <c r="C57" s="74" t="n">
        <v>62</v>
      </c>
      <c r="D57" s="74" t="inlineStr">
        <is>
          <t>Inventario Cat. 1</t>
        </is>
      </c>
      <c r="E57" s="74" t="inlineStr">
        <is>
          <t>BAAAAAGAAA</t>
        </is>
      </c>
      <c r="F57" s="74" t="n"/>
      <c r="G57" s="74">
        <f>IF(F57="","",VLOOKUP(F57,Codici!$A$2:$B$38,2,FALSE()))</f>
        <v/>
      </c>
      <c r="H57" s="74" t="inlineStr">
        <is>
          <t>Server IBM XSERIES 2358671</t>
        </is>
      </c>
      <c r="I57" s="74" t="n">
        <v>1176</v>
      </c>
      <c r="J57" s="74" t="n">
        <v>5880</v>
      </c>
      <c r="K57" s="74" t="n"/>
      <c r="L57" s="74" t="n"/>
      <c r="M57" s="74" t="n"/>
      <c r="N57" s="74" t="inlineStr">
        <is>
          <t>21-GIU-04</t>
        </is>
      </c>
      <c r="O57" s="74" t="inlineStr">
        <is>
          <t>22-NOV-24</t>
        </is>
      </c>
      <c r="P57" s="74" t="n"/>
      <c r="Q57" s="74" t="n"/>
      <c r="R57" s="74" t="n"/>
    </row>
    <row r="58">
      <c r="A58" s="74" t="n">
        <v>2024</v>
      </c>
      <c r="B58" s="74" t="n">
        <v>903763</v>
      </c>
      <c r="C58" s="74" t="n">
        <v>65</v>
      </c>
      <c r="D58" s="74" t="inlineStr">
        <is>
          <t>Inventario Cat. 1</t>
        </is>
      </c>
      <c r="E58" s="74" t="inlineStr">
        <is>
          <t>BAAAAAGAAA</t>
        </is>
      </c>
      <c r="F58" s="74" t="n"/>
      <c r="G58" s="74">
        <f>IF(F58="","",VLOOKUP(F58,Codici!$A$2:$B$38,2,FALSE()))</f>
        <v/>
      </c>
      <c r="H58" s="74" t="inlineStr">
        <is>
          <t>SWITCH 24 porte allied telesyn at-8024GB</t>
        </is>
      </c>
      <c r="I58" s="74" t="n">
        <v>280.8</v>
      </c>
      <c r="J58" s="74" t="n">
        <v>702</v>
      </c>
      <c r="K58" s="74" t="n"/>
      <c r="L58" s="74" t="n"/>
      <c r="M58" s="74" t="n"/>
      <c r="N58" s="74" t="inlineStr">
        <is>
          <t>08-GIU-06</t>
        </is>
      </c>
      <c r="O58" s="74" t="inlineStr">
        <is>
          <t>22-NOV-24</t>
        </is>
      </c>
      <c r="P58" s="74" t="n"/>
      <c r="Q58" s="74" t="n"/>
      <c r="R58" s="74" t="n"/>
    </row>
    <row r="59">
      <c r="A59" s="74" t="n">
        <v>2024</v>
      </c>
      <c r="B59" s="74" t="n">
        <v>903764</v>
      </c>
      <c r="C59" s="74" t="n">
        <v>66</v>
      </c>
      <c r="D59" s="74" t="inlineStr">
        <is>
          <t>Inventario Cat. 1</t>
        </is>
      </c>
      <c r="E59" s="74" t="inlineStr">
        <is>
          <t>BAAAAAGAAA</t>
        </is>
      </c>
      <c r="F59" s="74" t="n"/>
      <c r="G59" s="74">
        <f>IF(F59="","",VLOOKUP(F59,Codici!$A$2:$B$38,2,FALSE()))</f>
        <v/>
      </c>
      <c r="H59" s="74" t="inlineStr">
        <is>
          <t>PC grafico IBM intellistatio Z pro xeon+monitor S.</t>
        </is>
      </c>
      <c r="I59" s="74" t="n">
        <v>3175.38</v>
      </c>
      <c r="J59" s="74" t="n">
        <v>7938.45</v>
      </c>
      <c r="K59" s="74" t="n"/>
      <c r="L59" s="74" t="n"/>
      <c r="M59" s="74" t="n"/>
      <c r="N59" s="74" t="inlineStr">
        <is>
          <t>08-GIU-06</t>
        </is>
      </c>
      <c r="O59" s="74" t="inlineStr">
        <is>
          <t>22-NOV-24</t>
        </is>
      </c>
      <c r="P59" s="74" t="n"/>
      <c r="Q59" s="74" t="n"/>
      <c r="R59" s="74" t="n"/>
    </row>
    <row r="60">
      <c r="A60" s="74" t="n">
        <v>2024</v>
      </c>
      <c r="B60" s="74" t="n">
        <v>903765</v>
      </c>
      <c r="C60" s="74" t="n">
        <v>67</v>
      </c>
      <c r="D60" s="74" t="inlineStr">
        <is>
          <t>Inventario Cat. 1</t>
        </is>
      </c>
      <c r="E60" s="74" t="inlineStr">
        <is>
          <t>BAAAAAGAAA</t>
        </is>
      </c>
      <c r="F60" s="74" t="n"/>
      <c r="G60" s="74">
        <f>IF(F60="","",VLOOKUP(F60,Codici!$A$2:$B$38,2,FALSE()))</f>
        <v/>
      </c>
      <c r="H60" s="74" t="inlineStr">
        <is>
          <t>PC graficoIBM intellistatioZpro xeon+monitor Sony</t>
        </is>
      </c>
      <c r="I60" s="74" t="n">
        <v>3175.38</v>
      </c>
      <c r="J60" s="74" t="n">
        <v>7938.45</v>
      </c>
      <c r="K60" s="74" t="n"/>
      <c r="L60" s="74" t="n"/>
      <c r="M60" s="74" t="n"/>
      <c r="N60" s="74" t="inlineStr">
        <is>
          <t>08-GIU-06</t>
        </is>
      </c>
      <c r="O60" s="74" t="inlineStr">
        <is>
          <t>22-NOV-24</t>
        </is>
      </c>
      <c r="P60" s="74" t="n"/>
      <c r="Q60" s="74" t="n"/>
      <c r="R60" s="74" t="n"/>
    </row>
    <row r="61">
      <c r="A61" s="74" t="n">
        <v>2024</v>
      </c>
      <c r="B61" s="74" t="n">
        <v>903767</v>
      </c>
      <c r="C61" s="74" t="n">
        <v>69</v>
      </c>
      <c r="D61" s="74" t="inlineStr">
        <is>
          <t>Inventario Cat. 1</t>
        </is>
      </c>
      <c r="E61" s="74" t="inlineStr">
        <is>
          <t>BAAAAAGAAA</t>
        </is>
      </c>
      <c r="F61" s="74" t="n"/>
      <c r="G61" s="74">
        <f>IF(F61="","",VLOOKUP(F61,Codici!$A$2:$B$38,2,FALSE()))</f>
        <v/>
      </c>
      <c r="H61" s="74" t="inlineStr">
        <is>
          <t>APC SMART UPS 2200 VA USB (x PC IBM PRO XEON)</t>
        </is>
      </c>
      <c r="I61" s="74" t="n">
        <v>538.2</v>
      </c>
      <c r="J61" s="74" t="n">
        <v>1345.5</v>
      </c>
      <c r="K61" s="74" t="n"/>
      <c r="L61" s="74" t="n"/>
      <c r="M61" s="74" t="n"/>
      <c r="N61" s="74" t="inlineStr">
        <is>
          <t>08-GIU-06</t>
        </is>
      </c>
      <c r="O61" s="74" t="inlineStr">
        <is>
          <t>22-NOV-24</t>
        </is>
      </c>
      <c r="P61" s="74" t="n"/>
      <c r="Q61" s="74" t="n"/>
      <c r="R61" s="74" t="n"/>
    </row>
    <row r="62">
      <c r="A62" s="74" t="n">
        <v>2024</v>
      </c>
      <c r="B62" s="74" t="n">
        <v>903768</v>
      </c>
      <c r="C62" s="74" t="n">
        <v>70</v>
      </c>
      <c r="D62" s="74" t="inlineStr">
        <is>
          <t>Inventario Cat. 1</t>
        </is>
      </c>
      <c r="E62" s="74" t="inlineStr">
        <is>
          <t>BAAAAAGAAA</t>
        </is>
      </c>
      <c r="F62" s="74" t="n"/>
      <c r="G62" s="74">
        <f>IF(F62="","",VLOOKUP(F62,Codici!$A$2:$B$38,2,FALSE()))</f>
        <v/>
      </c>
      <c r="H62" s="74" t="inlineStr">
        <is>
          <t>APC SMART UPS 2200VA USB (x PC gr. IBM PRO XEON)</t>
        </is>
      </c>
      <c r="I62" s="74" t="n">
        <v>538.2</v>
      </c>
      <c r="J62" s="74" t="n">
        <v>1345.5</v>
      </c>
      <c r="K62" s="74" t="n"/>
      <c r="L62" s="74" t="n"/>
      <c r="M62" s="74" t="n"/>
      <c r="N62" s="74" t="inlineStr">
        <is>
          <t>08-GIU-06</t>
        </is>
      </c>
      <c r="O62" s="74" t="inlineStr">
        <is>
          <t>22-NOV-24</t>
        </is>
      </c>
      <c r="P62" s="74" t="n"/>
      <c r="Q62" s="74" t="n"/>
      <c r="R62" s="74" t="n"/>
    </row>
    <row r="63">
      <c r="A63" s="74" t="n">
        <v>2024</v>
      </c>
      <c r="B63" s="74" t="n">
        <v>903769</v>
      </c>
      <c r="C63" s="74" t="n">
        <v>71</v>
      </c>
      <c r="D63" s="74" t="inlineStr">
        <is>
          <t>Inventario Cat. 1</t>
        </is>
      </c>
      <c r="E63" s="74" t="inlineStr">
        <is>
          <t>BAAAAAGAAA</t>
        </is>
      </c>
      <c r="F63" s="74" t="n"/>
      <c r="G63" s="74">
        <f>IF(F63="","",VLOOKUP(F63,Codici!$A$2:$B$38,2,FALSE()))</f>
        <v/>
      </c>
      <c r="H63" s="74" t="inlineStr">
        <is>
          <t>APC SMART UPS 2200 VA</t>
        </is>
      </c>
      <c r="I63" s="74" t="n">
        <v>188.4</v>
      </c>
      <c r="J63" s="74" t="n">
        <v>942</v>
      </c>
      <c r="K63" s="74" t="n"/>
      <c r="L63" s="74" t="n"/>
      <c r="M63" s="74" t="n"/>
      <c r="N63" s="74" t="inlineStr">
        <is>
          <t>02-MAR-04</t>
        </is>
      </c>
      <c r="O63" s="74" t="inlineStr">
        <is>
          <t>22-NOV-24</t>
        </is>
      </c>
      <c r="P63" s="74" t="n"/>
      <c r="Q63" s="74" t="n"/>
      <c r="R63" s="74" t="n"/>
    </row>
    <row r="64">
      <c r="A64" s="74" t="n">
        <v>2024</v>
      </c>
      <c r="B64" s="74" t="n">
        <v>903773</v>
      </c>
      <c r="C64" s="74" t="n">
        <v>75</v>
      </c>
      <c r="D64" s="74" t="inlineStr">
        <is>
          <t>Inventario Cat. 1</t>
        </is>
      </c>
      <c r="E64" s="74" t="inlineStr">
        <is>
          <t>BAAAAAGAAA</t>
        </is>
      </c>
      <c r="F64" s="74" t="n"/>
      <c r="G64" s="74">
        <f>IF(F64="","",VLOOKUP(F64,Codici!$A$2:$B$38,2,FALSE()))</f>
        <v/>
      </c>
      <c r="H64" s="74" t="inlineStr">
        <is>
          <t>PC Portatile IBM</t>
        </is>
      </c>
      <c r="I64" s="74" t="n">
        <v>252.06</v>
      </c>
      <c r="J64" s="74" t="n">
        <v>1260.31</v>
      </c>
      <c r="K64" s="74" t="n"/>
      <c r="L64" s="74" t="n"/>
      <c r="M64" s="74" t="n"/>
      <c r="N64" s="74" t="inlineStr">
        <is>
          <t>02-MAR-04</t>
        </is>
      </c>
      <c r="O64" s="74" t="inlineStr">
        <is>
          <t>22-NOV-24</t>
        </is>
      </c>
      <c r="P64" s="74" t="n"/>
      <c r="Q64" s="74" t="n"/>
      <c r="R64" s="74" t="n"/>
    </row>
    <row r="65">
      <c r="A65" s="74" t="n">
        <v>2024</v>
      </c>
      <c r="B65" s="74" t="n">
        <v>903774</v>
      </c>
      <c r="C65" s="74" t="n">
        <v>76</v>
      </c>
      <c r="D65" s="74" t="inlineStr">
        <is>
          <t>Inventario Cat. 1</t>
        </is>
      </c>
      <c r="E65" s="74" t="inlineStr">
        <is>
          <t>BAAAAAGAAA</t>
        </is>
      </c>
      <c r="F65" s="74" t="n"/>
      <c r="G65" s="74">
        <f>IF(F65="","",VLOOKUP(F65,Codici!$A$2:$B$38,2,FALSE()))</f>
        <v/>
      </c>
      <c r="H65" s="74" t="inlineStr">
        <is>
          <t>IBM P75 21" TRIN TCO99</t>
        </is>
      </c>
      <c r="I65" s="74" t="n">
        <v>216</v>
      </c>
      <c r="J65" s="74" t="n">
        <v>1080</v>
      </c>
      <c r="K65" s="74" t="n"/>
      <c r="L65" s="74" t="n"/>
      <c r="M65" s="74" t="n"/>
      <c r="N65" s="74" t="inlineStr">
        <is>
          <t>02-MAR-04</t>
        </is>
      </c>
      <c r="O65" s="74" t="inlineStr">
        <is>
          <t>22-NOV-24</t>
        </is>
      </c>
      <c r="P65" s="74" t="n"/>
      <c r="Q65" s="74" t="n"/>
      <c r="R65" s="74" t="n"/>
    </row>
    <row r="66">
      <c r="A66" s="74" t="n">
        <v>2024</v>
      </c>
      <c r="B66" s="74" t="n">
        <v>903775</v>
      </c>
      <c r="C66" s="74" t="n">
        <v>77</v>
      </c>
      <c r="D66" s="74" t="inlineStr">
        <is>
          <t>Inventario Cat. 1</t>
        </is>
      </c>
      <c r="E66" s="74" t="inlineStr">
        <is>
          <t>BAAAAAGAAA</t>
        </is>
      </c>
      <c r="F66" s="74" t="n"/>
      <c r="G66" s="74">
        <f>IF(F66="","",VLOOKUP(F66,Codici!$A$2:$B$38,2,FALSE()))</f>
        <v/>
      </c>
      <c r="H66" s="74" t="inlineStr">
        <is>
          <t>laser a colori Epson Aculaser C1100C</t>
        </is>
      </c>
      <c r="I66" s="74" t="n">
        <v>248.04</v>
      </c>
      <c r="J66" s="74" t="n">
        <v>620.1</v>
      </c>
      <c r="K66" s="74" t="n"/>
      <c r="L66" s="74" t="n"/>
      <c r="M66" s="74" t="n"/>
      <c r="N66" s="74" t="inlineStr">
        <is>
          <t>08-GIU-06</t>
        </is>
      </c>
      <c r="O66" s="74" t="inlineStr">
        <is>
          <t>22-NOV-24</t>
        </is>
      </c>
      <c r="P66" s="74" t="n"/>
      <c r="Q66" s="74" t="n"/>
      <c r="R66" s="74" t="n"/>
    </row>
    <row r="67">
      <c r="A67" s="74" t="n">
        <v>2024</v>
      </c>
      <c r="B67" s="74" t="n">
        <v>903777</v>
      </c>
      <c r="C67" s="74" t="n">
        <v>79</v>
      </c>
      <c r="D67" s="74" t="inlineStr">
        <is>
          <t>Inventario Cat. 1</t>
        </is>
      </c>
      <c r="E67" s="74" t="inlineStr">
        <is>
          <t>BAAAAAGAAA</t>
        </is>
      </c>
      <c r="F67" s="74" t="n"/>
      <c r="G67" s="74">
        <f>IF(F67="","",VLOOKUP(F67,Codici!$A$2:$B$38,2,FALSE()))</f>
        <v/>
      </c>
      <c r="H67" s="74" t="inlineStr">
        <is>
          <t>INTERTCOMP OMADA MATX P4 compl.</t>
        </is>
      </c>
      <c r="I67" s="74" t="n">
        <v>307.2</v>
      </c>
      <c r="J67" s="74" t="n">
        <v>1536</v>
      </c>
      <c r="K67" s="74" t="n"/>
      <c r="L67" s="74" t="n"/>
      <c r="M67" s="74" t="n"/>
      <c r="N67" s="74" t="inlineStr">
        <is>
          <t>21-GIU-04</t>
        </is>
      </c>
      <c r="O67" s="74" t="inlineStr">
        <is>
          <t>22-NOV-24</t>
        </is>
      </c>
      <c r="P67" s="74" t="n"/>
      <c r="Q67" s="74" t="n"/>
      <c r="R67" s="74" t="n"/>
    </row>
    <row r="68">
      <c r="A68" s="74" t="n">
        <v>2024</v>
      </c>
      <c r="B68" s="74" t="n">
        <v>903778</v>
      </c>
      <c r="C68" s="74" t="n">
        <v>80</v>
      </c>
      <c r="D68" s="74" t="inlineStr">
        <is>
          <t>Inventario Cat. 1</t>
        </is>
      </c>
      <c r="E68" s="74" t="inlineStr">
        <is>
          <t>BAAAAAGAAA</t>
        </is>
      </c>
      <c r="F68" s="74" t="n"/>
      <c r="G68" s="74">
        <f>IF(F68="","",VLOOKUP(F68,Codici!$A$2:$B$38,2,FALSE()))</f>
        <v/>
      </c>
      <c r="H68" s="74" t="inlineStr">
        <is>
          <t>INTERTCOMP OMADA MATX P4 completo</t>
        </is>
      </c>
      <c r="I68" s="74" t="n">
        <v>307.2</v>
      </c>
      <c r="J68" s="74" t="n">
        <v>1536</v>
      </c>
      <c r="K68" s="74" t="n"/>
      <c r="L68" s="74" t="n"/>
      <c r="M68" s="74" t="n"/>
      <c r="N68" s="74" t="inlineStr">
        <is>
          <t>21-GIU-04</t>
        </is>
      </c>
      <c r="O68" s="74" t="inlineStr">
        <is>
          <t>22-NOV-24</t>
        </is>
      </c>
      <c r="P68" s="74" t="n"/>
      <c r="Q68" s="74" t="n"/>
      <c r="R68" s="74" t="n"/>
    </row>
    <row r="69">
      <c r="A69" s="74" t="n">
        <v>2024</v>
      </c>
      <c r="B69" s="74" t="n">
        <v>903779</v>
      </c>
      <c r="C69" s="74" t="n">
        <v>81</v>
      </c>
      <c r="D69" s="74" t="inlineStr">
        <is>
          <t>Inventario Cat. 1</t>
        </is>
      </c>
      <c r="E69" s="74" t="inlineStr">
        <is>
          <t>BAAAAAGAAA</t>
        </is>
      </c>
      <c r="F69" s="74" t="n"/>
      <c r="G69" s="74">
        <f>IF(F69="","",VLOOKUP(F69,Codici!$A$2:$B$38,2,FALSE()))</f>
        <v/>
      </c>
      <c r="H69" s="74" t="inlineStr">
        <is>
          <t>INERTCOMP OMADA MATX P4 COMPL.</t>
        </is>
      </c>
      <c r="I69" s="74" t="n">
        <v>307.2</v>
      </c>
      <c r="J69" s="74" t="n">
        <v>1536</v>
      </c>
      <c r="K69" s="74" t="n"/>
      <c r="L69" s="74" t="n"/>
      <c r="M69" s="74" t="n"/>
      <c r="N69" s="74" t="inlineStr">
        <is>
          <t>21-GIU-04</t>
        </is>
      </c>
      <c r="O69" s="74" t="inlineStr">
        <is>
          <t>22-NOV-24</t>
        </is>
      </c>
      <c r="P69" s="74" t="n"/>
      <c r="Q69" s="74" t="n"/>
      <c r="R69" s="74" t="n"/>
    </row>
    <row r="70">
      <c r="A70" s="74" t="n">
        <v>2024</v>
      </c>
      <c r="B70" s="74" t="n">
        <v>903780</v>
      </c>
      <c r="C70" s="74" t="n">
        <v>82</v>
      </c>
      <c r="D70" s="74" t="inlineStr">
        <is>
          <t>Inventario Cat. 1</t>
        </is>
      </c>
      <c r="E70" s="74" t="inlineStr">
        <is>
          <t>BAAAAAGAAA</t>
        </is>
      </c>
      <c r="F70" s="74" t="n"/>
      <c r="G70" s="74">
        <f>IF(F70="","",VLOOKUP(F70,Codici!$A$2:$B$38,2,FALSE()))</f>
        <v/>
      </c>
      <c r="H70" s="74" t="inlineStr">
        <is>
          <t>INTERTCOMP OMADA MATX P4 COMPL.</t>
        </is>
      </c>
      <c r="I70" s="74" t="n">
        <v>307.2</v>
      </c>
      <c r="J70" s="74" t="n">
        <v>1536</v>
      </c>
      <c r="K70" s="74" t="n"/>
      <c r="L70" s="74" t="n"/>
      <c r="M70" s="74" t="n"/>
      <c r="N70" s="74" t="inlineStr">
        <is>
          <t>21-GIU-04</t>
        </is>
      </c>
      <c r="O70" s="74" t="inlineStr">
        <is>
          <t>22-NOV-24</t>
        </is>
      </c>
      <c r="P70" s="74" t="n"/>
      <c r="Q70" s="74" t="n"/>
      <c r="R70" s="74" t="n"/>
    </row>
    <row r="71">
      <c r="A71" s="74" t="n">
        <v>2024</v>
      </c>
      <c r="B71" s="74" t="n">
        <v>903781</v>
      </c>
      <c r="C71" s="74" t="n">
        <v>83</v>
      </c>
      <c r="D71" s="74" t="inlineStr">
        <is>
          <t>Inventario Cat. 1</t>
        </is>
      </c>
      <c r="E71" s="74" t="inlineStr">
        <is>
          <t>BAAAAAGAAA</t>
        </is>
      </c>
      <c r="F71" s="74" t="n"/>
      <c r="G71" s="74">
        <f>IF(F71="","",VLOOKUP(F71,Codici!$A$2:$B$38,2,FALSE()))</f>
        <v/>
      </c>
      <c r="H71" s="74" t="inlineStr">
        <is>
          <t>INTERTCOMP OMADA MATX P4 COMPL.</t>
        </is>
      </c>
      <c r="I71" s="74" t="n">
        <v>307.2</v>
      </c>
      <c r="J71" s="74" t="n">
        <v>1536</v>
      </c>
      <c r="K71" s="74" t="n"/>
      <c r="L71" s="74" t="n"/>
      <c r="M71" s="74" t="n"/>
      <c r="N71" s="74" t="inlineStr">
        <is>
          <t>21-GIU-04</t>
        </is>
      </c>
      <c r="O71" s="74" t="inlineStr">
        <is>
          <t>22-NOV-24</t>
        </is>
      </c>
      <c r="P71" s="74" t="n"/>
      <c r="Q71" s="74" t="n"/>
      <c r="R71" s="74" t="n"/>
    </row>
    <row r="72">
      <c r="A72" s="74" t="n">
        <v>2024</v>
      </c>
      <c r="B72" s="74" t="n">
        <v>903783</v>
      </c>
      <c r="C72" s="74" t="n">
        <v>85</v>
      </c>
      <c r="D72" s="74" t="inlineStr">
        <is>
          <t>Inventario Cat. 1</t>
        </is>
      </c>
      <c r="E72" s="74" t="inlineStr">
        <is>
          <t>BAAAAAGAAA</t>
        </is>
      </c>
      <c r="F72" s="74" t="n"/>
      <c r="G72" s="74">
        <f>IF(F72="","",VLOOKUP(F72,Codici!$A$2:$B$38,2,FALSE()))</f>
        <v/>
      </c>
      <c r="H72" s="74" t="inlineStr">
        <is>
          <t>monitor</t>
        </is>
      </c>
      <c r="I72" s="74" t="n">
        <v>238.46</v>
      </c>
      <c r="J72" s="74" t="n">
        <v>596.15</v>
      </c>
      <c r="K72" s="74" t="n"/>
      <c r="L72" s="74" t="n"/>
      <c r="M72" s="74" t="n"/>
      <c r="N72" s="74" t="inlineStr">
        <is>
          <t>14-OTT-04</t>
        </is>
      </c>
      <c r="O72" s="74" t="inlineStr">
        <is>
          <t>22-NOV-24</t>
        </is>
      </c>
      <c r="P72" s="74" t="n"/>
      <c r="Q72" s="74" t="n"/>
      <c r="R72" s="74" t="n"/>
    </row>
    <row r="73">
      <c r="A73" s="74" t="n">
        <v>2024</v>
      </c>
      <c r="B73" s="74" t="n">
        <v>903784</v>
      </c>
      <c r="C73" s="74" t="n">
        <v>86</v>
      </c>
      <c r="D73" s="74" t="inlineStr">
        <is>
          <t>Inventario Cat. 1</t>
        </is>
      </c>
      <c r="E73" s="74" t="inlineStr">
        <is>
          <t>BAAAAAGAAA</t>
        </is>
      </c>
      <c r="F73" s="74" t="n"/>
      <c r="G73" s="74">
        <f>IF(F73="","",VLOOKUP(F73,Codici!$A$2:$B$38,2,FALSE()))</f>
        <v/>
      </c>
      <c r="H73" s="74" t="inlineStr">
        <is>
          <t>computer Fujitsu con monitor</t>
        </is>
      </c>
      <c r="I73" s="74" t="n">
        <v>254.78</v>
      </c>
      <c r="J73" s="74" t="n">
        <v>636.95</v>
      </c>
      <c r="K73" s="74" t="n"/>
      <c r="L73" s="74" t="n"/>
      <c r="M73" s="74" t="n"/>
      <c r="N73" s="74" t="inlineStr">
        <is>
          <t>14-OTT-04</t>
        </is>
      </c>
      <c r="O73" s="74" t="inlineStr">
        <is>
          <t>22-NOV-24</t>
        </is>
      </c>
      <c r="P73" s="74" t="n"/>
      <c r="Q73" s="74" t="n"/>
      <c r="R73" s="74" t="n"/>
    </row>
    <row r="74">
      <c r="A74" s="74" t="n">
        <v>2024</v>
      </c>
      <c r="B74" s="74" t="n">
        <v>903785</v>
      </c>
      <c r="C74" s="74" t="n">
        <v>87</v>
      </c>
      <c r="D74" s="74" t="inlineStr">
        <is>
          <t>Inventario Cat. 1</t>
        </is>
      </c>
      <c r="E74" s="74" t="inlineStr">
        <is>
          <t>BAAAAAGAAA</t>
        </is>
      </c>
      <c r="F74" s="74" t="n"/>
      <c r="G74" s="74">
        <f>IF(F74="","",VLOOKUP(F74,Codici!$A$2:$B$38,2,FALSE()))</f>
        <v/>
      </c>
      <c r="H74" s="74" t="inlineStr">
        <is>
          <t xml:space="preserve">Fujitsu Siemens </t>
        </is>
      </c>
      <c r="I74" s="74" t="n">
        <v>238.46</v>
      </c>
      <c r="J74" s="74" t="n">
        <v>596.15</v>
      </c>
      <c r="K74" s="74" t="n"/>
      <c r="L74" s="74" t="n"/>
      <c r="M74" s="74" t="n"/>
      <c r="N74" s="74" t="inlineStr">
        <is>
          <t>14-OTT-04</t>
        </is>
      </c>
      <c r="O74" s="74" t="inlineStr">
        <is>
          <t>22-NOV-24</t>
        </is>
      </c>
      <c r="P74" s="74" t="n"/>
      <c r="Q74" s="74" t="n"/>
      <c r="R74" s="74" t="n"/>
    </row>
    <row r="75">
      <c r="A75" s="74" t="n">
        <v>2024</v>
      </c>
      <c r="B75" s="74" t="n">
        <v>903787</v>
      </c>
      <c r="C75" s="74" t="n">
        <v>89</v>
      </c>
      <c r="D75" s="74" t="inlineStr">
        <is>
          <t>Inventario Cat. 1</t>
        </is>
      </c>
      <c r="E75" s="74" t="inlineStr">
        <is>
          <t>BAAAAAGAAA</t>
        </is>
      </c>
      <c r="F75" s="74" t="n"/>
      <c r="G75" s="74">
        <f>IF(F75="","",VLOOKUP(F75,Codici!$A$2:$B$38,2,FALSE()))</f>
        <v/>
      </c>
      <c r="H75" s="74" t="inlineStr">
        <is>
          <t>pc grafico IBM Intellistation 2 PRO KPK49IT</t>
        </is>
      </c>
      <c r="I75" s="74" t="n">
        <v>912</v>
      </c>
      <c r="J75" s="74" t="n">
        <v>4560</v>
      </c>
      <c r="K75" s="74" t="n"/>
      <c r="L75" s="74" t="n"/>
      <c r="M75" s="74" t="n"/>
      <c r="N75" s="74" t="inlineStr">
        <is>
          <t>02-MAR-04</t>
        </is>
      </c>
      <c r="O75" s="74" t="inlineStr">
        <is>
          <t>22-NOV-24</t>
        </is>
      </c>
      <c r="P75" s="74" t="n"/>
      <c r="Q75" s="74" t="n"/>
      <c r="R75" s="74" t="n"/>
    </row>
    <row r="76">
      <c r="A76" s="74" t="n">
        <v>2024</v>
      </c>
      <c r="B76" s="74" t="n">
        <v>903788</v>
      </c>
      <c r="C76" s="74" t="n">
        <v>90</v>
      </c>
      <c r="D76" s="74" t="inlineStr">
        <is>
          <t>Inventario Cat. 1</t>
        </is>
      </c>
      <c r="E76" s="74" t="inlineStr">
        <is>
          <t>BAAAAAGAAA</t>
        </is>
      </c>
      <c r="F76" s="74" t="n"/>
      <c r="G76" s="74">
        <f>IF(F76="","",VLOOKUP(F76,Codici!$A$2:$B$38,2,FALSE()))</f>
        <v/>
      </c>
      <c r="H76" s="74" t="inlineStr">
        <is>
          <t>EX TORTORICI</t>
        </is>
      </c>
      <c r="I76" s="74" t="n">
        <v>252.06</v>
      </c>
      <c r="J76" s="74" t="n">
        <v>1260.31</v>
      </c>
      <c r="K76" s="74" t="n"/>
      <c r="L76" s="74" t="n"/>
      <c r="M76" s="74" t="n"/>
      <c r="N76" s="74" t="inlineStr">
        <is>
          <t>02-MAR-04</t>
        </is>
      </c>
      <c r="O76" s="74" t="inlineStr">
        <is>
          <t>22-NOV-24</t>
        </is>
      </c>
      <c r="P76" s="74" t="n"/>
      <c r="Q76" s="74" t="n"/>
      <c r="R76" s="74" t="n"/>
    </row>
    <row r="77">
      <c r="A77" s="74" t="n">
        <v>2024</v>
      </c>
      <c r="B77" s="74" t="n">
        <v>903789</v>
      </c>
      <c r="C77" s="74" t="n">
        <v>91</v>
      </c>
      <c r="D77" s="74" t="inlineStr">
        <is>
          <t>Inventario Cat. 1</t>
        </is>
      </c>
      <c r="E77" s="74" t="inlineStr">
        <is>
          <t>BAAAAAGAAA</t>
        </is>
      </c>
      <c r="F77" s="74" t="n"/>
      <c r="G77" s="74">
        <f>IF(F77="","",VLOOKUP(F77,Codici!$A$2:$B$38,2,FALSE()))</f>
        <v/>
      </c>
      <c r="H77" s="74" t="inlineStr">
        <is>
          <t>Scenico P300,monitor m.YEGK004971,TASTIERA C.L.SM.</t>
        </is>
      </c>
      <c r="I77" s="74" t="n">
        <v>238.46</v>
      </c>
      <c r="J77" s="74" t="n">
        <v>596.15</v>
      </c>
      <c r="K77" s="74" t="n"/>
      <c r="L77" s="74" t="n"/>
      <c r="M77" s="74" t="n"/>
      <c r="N77" s="74" t="inlineStr">
        <is>
          <t>15-MAG-06</t>
        </is>
      </c>
      <c r="O77" s="74" t="inlineStr">
        <is>
          <t>22-NOV-24</t>
        </is>
      </c>
      <c r="P77" s="74" t="n"/>
      <c r="Q77" s="74" t="n"/>
      <c r="R77" s="74" t="n"/>
    </row>
    <row r="78">
      <c r="A78" s="74" t="n">
        <v>2024</v>
      </c>
      <c r="B78" s="74" t="n">
        <v>903790</v>
      </c>
      <c r="C78" s="74" t="n">
        <v>92</v>
      </c>
      <c r="D78" s="74" t="inlineStr">
        <is>
          <t>Inventario Cat. 1</t>
        </is>
      </c>
      <c r="E78" s="74" t="inlineStr">
        <is>
          <t>BAAAAAGAAA</t>
        </is>
      </c>
      <c r="F78" s="74" t="n"/>
      <c r="G78" s="74">
        <f>IF(F78="","",VLOOKUP(F78,Codici!$A$2:$B$38,2,FALSE()))</f>
        <v/>
      </c>
      <c r="H78" s="74" t="inlineStr">
        <is>
          <t>Scenico P300 AMD Athlon 2600+ con monitor e tast.</t>
        </is>
      </c>
      <c r="I78" s="74" t="n">
        <v>260.01</v>
      </c>
      <c r="J78" s="74" t="n">
        <v>650.02</v>
      </c>
      <c r="K78" s="74" t="n"/>
      <c r="L78" s="74" t="n"/>
      <c r="M78" s="74" t="n"/>
      <c r="N78" s="74" t="inlineStr">
        <is>
          <t>14-OTT-04</t>
        </is>
      </c>
      <c r="O78" s="74" t="inlineStr">
        <is>
          <t>22-NOV-24</t>
        </is>
      </c>
      <c r="P78" s="74" t="n"/>
      <c r="Q78" s="74" t="n"/>
      <c r="R78" s="74" t="n"/>
    </row>
    <row r="79">
      <c r="A79" s="74" t="n">
        <v>2024</v>
      </c>
      <c r="B79" s="74" t="n">
        <v>903794</v>
      </c>
      <c r="C79" s="74" t="n">
        <v>96</v>
      </c>
      <c r="D79" s="74" t="inlineStr">
        <is>
          <t>Inventario Cat. 1</t>
        </is>
      </c>
      <c r="E79" s="74" t="inlineStr">
        <is>
          <t>BAAAAAGAAA</t>
        </is>
      </c>
      <c r="F79" s="74" t="n"/>
      <c r="G79" s="74">
        <f>IF(F79="","",VLOOKUP(F79,Codici!$A$2:$B$38,2,FALSE()))</f>
        <v/>
      </c>
      <c r="H79" s="74" t="inlineStr">
        <is>
          <t>CON MONIT. TAST. E LETTORE S.CARD</t>
        </is>
      </c>
      <c r="I79" s="74" t="n">
        <v>238.46</v>
      </c>
      <c r="J79" s="74" t="n">
        <v>596.15</v>
      </c>
      <c r="K79" s="74" t="n"/>
      <c r="L79" s="74" t="n"/>
      <c r="M79" s="74" t="n"/>
      <c r="N79" s="74" t="inlineStr">
        <is>
          <t>14-OTT-04</t>
        </is>
      </c>
      <c r="O79" s="74" t="inlineStr">
        <is>
          <t>22-NOV-24</t>
        </is>
      </c>
      <c r="P79" s="74" t="n"/>
      <c r="Q79" s="74" t="n"/>
      <c r="R79" s="74" t="n"/>
    </row>
    <row r="80">
      <c r="A80" s="74" t="n">
        <v>2024</v>
      </c>
      <c r="B80" s="74" t="n">
        <v>903795</v>
      </c>
      <c r="C80" s="74" t="n">
        <v>97</v>
      </c>
      <c r="D80" s="74" t="inlineStr">
        <is>
          <t>Inventario Cat. 1</t>
        </is>
      </c>
      <c r="E80" s="74" t="inlineStr">
        <is>
          <t>BAAAAAGAAA</t>
        </is>
      </c>
      <c r="F80" s="74" t="n"/>
      <c r="G80" s="74">
        <f>IF(F80="","",VLOOKUP(F80,Codici!$A$2:$B$38,2,FALSE()))</f>
        <v/>
      </c>
      <c r="H80" s="74" t="inlineStr">
        <is>
          <t>CON MONITOR TAST. E LETT. S. CARD</t>
        </is>
      </c>
      <c r="I80" s="74" t="n">
        <v>238.46</v>
      </c>
      <c r="J80" s="74" t="n">
        <v>596.15</v>
      </c>
      <c r="K80" s="74" t="n"/>
      <c r="L80" s="74" t="n"/>
      <c r="M80" s="74" t="n"/>
      <c r="N80" s="74" t="inlineStr">
        <is>
          <t>14-OTT-04</t>
        </is>
      </c>
      <c r="O80" s="74" t="inlineStr">
        <is>
          <t>22-NOV-24</t>
        </is>
      </c>
      <c r="P80" s="74" t="n"/>
      <c r="Q80" s="74" t="n"/>
      <c r="R80" s="74" t="n"/>
    </row>
    <row r="81">
      <c r="A81" s="74" t="n">
        <v>2024</v>
      </c>
      <c r="B81" s="74" t="n">
        <v>920225</v>
      </c>
      <c r="C81" s="74" t="n">
        <v>99</v>
      </c>
      <c r="D81" s="74" t="inlineStr">
        <is>
          <t>Inventario Cat. 1</t>
        </is>
      </c>
      <c r="E81" s="74" t="inlineStr">
        <is>
          <t>BAAAAAGAAA</t>
        </is>
      </c>
      <c r="F81" s="74" t="n"/>
      <c r="G81" s="74">
        <f>IF(F81="","",VLOOKUP(F81,Codici!$A$2:$B$38,2,FALSE()))</f>
        <v/>
      </c>
      <c r="H81" s="74" t="inlineStr">
        <is>
          <t>Condizionatore d'aria a pompa di calore tipo split marca PROTERM</t>
        </is>
      </c>
      <c r="I81" s="74" t="n">
        <v>0</v>
      </c>
      <c r="J81" s="74" t="n">
        <v>720</v>
      </c>
      <c r="K81" s="74" t="n"/>
      <c r="L81" s="74" t="n"/>
      <c r="M81" s="74" t="n"/>
      <c r="N81" s="74" t="inlineStr">
        <is>
          <t>19-GEN-12</t>
        </is>
      </c>
      <c r="O81" s="74" t="inlineStr">
        <is>
          <t>22-NOV-24</t>
        </is>
      </c>
      <c r="P81" s="74" t="n"/>
      <c r="Q81" s="74" t="n"/>
      <c r="R81" s="74" t="n"/>
    </row>
    <row r="82">
      <c r="A82" s="74" t="n">
        <v>2024</v>
      </c>
      <c r="B82" s="74" t="n">
        <v>920226</v>
      </c>
      <c r="C82" s="74" t="n">
        <v>100</v>
      </c>
      <c r="D82" s="74" t="inlineStr">
        <is>
          <t>Inventario Cat. 1</t>
        </is>
      </c>
      <c r="E82" s="74" t="inlineStr">
        <is>
          <t>BAAAAAGAAA</t>
        </is>
      </c>
      <c r="F82" s="74" t="n"/>
      <c r="G82" s="74">
        <f>IF(F82="","",VLOOKUP(F82,Codici!$A$2:$B$38,2,FALSE()))</f>
        <v/>
      </c>
      <c r="H82" s="74" t="inlineStr">
        <is>
          <t>Condizionatore d'aria a pompa di calore tipo split marca PROTERM</t>
        </is>
      </c>
      <c r="I82" s="74" t="n">
        <v>0</v>
      </c>
      <c r="J82" s="74" t="n">
        <v>720</v>
      </c>
      <c r="K82" s="74" t="n"/>
      <c r="L82" s="74" t="n"/>
      <c r="M82" s="74" t="n"/>
      <c r="N82" s="74" t="inlineStr">
        <is>
          <t>19-GEN-12</t>
        </is>
      </c>
      <c r="O82" s="74" t="inlineStr">
        <is>
          <t>22-NOV-24</t>
        </is>
      </c>
      <c r="P82" s="74" t="n"/>
      <c r="Q82" s="74" t="n"/>
      <c r="R82" s="74" t="n"/>
    </row>
    <row r="83">
      <c r="A83" s="74" t="n">
        <v>2024</v>
      </c>
      <c r="B83" s="74" t="n">
        <v>1047237</v>
      </c>
      <c r="C83" s="74" t="n">
        <v>132</v>
      </c>
      <c r="D83" s="74" t="inlineStr">
        <is>
          <t>Inventario Cat. 1</t>
        </is>
      </c>
      <c r="E83" s="74" t="inlineStr">
        <is>
          <t>BAAAAAGAAA</t>
        </is>
      </c>
      <c r="F83" s="74" t="n"/>
      <c r="G83" s="74">
        <f>IF(F83="","",VLOOKUP(F83,Codici!$A$2:$B$38,2,FALSE()))</f>
        <v/>
      </c>
      <c r="H83" s="74" t="inlineStr">
        <is>
          <t>COMPUTER LENOVO THINKCENTRE M92P TOWER N. SERIALE PB9R5FM</t>
        </is>
      </c>
      <c r="I83" s="74" t="n">
        <v>0.02</v>
      </c>
      <c r="J83" s="74" t="n">
        <v>525.8200000000001</v>
      </c>
      <c r="K83" s="74" t="n"/>
      <c r="L83" s="74" t="n"/>
      <c r="M83" s="74" t="n"/>
      <c r="N83" s="74" t="inlineStr">
        <is>
          <t>03-LUG-14</t>
        </is>
      </c>
      <c r="O83" s="74" t="inlineStr">
        <is>
          <t>22-NOV-24</t>
        </is>
      </c>
      <c r="P83" s="74" t="n"/>
      <c r="Q83" s="74" t="n"/>
      <c r="R83" s="74" t="n"/>
    </row>
    <row r="84">
      <c r="A84" s="74" t="n">
        <v>2024</v>
      </c>
      <c r="B84" s="74" t="n">
        <v>1047238</v>
      </c>
      <c r="C84" s="74" t="n">
        <v>133</v>
      </c>
      <c r="D84" s="74" t="inlineStr">
        <is>
          <t>Inventario Cat. 1</t>
        </is>
      </c>
      <c r="E84" s="74" t="inlineStr">
        <is>
          <t>BAAAAAGAAA</t>
        </is>
      </c>
      <c r="F84" s="74" t="n"/>
      <c r="G84" s="74">
        <f>IF(F84="","",VLOOKUP(F84,Codici!$A$2:$B$38,2,FALSE()))</f>
        <v/>
      </c>
      <c r="H84" s="74" t="inlineStr">
        <is>
          <t>COMPUTER LENOVO THINKCENTRE M92P TOWER N. SERIALE PB9R5FY</t>
        </is>
      </c>
      <c r="I84" s="74" t="n">
        <v>0.02</v>
      </c>
      <c r="J84" s="74" t="n">
        <v>525.8200000000001</v>
      </c>
      <c r="K84" s="74" t="n"/>
      <c r="L84" s="74" t="n"/>
      <c r="M84" s="74" t="n"/>
      <c r="N84" s="74" t="inlineStr">
        <is>
          <t>03-LUG-14</t>
        </is>
      </c>
      <c r="O84" s="74" t="inlineStr">
        <is>
          <t>22-NOV-24</t>
        </is>
      </c>
      <c r="P84" s="74" t="n"/>
      <c r="Q84" s="74" t="n"/>
      <c r="R84" s="74" t="n"/>
    </row>
    <row r="85">
      <c r="A85" s="74" t="n">
        <v>2024</v>
      </c>
      <c r="B85" s="74" t="n">
        <v>1047239</v>
      </c>
      <c r="C85" s="74" t="n">
        <v>134</v>
      </c>
      <c r="D85" s="74" t="inlineStr">
        <is>
          <t>Inventario Cat. 1</t>
        </is>
      </c>
      <c r="E85" s="74" t="inlineStr">
        <is>
          <t>BAAAAAGAAA</t>
        </is>
      </c>
      <c r="F85" s="74" t="n"/>
      <c r="G85" s="74">
        <f>IF(F85="","",VLOOKUP(F85,Codici!$A$2:$B$38,2,FALSE()))</f>
        <v/>
      </c>
      <c r="H85" s="74" t="inlineStr">
        <is>
          <t>COMPUTER LENOVO THINKCENTRE M92P TOWER N. SERIALE PB9R5FP</t>
        </is>
      </c>
      <c r="I85" s="74" t="n">
        <v>0.02</v>
      </c>
      <c r="J85" s="74" t="n">
        <v>525.8200000000001</v>
      </c>
      <c r="K85" s="74" t="n"/>
      <c r="L85" s="74" t="n"/>
      <c r="M85" s="74" t="n"/>
      <c r="N85" s="74" t="inlineStr">
        <is>
          <t>03-LUG-14</t>
        </is>
      </c>
      <c r="O85" s="74" t="inlineStr">
        <is>
          <t>22-NOV-24</t>
        </is>
      </c>
      <c r="P85" s="74" t="n"/>
      <c r="Q85" s="74" t="n"/>
      <c r="R85" s="74" t="n"/>
    </row>
    <row r="86">
      <c r="A86" s="74" t="n">
        <v>2024</v>
      </c>
      <c r="B86" s="74" t="n">
        <v>1047240</v>
      </c>
      <c r="C86" s="74" t="n">
        <v>135</v>
      </c>
      <c r="D86" s="74" t="inlineStr">
        <is>
          <t>Inventario Cat. 1</t>
        </is>
      </c>
      <c r="E86" s="74" t="inlineStr">
        <is>
          <t>BAAAAAGAAA</t>
        </is>
      </c>
      <c r="F86" s="74" t="n"/>
      <c r="G86" s="74">
        <f>IF(F86="","",VLOOKUP(F86,Codici!$A$2:$B$38,2,FALSE()))</f>
        <v/>
      </c>
      <c r="H86" s="74" t="inlineStr">
        <is>
          <t>COMPUTER LENOVO THINKCENTRE M92P TOWER N. SERIALE PB9R5FL</t>
        </is>
      </c>
      <c r="I86" s="74" t="n">
        <v>0.02</v>
      </c>
      <c r="J86" s="74" t="n">
        <v>525.8200000000001</v>
      </c>
      <c r="K86" s="74" t="n"/>
      <c r="L86" s="74" t="n"/>
      <c r="M86" s="74" t="n"/>
      <c r="N86" s="74" t="inlineStr">
        <is>
          <t>03-LUG-14</t>
        </is>
      </c>
      <c r="O86" s="74" t="inlineStr">
        <is>
          <t>22-NOV-24</t>
        </is>
      </c>
      <c r="P86" s="74" t="n"/>
      <c r="Q86" s="74" t="n"/>
      <c r="R86" s="74" t="n"/>
    </row>
    <row r="87">
      <c r="A87" s="74" t="n">
        <v>2024</v>
      </c>
      <c r="B87" s="74" t="n">
        <v>1047241</v>
      </c>
      <c r="C87" s="74" t="n">
        <v>136</v>
      </c>
      <c r="D87" s="74" t="inlineStr">
        <is>
          <t>Inventario Cat. 1</t>
        </is>
      </c>
      <c r="E87" s="74" t="inlineStr">
        <is>
          <t>BAAAAAGAAA</t>
        </is>
      </c>
      <c r="F87" s="74" t="n"/>
      <c r="G87" s="74">
        <f>IF(F87="","",VLOOKUP(F87,Codici!$A$2:$B$38,2,FALSE()))</f>
        <v/>
      </c>
      <c r="H87" s="74" t="inlineStr">
        <is>
          <t>COMPUTER LENOVO THINKCENTRE M92P TOWER N. SERIALE PB9R5FX</t>
        </is>
      </c>
      <c r="I87" s="74" t="n">
        <v>0.02</v>
      </c>
      <c r="J87" s="74" t="n">
        <v>525.8200000000001</v>
      </c>
      <c r="K87" s="74" t="n"/>
      <c r="L87" s="74" t="n"/>
      <c r="M87" s="74" t="n"/>
      <c r="N87" s="74" t="inlineStr">
        <is>
          <t>03-LUG-14</t>
        </is>
      </c>
      <c r="O87" s="74" t="inlineStr">
        <is>
          <t>22-NOV-24</t>
        </is>
      </c>
      <c r="P87" s="74" t="n"/>
      <c r="Q87" s="74" t="n"/>
      <c r="R87" s="74" t="n"/>
    </row>
    <row r="88">
      <c r="A88" s="74" t="n">
        <v>2024</v>
      </c>
      <c r="B88" s="74" t="n">
        <v>1047242</v>
      </c>
      <c r="C88" s="74" t="n">
        <v>137</v>
      </c>
      <c r="D88" s="74" t="inlineStr">
        <is>
          <t>Inventario Cat. 1</t>
        </is>
      </c>
      <c r="E88" s="74" t="inlineStr">
        <is>
          <t>BAAAAAGAAA</t>
        </is>
      </c>
      <c r="F88" s="74" t="n"/>
      <c r="G88" s="74">
        <f>IF(F88="","",VLOOKUP(F88,Codici!$A$2:$B$38,2,FALSE()))</f>
        <v/>
      </c>
      <c r="H88" s="74" t="inlineStr">
        <is>
          <t>COMPUTER LENOVO THINKCENTRE M92P TOWER N. SERIALE PB9R5FZ</t>
        </is>
      </c>
      <c r="I88" s="74" t="n">
        <v>0.02</v>
      </c>
      <c r="J88" s="74" t="n">
        <v>525.8200000000001</v>
      </c>
      <c r="K88" s="74" t="n"/>
      <c r="L88" s="74" t="n"/>
      <c r="M88" s="74" t="n"/>
      <c r="N88" s="74" t="inlineStr">
        <is>
          <t>03-LUG-14</t>
        </is>
      </c>
      <c r="O88" s="74" t="inlineStr">
        <is>
          <t>22-NOV-24</t>
        </is>
      </c>
      <c r="P88" s="74" t="n"/>
      <c r="Q88" s="74" t="n"/>
      <c r="R88" s="74" t="n"/>
    </row>
    <row r="89">
      <c r="A89" s="74" t="n">
        <v>2024</v>
      </c>
      <c r="B89" s="74" t="n">
        <v>1047243</v>
      </c>
      <c r="C89" s="74" t="n">
        <v>138</v>
      </c>
      <c r="D89" s="74" t="inlineStr">
        <is>
          <t>Inventario Cat. 1</t>
        </is>
      </c>
      <c r="E89" s="74" t="inlineStr">
        <is>
          <t>BAAAAAGAAA</t>
        </is>
      </c>
      <c r="F89" s="74" t="n"/>
      <c r="G89" s="74">
        <f>IF(F89="","",VLOOKUP(F89,Codici!$A$2:$B$38,2,FALSE()))</f>
        <v/>
      </c>
      <c r="H89" s="74" t="inlineStr">
        <is>
          <t>COMPUTER LENOVO THINKCENTRE M92P TOWER N. SERIALE PB9R5FK</t>
        </is>
      </c>
      <c r="I89" s="74" t="n">
        <v>0.02</v>
      </c>
      <c r="J89" s="74" t="n">
        <v>525.8200000000001</v>
      </c>
      <c r="K89" s="74" t="n"/>
      <c r="L89" s="74" t="n"/>
      <c r="M89" s="74" t="n"/>
      <c r="N89" s="74" t="inlineStr">
        <is>
          <t>03-LUG-14</t>
        </is>
      </c>
      <c r="O89" s="74" t="inlineStr">
        <is>
          <t>22-NOV-24</t>
        </is>
      </c>
      <c r="P89" s="74" t="n"/>
      <c r="Q89" s="74" t="n"/>
      <c r="R89" s="74" t="n"/>
    </row>
    <row r="90">
      <c r="A90" s="74" t="n">
        <v>2024</v>
      </c>
      <c r="B90" s="74" t="n">
        <v>1047244</v>
      </c>
      <c r="C90" s="74" t="n">
        <v>139</v>
      </c>
      <c r="D90" s="74" t="inlineStr">
        <is>
          <t>Inventario Cat. 1</t>
        </is>
      </c>
      <c r="E90" s="74" t="inlineStr">
        <is>
          <t>BAAAAAGAAA</t>
        </is>
      </c>
      <c r="F90" s="74" t="n"/>
      <c r="G90" s="74">
        <f>IF(F90="","",VLOOKUP(F90,Codici!$A$2:$B$38,2,FALSE()))</f>
        <v/>
      </c>
      <c r="H90" s="74" t="inlineStr">
        <is>
          <t>COMPUTER LENOVO THINKCENTRE M92P TOWER N. SERIALE PB9R5EB</t>
        </is>
      </c>
      <c r="I90" s="74" t="n">
        <v>0.02</v>
      </c>
      <c r="J90" s="74" t="n">
        <v>525.8200000000001</v>
      </c>
      <c r="K90" s="74" t="n"/>
      <c r="L90" s="74" t="n"/>
      <c r="M90" s="74" t="n"/>
      <c r="N90" s="74" t="inlineStr">
        <is>
          <t>03-LUG-14</t>
        </is>
      </c>
      <c r="O90" s="74" t="inlineStr">
        <is>
          <t>22-NOV-24</t>
        </is>
      </c>
      <c r="P90" s="74" t="n"/>
      <c r="Q90" s="74" t="n"/>
      <c r="R90" s="74" t="n"/>
    </row>
    <row r="91">
      <c r="A91" s="74" t="n">
        <v>2024</v>
      </c>
      <c r="B91" s="74" t="n">
        <v>1047245</v>
      </c>
      <c r="C91" s="74" t="n">
        <v>140</v>
      </c>
      <c r="D91" s="74" t="inlineStr">
        <is>
          <t>Inventario Cat. 1</t>
        </is>
      </c>
      <c r="E91" s="74" t="inlineStr">
        <is>
          <t>BAAAAAGAAA</t>
        </is>
      </c>
      <c r="F91" s="74" t="n"/>
      <c r="G91" s="74">
        <f>IF(F91="","",VLOOKUP(F91,Codici!$A$2:$B$38,2,FALSE()))</f>
        <v/>
      </c>
      <c r="H91" s="74" t="inlineStr">
        <is>
          <t>COMPUTER LENOVO THINKCENTRE M92P TOWER N. SERIALE PB9R5EC</t>
        </is>
      </c>
      <c r="I91" s="74" t="n">
        <v>0.02</v>
      </c>
      <c r="J91" s="74" t="n">
        <v>525.8200000000001</v>
      </c>
      <c r="K91" s="74" t="n"/>
      <c r="L91" s="74" t="n"/>
      <c r="M91" s="74" t="n"/>
      <c r="N91" s="74" t="inlineStr">
        <is>
          <t>03-LUG-14</t>
        </is>
      </c>
      <c r="O91" s="74" t="inlineStr">
        <is>
          <t>22-NOV-24</t>
        </is>
      </c>
      <c r="P91" s="74" t="n"/>
      <c r="Q91" s="74" t="n"/>
      <c r="R91" s="74" t="n"/>
    </row>
    <row r="92">
      <c r="A92" s="74" t="n">
        <v>2024</v>
      </c>
      <c r="B92" s="74" t="n">
        <v>1047246</v>
      </c>
      <c r="C92" s="74" t="n">
        <v>141</v>
      </c>
      <c r="D92" s="74" t="inlineStr">
        <is>
          <t>Inventario Cat. 1</t>
        </is>
      </c>
      <c r="E92" s="74" t="inlineStr">
        <is>
          <t>BAAAAAGAAA</t>
        </is>
      </c>
      <c r="F92" s="74" t="n"/>
      <c r="G92" s="74">
        <f>IF(F92="","",VLOOKUP(F92,Codici!$A$2:$B$38,2,FALSE()))</f>
        <v/>
      </c>
      <c r="H92" s="74" t="inlineStr">
        <is>
          <t>COMPUTER LENOVO THINKCENTRE M92P TOWER N. SERIALE PB9R5ED</t>
        </is>
      </c>
      <c r="I92" s="74" t="n">
        <v>0.02</v>
      </c>
      <c r="J92" s="74" t="n">
        <v>525.8200000000001</v>
      </c>
      <c r="K92" s="74" t="n"/>
      <c r="L92" s="74" t="n"/>
      <c r="M92" s="74" t="n"/>
      <c r="N92" s="74" t="inlineStr">
        <is>
          <t>03-LUG-14</t>
        </is>
      </c>
      <c r="O92" s="74" t="inlineStr">
        <is>
          <t>22-NOV-24</t>
        </is>
      </c>
      <c r="P92" s="74" t="n"/>
      <c r="Q92" s="74" t="n"/>
      <c r="R92" s="74" t="n"/>
    </row>
    <row r="93">
      <c r="A93" s="74" t="n">
        <v>2024</v>
      </c>
      <c r="B93" s="74" t="n">
        <v>1047249</v>
      </c>
      <c r="C93" s="74" t="n">
        <v>144</v>
      </c>
      <c r="D93" s="74" t="inlineStr">
        <is>
          <t>Inventario Cat. 1</t>
        </is>
      </c>
      <c r="E93" s="74" t="inlineStr">
        <is>
          <t>BAAAAAGAAA</t>
        </is>
      </c>
      <c r="F93" s="74" t="n"/>
      <c r="G93" s="74">
        <f>IF(F93="","",VLOOKUP(F93,Codici!$A$2:$B$38,2,FALSE()))</f>
        <v/>
      </c>
      <c r="H93" s="74" t="inlineStr">
        <is>
          <t>COMPUTER LENOVO THINKCENTRE M92P TOWER N. SERIALE PB9R5DY</t>
        </is>
      </c>
      <c r="I93" s="74" t="n">
        <v>0.02</v>
      </c>
      <c r="J93" s="74" t="n">
        <v>525.8200000000001</v>
      </c>
      <c r="K93" s="74" t="n"/>
      <c r="L93" s="74" t="n"/>
      <c r="M93" s="74" t="n"/>
      <c r="N93" s="74" t="inlineStr">
        <is>
          <t>03-LUG-14</t>
        </is>
      </c>
      <c r="O93" s="74" t="inlineStr">
        <is>
          <t>22-NOV-24</t>
        </is>
      </c>
      <c r="P93" s="74" t="n"/>
      <c r="Q93" s="74" t="n"/>
      <c r="R93" s="74" t="n"/>
    </row>
    <row r="94">
      <c r="A94" s="74" t="n">
        <v>2024</v>
      </c>
      <c r="B94" s="74" t="n">
        <v>1076012</v>
      </c>
      <c r="C94" s="74" t="n">
        <v>150</v>
      </c>
      <c r="D94" s="74" t="inlineStr">
        <is>
          <t>Inventario Cat. 1</t>
        </is>
      </c>
      <c r="E94" s="74" t="inlineStr">
        <is>
          <t>BAAAAAHAAA</t>
        </is>
      </c>
      <c r="F94" s="74" t="n"/>
      <c r="G94" s="74">
        <f>IF(F94="","",VLOOKUP(F94,Codici!$A$2:$B$38,2,FALSE()))</f>
        <v/>
      </c>
      <c r="H94" s="74" t="inlineStr">
        <is>
          <t>Notebook Sony Vaio</t>
        </is>
      </c>
      <c r="I94" s="74" t="n">
        <v>290</v>
      </c>
      <c r="J94" s="74" t="n">
        <v>2900</v>
      </c>
      <c r="K94" s="74" t="n"/>
      <c r="L94" s="74" t="n"/>
      <c r="M94" s="74" t="n"/>
      <c r="N94" s="74" t="inlineStr">
        <is>
          <t>31-DIC-14</t>
        </is>
      </c>
      <c r="O94" s="74" t="inlineStr">
        <is>
          <t>22-NOV-24</t>
        </is>
      </c>
      <c r="P94" s="74" t="n"/>
      <c r="Q94" s="74" t="n"/>
      <c r="R94" s="74" t="n"/>
    </row>
    <row r="95">
      <c r="A95" s="74" t="n">
        <v>2024</v>
      </c>
      <c r="B95" s="74" t="n">
        <v>1076087</v>
      </c>
      <c r="C95" s="74" t="n">
        <v>179</v>
      </c>
      <c r="D95" s="74" t="inlineStr">
        <is>
          <t>Inventario Cat. 1</t>
        </is>
      </c>
      <c r="E95" s="74" t="inlineStr">
        <is>
          <t>BAAAAAGAAA</t>
        </is>
      </c>
      <c r="F95" s="74" t="n"/>
      <c r="G95" s="74">
        <f>IF(F95="","",VLOOKUP(F95,Codici!$A$2:$B$38,2,FALSE()))</f>
        <v/>
      </c>
      <c r="H95" s="74" t="inlineStr">
        <is>
          <t>Ups East Power EA 903 II 3000VA 2400W S/N: E1404043169</t>
        </is>
      </c>
      <c r="I95" s="74" t="n">
        <v>0</v>
      </c>
      <c r="J95" s="74" t="n">
        <v>1005.74</v>
      </c>
      <c r="K95" s="74" t="n"/>
      <c r="L95" s="74" t="n"/>
      <c r="M95" s="74" t="n"/>
      <c r="N95" s="74" t="inlineStr">
        <is>
          <t>31-DIC-14</t>
        </is>
      </c>
      <c r="O95" s="74" t="inlineStr">
        <is>
          <t>22-NOV-24</t>
        </is>
      </c>
      <c r="P95" s="74" t="n"/>
      <c r="Q95" s="74" t="n"/>
      <c r="R95" s="74" t="n"/>
    </row>
    <row r="96">
      <c r="A96" s="74" t="n">
        <v>2024</v>
      </c>
      <c r="B96" s="74" t="n">
        <v>1076088</v>
      </c>
      <c r="C96" s="74" t="n">
        <v>180</v>
      </c>
      <c r="D96" s="74" t="inlineStr">
        <is>
          <t>Inventario Cat. 1</t>
        </is>
      </c>
      <c r="E96" s="74" t="inlineStr">
        <is>
          <t>BAAAAAGAAA</t>
        </is>
      </c>
      <c r="F96" s="74" t="n"/>
      <c r="G96" s="74">
        <f>IF(F96="","",VLOOKUP(F96,Codici!$A$2:$B$38,2,FALSE()))</f>
        <v/>
      </c>
      <c r="H96" s="74" t="inlineStr">
        <is>
          <t>Ups East Power EA 903 II 3000VA 2400W S/N: E1404043170</t>
        </is>
      </c>
      <c r="I96" s="74" t="n">
        <v>0</v>
      </c>
      <c r="J96" s="74" t="n">
        <v>1005.74</v>
      </c>
      <c r="K96" s="74" t="n"/>
      <c r="L96" s="74" t="n"/>
      <c r="M96" s="74" t="n"/>
      <c r="N96" s="74" t="inlineStr">
        <is>
          <t>31-DIC-14</t>
        </is>
      </c>
      <c r="O96" s="74" t="inlineStr">
        <is>
          <t>22-NOV-24</t>
        </is>
      </c>
      <c r="P96" s="74" t="n"/>
      <c r="Q96" s="74" t="n"/>
      <c r="R96" s="74" t="n"/>
    </row>
    <row r="97">
      <c r="A97" s="74" t="n">
        <v>2024</v>
      </c>
      <c r="B97" s="74" t="n">
        <v>1076091</v>
      </c>
      <c r="C97" s="74" t="n">
        <v>183</v>
      </c>
      <c r="D97" s="74" t="inlineStr">
        <is>
          <t>Inventario Cat. 1</t>
        </is>
      </c>
      <c r="E97" s="74" t="inlineStr">
        <is>
          <t>BAAAAAHAAA</t>
        </is>
      </c>
      <c r="F97" s="74" t="n"/>
      <c r="G97" s="74">
        <f>IF(F97="","",VLOOKUP(F97,Codici!$A$2:$B$38,2,FALSE()))</f>
        <v/>
      </c>
      <c r="H97" s="74" t="inlineStr">
        <is>
          <t>Workstation operatore sala Fujitsu Esprimo P420 core i7-4770 3.4 Ghz. S/N: YLTH197448</t>
        </is>
      </c>
      <c r="I97" s="74" t="n">
        <v>115</v>
      </c>
      <c r="J97" s="74" t="n">
        <v>1150</v>
      </c>
      <c r="K97" s="74" t="n"/>
      <c r="L97" s="74" t="n"/>
      <c r="M97" s="74" t="n"/>
      <c r="N97" s="74" t="inlineStr">
        <is>
          <t>31-DIC-14</t>
        </is>
      </c>
      <c r="O97" s="74" t="inlineStr">
        <is>
          <t>22-NOV-24</t>
        </is>
      </c>
      <c r="P97" s="74" t="n"/>
      <c r="Q97" s="74" t="n"/>
      <c r="R97" s="74" t="n"/>
    </row>
    <row r="98">
      <c r="A98" s="74" t="n">
        <v>2024</v>
      </c>
      <c r="B98" s="74" t="n">
        <v>1076092</v>
      </c>
      <c r="C98" s="74" t="n">
        <v>184</v>
      </c>
      <c r="D98" s="74" t="inlineStr">
        <is>
          <t>Inventario Cat. 1</t>
        </is>
      </c>
      <c r="E98" s="74" t="inlineStr">
        <is>
          <t>BAAAAAHAAA</t>
        </is>
      </c>
      <c r="F98" s="74" t="n"/>
      <c r="G98" s="74">
        <f>IF(F98="","",VLOOKUP(F98,Codici!$A$2:$B$38,2,FALSE()))</f>
        <v/>
      </c>
      <c r="H98" s="74" t="inlineStr">
        <is>
          <t>Workstation operatore sala Fujitsu Esprimo P420 core i7-4770 3.4 Ghz. S/N: YLTH197673</t>
        </is>
      </c>
      <c r="I98" s="74" t="n">
        <v>115</v>
      </c>
      <c r="J98" s="74" t="n">
        <v>1150</v>
      </c>
      <c r="K98" s="74" t="n"/>
      <c r="L98" s="74" t="n"/>
      <c r="M98" s="74" t="n"/>
      <c r="N98" s="74" t="inlineStr">
        <is>
          <t>31-DIC-14</t>
        </is>
      </c>
      <c r="O98" s="74" t="inlineStr">
        <is>
          <t>22-NOV-24</t>
        </is>
      </c>
      <c r="P98" s="74" t="n"/>
      <c r="Q98" s="74" t="n"/>
      <c r="R98" s="74" t="n"/>
    </row>
    <row r="99">
      <c r="A99" s="74" t="n">
        <v>2024</v>
      </c>
      <c r="B99" s="74" t="n">
        <v>1076110</v>
      </c>
      <c r="C99" s="74" t="n">
        <v>188</v>
      </c>
      <c r="D99" s="74" t="inlineStr">
        <is>
          <t>Inventario Cat. 1</t>
        </is>
      </c>
      <c r="E99" s="74" t="inlineStr">
        <is>
          <t>BAZZZZZZZA</t>
        </is>
      </c>
      <c r="F99" s="74" t="n"/>
      <c r="G99" s="74">
        <f>IF(F99="","",VLOOKUP(F99,Codici!$A$2:$B$38,2,FALSE()))</f>
        <v/>
      </c>
      <c r="H99" s="74" t="inlineStr">
        <is>
          <t>Stampante HP Business inkjet 2800</t>
        </is>
      </c>
      <c r="I99" s="74" t="n">
        <v>0</v>
      </c>
      <c r="J99" s="74" t="n">
        <v>1114</v>
      </c>
      <c r="K99" s="74" t="n"/>
      <c r="L99" s="74" t="n"/>
      <c r="M99" s="74" t="n"/>
      <c r="N99" s="74" t="inlineStr">
        <is>
          <t>31-DIC-14</t>
        </is>
      </c>
      <c r="O99" s="74" t="inlineStr">
        <is>
          <t>22-NOV-24</t>
        </is>
      </c>
      <c r="P99" s="74" t="n"/>
      <c r="Q99" s="74" t="n"/>
      <c r="R99" s="74" t="n"/>
    </row>
    <row r="100">
      <c r="A100" s="74" t="n">
        <v>2024</v>
      </c>
      <c r="B100" s="74" t="n">
        <v>1076121</v>
      </c>
      <c r="C100" s="74" t="n">
        <v>189</v>
      </c>
      <c r="D100" s="74" t="inlineStr">
        <is>
          <t>Inventario Cat. 1</t>
        </is>
      </c>
      <c r="E100" s="74" t="inlineStr">
        <is>
          <t>BAAAAAGAAA</t>
        </is>
      </c>
      <c r="F100" s="74" t="n"/>
      <c r="G100" s="74">
        <f>IF(F100="","",VLOOKUP(F100,Codici!$A$2:$B$38,2,FALSE()))</f>
        <v/>
      </c>
      <c r="H100" s="74" t="inlineStr">
        <is>
          <t>Telemetro Laser</t>
        </is>
      </c>
      <c r="I100" s="74" t="n">
        <v>0</v>
      </c>
      <c r="J100" s="74" t="n">
        <v>1667.5</v>
      </c>
      <c r="K100" s="74" t="n"/>
      <c r="L100" s="74" t="n"/>
      <c r="M100" s="74" t="n"/>
      <c r="N100" s="74" t="inlineStr">
        <is>
          <t>31-DIC-14</t>
        </is>
      </c>
      <c r="O100" s="74" t="inlineStr">
        <is>
          <t>22-NOV-24</t>
        </is>
      </c>
      <c r="P100" s="74" t="n"/>
      <c r="Q100" s="74" t="n"/>
      <c r="R100" s="74" t="n"/>
    </row>
    <row r="101">
      <c r="A101" s="74" t="n">
        <v>2024</v>
      </c>
      <c r="B101" s="74" t="n">
        <v>1076173</v>
      </c>
      <c r="C101" s="74" t="n">
        <v>195</v>
      </c>
      <c r="D101" s="74" t="inlineStr">
        <is>
          <t>Inventario Cat. 1</t>
        </is>
      </c>
      <c r="E101" s="74" t="inlineStr">
        <is>
          <t>BAZZZZZZZA</t>
        </is>
      </c>
      <c r="F101" s="74" t="n"/>
      <c r="G101" s="74">
        <f>IF(F101="","",VLOOKUP(F101,Codici!$A$2:$B$38,2,FALSE()))</f>
        <v/>
      </c>
      <c r="H101" s="74" t="inlineStr">
        <is>
          <t>Work station</t>
        </is>
      </c>
      <c r="I101" s="74" t="n">
        <v>0</v>
      </c>
      <c r="J101" s="74" t="n">
        <v>1423.08</v>
      </c>
      <c r="K101" s="74" t="n"/>
      <c r="L101" s="74" t="n"/>
      <c r="M101" s="74" t="n"/>
      <c r="N101" s="74" t="inlineStr">
        <is>
          <t>31-DIC-14</t>
        </is>
      </c>
      <c r="O101" s="74" t="inlineStr">
        <is>
          <t>22-NOV-24</t>
        </is>
      </c>
      <c r="P101" s="74" t="n"/>
      <c r="Q101" s="74" t="n"/>
      <c r="R101" s="74" t="n"/>
    </row>
    <row r="102">
      <c r="A102" s="74" t="n">
        <v>2024</v>
      </c>
      <c r="B102" s="74" t="n">
        <v>1076176</v>
      </c>
      <c r="C102" s="74" t="n">
        <v>197</v>
      </c>
      <c r="D102" s="74" t="inlineStr">
        <is>
          <t>Inventario Cat. 1</t>
        </is>
      </c>
      <c r="E102" s="74" t="inlineStr">
        <is>
          <t>BAZZZZZZZA</t>
        </is>
      </c>
      <c r="F102" s="74" t="n"/>
      <c r="G102" s="74">
        <f>IF(F102="","",VLOOKUP(F102,Codici!$A$2:$B$38,2,FALSE()))</f>
        <v/>
      </c>
      <c r="H102" s="74" t="inlineStr">
        <is>
          <t>Client Grafico</t>
        </is>
      </c>
      <c r="I102" s="74" t="n">
        <v>0</v>
      </c>
      <c r="J102" s="74" t="n">
        <v>758.33</v>
      </c>
      <c r="K102" s="74" t="n"/>
      <c r="L102" s="74" t="n"/>
      <c r="M102" s="74" t="n"/>
      <c r="N102" s="74" t="inlineStr">
        <is>
          <t>31-DIC-14</t>
        </is>
      </c>
      <c r="O102" s="74" t="inlineStr">
        <is>
          <t>22-NOV-24</t>
        </is>
      </c>
      <c r="P102" s="74" t="n"/>
      <c r="Q102" s="74" t="n"/>
      <c r="R102" s="74" t="n"/>
    </row>
    <row r="103">
      <c r="A103" s="74" t="n">
        <v>2024</v>
      </c>
      <c r="B103" s="74" t="n">
        <v>1076177</v>
      </c>
      <c r="C103" s="74" t="n">
        <v>198</v>
      </c>
      <c r="D103" s="74" t="inlineStr">
        <is>
          <t>Inventario Cat. 1</t>
        </is>
      </c>
      <c r="E103" s="74" t="inlineStr">
        <is>
          <t>BAZZZZZZZA</t>
        </is>
      </c>
      <c r="F103" s="74" t="n"/>
      <c r="G103" s="74">
        <f>IF(F103="","",VLOOKUP(F103,Codici!$A$2:$B$38,2,FALSE()))</f>
        <v/>
      </c>
      <c r="H103" s="74" t="inlineStr">
        <is>
          <t>Client Grafico</t>
        </is>
      </c>
      <c r="I103" s="74" t="n">
        <v>0</v>
      </c>
      <c r="J103" s="74" t="n">
        <v>758.33</v>
      </c>
      <c r="K103" s="74" t="n"/>
      <c r="L103" s="74" t="n"/>
      <c r="M103" s="74" t="n"/>
      <c r="N103" s="74" t="inlineStr">
        <is>
          <t>31-DIC-14</t>
        </is>
      </c>
      <c r="O103" s="74" t="inlineStr">
        <is>
          <t>22-NOV-24</t>
        </is>
      </c>
      <c r="P103" s="74" t="n"/>
      <c r="Q103" s="74" t="n"/>
      <c r="R103" s="74" t="n"/>
    </row>
    <row r="104">
      <c r="A104" s="74" t="n">
        <v>2024</v>
      </c>
      <c r="B104" s="74" t="n">
        <v>1076178</v>
      </c>
      <c r="C104" s="74" t="n">
        <v>199</v>
      </c>
      <c r="D104" s="74" t="inlineStr">
        <is>
          <t>Inventario Cat. 1</t>
        </is>
      </c>
      <c r="E104" s="74" t="inlineStr">
        <is>
          <t>BAZZZZZZZA</t>
        </is>
      </c>
      <c r="F104" s="74" t="n"/>
      <c r="G104" s="74">
        <f>IF(F104="","",VLOOKUP(F104,Codici!$A$2:$B$38,2,FALSE()))</f>
        <v/>
      </c>
      <c r="H104" s="74" t="inlineStr">
        <is>
          <t>Client Grafico</t>
        </is>
      </c>
      <c r="I104" s="74" t="n">
        <v>0</v>
      </c>
      <c r="J104" s="74" t="n">
        <v>758.33</v>
      </c>
      <c r="K104" s="74" t="n"/>
      <c r="L104" s="74" t="n"/>
      <c r="M104" s="74" t="n"/>
      <c r="N104" s="74" t="inlineStr">
        <is>
          <t>31-DIC-14</t>
        </is>
      </c>
      <c r="O104" s="74" t="inlineStr">
        <is>
          <t>22-NOV-24</t>
        </is>
      </c>
      <c r="P104" s="74" t="n"/>
      <c r="Q104" s="74" t="n"/>
      <c r="R104" s="74" t="n"/>
    </row>
    <row r="105">
      <c r="A105" s="74" t="n">
        <v>2024</v>
      </c>
      <c r="B105" s="74" t="n">
        <v>1076179</v>
      </c>
      <c r="C105" s="74" t="n">
        <v>200</v>
      </c>
      <c r="D105" s="74" t="inlineStr">
        <is>
          <t>Inventario Cat. 1</t>
        </is>
      </c>
      <c r="E105" s="74" t="inlineStr">
        <is>
          <t>BAZZZZZZZA</t>
        </is>
      </c>
      <c r="F105" s="74" t="n"/>
      <c r="G105" s="74">
        <f>IF(F105="","",VLOOKUP(F105,Codici!$A$2:$B$38,2,FALSE()))</f>
        <v/>
      </c>
      <c r="H105" s="74" t="inlineStr">
        <is>
          <t>Client Grafico</t>
        </is>
      </c>
      <c r="I105" s="74" t="n">
        <v>0</v>
      </c>
      <c r="J105" s="74" t="n">
        <v>758.33</v>
      </c>
      <c r="K105" s="74" t="n"/>
      <c r="L105" s="74" t="n"/>
      <c r="M105" s="74" t="n"/>
      <c r="N105" s="74" t="inlineStr">
        <is>
          <t>31-DIC-14</t>
        </is>
      </c>
      <c r="O105" s="74" t="inlineStr">
        <is>
          <t>22-NOV-24</t>
        </is>
      </c>
      <c r="P105" s="74" t="n"/>
      <c r="Q105" s="74" t="n"/>
      <c r="R105" s="74" t="n"/>
    </row>
    <row r="106">
      <c r="A106" s="74" t="n">
        <v>2024</v>
      </c>
      <c r="B106" s="74" t="n">
        <v>1076180</v>
      </c>
      <c r="C106" s="74" t="n">
        <v>201</v>
      </c>
      <c r="D106" s="74" t="inlineStr">
        <is>
          <t>Inventario Cat. 1</t>
        </is>
      </c>
      <c r="E106" s="74" t="inlineStr">
        <is>
          <t>BAZZZZZZZA</t>
        </is>
      </c>
      <c r="F106" s="74" t="n"/>
      <c r="G106" s="74">
        <f>IF(F106="","",VLOOKUP(F106,Codici!$A$2:$B$38,2,FALSE()))</f>
        <v/>
      </c>
      <c r="H106" s="74" t="inlineStr">
        <is>
          <t>Client Grafico</t>
        </is>
      </c>
      <c r="I106" s="74" t="n">
        <v>0</v>
      </c>
      <c r="J106" s="74" t="n">
        <v>758.33</v>
      </c>
      <c r="K106" s="74" t="n"/>
      <c r="L106" s="74" t="n"/>
      <c r="M106" s="74" t="n"/>
      <c r="N106" s="74" t="inlineStr">
        <is>
          <t>31-DIC-14</t>
        </is>
      </c>
      <c r="O106" s="74" t="inlineStr">
        <is>
          <t>22-NOV-24</t>
        </is>
      </c>
      <c r="P106" s="74" t="n"/>
      <c r="Q106" s="74" t="n"/>
      <c r="R106" s="74" t="n"/>
    </row>
    <row r="107">
      <c r="A107" s="74" t="n">
        <v>2024</v>
      </c>
      <c r="B107" s="74" t="n">
        <v>1076181</v>
      </c>
      <c r="C107" s="74" t="n">
        <v>202</v>
      </c>
      <c r="D107" s="74" t="inlineStr">
        <is>
          <t>Inventario Cat. 1</t>
        </is>
      </c>
      <c r="E107" s="74" t="inlineStr">
        <is>
          <t>BAZZZZZZZA</t>
        </is>
      </c>
      <c r="F107" s="74" t="n"/>
      <c r="G107" s="74">
        <f>IF(F107="","",VLOOKUP(F107,Codici!$A$2:$B$38,2,FALSE()))</f>
        <v/>
      </c>
      <c r="H107" s="74" t="inlineStr">
        <is>
          <t>Client Grafico</t>
        </is>
      </c>
      <c r="I107" s="74" t="n">
        <v>0</v>
      </c>
      <c r="J107" s="74" t="n">
        <v>758.33</v>
      </c>
      <c r="K107" s="74" t="n"/>
      <c r="L107" s="74" t="n"/>
      <c r="M107" s="74" t="n"/>
      <c r="N107" s="74" t="inlineStr">
        <is>
          <t>31-DIC-14</t>
        </is>
      </c>
      <c r="O107" s="74" t="inlineStr">
        <is>
          <t>22-NOV-24</t>
        </is>
      </c>
      <c r="P107" s="74" t="n"/>
      <c r="Q107" s="74" t="n"/>
      <c r="R107" s="74" t="n"/>
    </row>
    <row r="108">
      <c r="A108" s="74" t="n">
        <v>2024</v>
      </c>
      <c r="B108" s="74" t="n">
        <v>1076182</v>
      </c>
      <c r="C108" s="74" t="n">
        <v>203</v>
      </c>
      <c r="D108" s="74" t="inlineStr">
        <is>
          <t>Inventario Cat. 1</t>
        </is>
      </c>
      <c r="E108" s="74" t="inlineStr">
        <is>
          <t>BAZZZZZZZA</t>
        </is>
      </c>
      <c r="F108" s="74" t="n"/>
      <c r="G108" s="74">
        <f>IF(F108="","",VLOOKUP(F108,Codici!$A$2:$B$38,2,FALSE()))</f>
        <v/>
      </c>
      <c r="H108" s="74" t="inlineStr">
        <is>
          <t>Client Grafico</t>
        </is>
      </c>
      <c r="I108" s="74" t="n">
        <v>0</v>
      </c>
      <c r="J108" s="74" t="n">
        <v>758.33</v>
      </c>
      <c r="K108" s="74" t="n"/>
      <c r="L108" s="74" t="n"/>
      <c r="M108" s="74" t="n"/>
      <c r="N108" s="74" t="inlineStr">
        <is>
          <t>31-DIC-14</t>
        </is>
      </c>
      <c r="O108" s="74" t="inlineStr">
        <is>
          <t>22-NOV-24</t>
        </is>
      </c>
      <c r="P108" s="74" t="n"/>
      <c r="Q108" s="74" t="n"/>
      <c r="R108" s="74" t="n"/>
    </row>
    <row r="109">
      <c r="A109" s="74" t="n">
        <v>2024</v>
      </c>
      <c r="B109" s="74" t="n">
        <v>1076183</v>
      </c>
      <c r="C109" s="74" t="n">
        <v>204</v>
      </c>
      <c r="D109" s="74" t="inlineStr">
        <is>
          <t>Inventario Cat. 1</t>
        </is>
      </c>
      <c r="E109" s="74" t="inlineStr">
        <is>
          <t>BAZZZZZZZA</t>
        </is>
      </c>
      <c r="F109" s="74" t="n"/>
      <c r="G109" s="74">
        <f>IF(F109="","",VLOOKUP(F109,Codici!$A$2:$B$38,2,FALSE()))</f>
        <v/>
      </c>
      <c r="H109" s="74" t="inlineStr">
        <is>
          <t>Client Grafico</t>
        </is>
      </c>
      <c r="I109" s="74" t="n">
        <v>0</v>
      </c>
      <c r="J109" s="74" t="n">
        <v>758.33</v>
      </c>
      <c r="K109" s="74" t="n"/>
      <c r="L109" s="74" t="n"/>
      <c r="M109" s="74" t="n"/>
      <c r="N109" s="74" t="inlineStr">
        <is>
          <t>31-DIC-14</t>
        </is>
      </c>
      <c r="O109" s="74" t="inlineStr">
        <is>
          <t>22-NOV-24</t>
        </is>
      </c>
      <c r="P109" s="74" t="n"/>
      <c r="Q109" s="74" t="n"/>
      <c r="R109" s="74" t="n"/>
    </row>
    <row r="110">
      <c r="A110" s="74" t="n">
        <v>2024</v>
      </c>
      <c r="B110" s="74" t="n">
        <v>1076184</v>
      </c>
      <c r="C110" s="74" t="n">
        <v>205</v>
      </c>
      <c r="D110" s="74" t="inlineStr">
        <is>
          <t>Inventario Cat. 1</t>
        </is>
      </c>
      <c r="E110" s="74" t="inlineStr">
        <is>
          <t>BAZZZZZZZA</t>
        </is>
      </c>
      <c r="F110" s="74" t="n"/>
      <c r="G110" s="74">
        <f>IF(F110="","",VLOOKUP(F110,Codici!$A$2:$B$38,2,FALSE()))</f>
        <v/>
      </c>
      <c r="H110" s="74" t="inlineStr">
        <is>
          <t>Client Grafico</t>
        </is>
      </c>
      <c r="I110" s="74" t="n">
        <v>0</v>
      </c>
      <c r="J110" s="74" t="n">
        <v>758.33</v>
      </c>
      <c r="K110" s="74" t="n"/>
      <c r="L110" s="74" t="n"/>
      <c r="M110" s="74" t="n"/>
      <c r="N110" s="74" t="inlineStr">
        <is>
          <t>31-DIC-14</t>
        </is>
      </c>
      <c r="O110" s="74" t="inlineStr">
        <is>
          <t>22-NOV-24</t>
        </is>
      </c>
      <c r="P110" s="74" t="n"/>
      <c r="Q110" s="74" t="n"/>
      <c r="R110" s="74" t="n"/>
    </row>
    <row r="111">
      <c r="A111" s="74" t="n">
        <v>2024</v>
      </c>
      <c r="B111" s="74" t="n">
        <v>1076185</v>
      </c>
      <c r="C111" s="74" t="n">
        <v>206</v>
      </c>
      <c r="D111" s="74" t="inlineStr">
        <is>
          <t>Inventario Cat. 1</t>
        </is>
      </c>
      <c r="E111" s="74" t="inlineStr">
        <is>
          <t>BAZZZZZZZA</t>
        </is>
      </c>
      <c r="F111" s="74" t="n"/>
      <c r="G111" s="74">
        <f>IF(F111="","",VLOOKUP(F111,Codici!$A$2:$B$38,2,FALSE()))</f>
        <v/>
      </c>
      <c r="H111" s="74" t="inlineStr">
        <is>
          <t>Client Grafico</t>
        </is>
      </c>
      <c r="I111" s="74" t="n">
        <v>0</v>
      </c>
      <c r="J111" s="74" t="n">
        <v>758.33</v>
      </c>
      <c r="K111" s="74" t="n"/>
      <c r="L111" s="74" t="n"/>
      <c r="M111" s="74" t="n"/>
      <c r="N111" s="74" t="inlineStr">
        <is>
          <t>31-DIC-14</t>
        </is>
      </c>
      <c r="O111" s="74" t="inlineStr">
        <is>
          <t>22-NOV-24</t>
        </is>
      </c>
      <c r="P111" s="74" t="n"/>
      <c r="Q111" s="74" t="n"/>
      <c r="R111" s="74" t="n"/>
    </row>
    <row r="112">
      <c r="A112" s="74" t="n">
        <v>2024</v>
      </c>
      <c r="B112" s="74" t="n">
        <v>1076186</v>
      </c>
      <c r="C112" s="74" t="n">
        <v>207</v>
      </c>
      <c r="D112" s="74" t="inlineStr">
        <is>
          <t>Inventario Cat. 1</t>
        </is>
      </c>
      <c r="E112" s="74" t="inlineStr">
        <is>
          <t>BAZZZZZZZA</t>
        </is>
      </c>
      <c r="F112" s="74" t="n"/>
      <c r="G112" s="74">
        <f>IF(F112="","",VLOOKUP(F112,Codici!$A$2:$B$38,2,FALSE()))</f>
        <v/>
      </c>
      <c r="H112" s="74" t="inlineStr">
        <is>
          <t>Client Grafico</t>
        </is>
      </c>
      <c r="I112" s="74" t="n">
        <v>0</v>
      </c>
      <c r="J112" s="74" t="n">
        <v>758.33</v>
      </c>
      <c r="K112" s="74" t="n"/>
      <c r="L112" s="74" t="n"/>
      <c r="M112" s="74" t="n"/>
      <c r="N112" s="74" t="inlineStr">
        <is>
          <t>31-DIC-14</t>
        </is>
      </c>
      <c r="O112" s="74" t="inlineStr">
        <is>
          <t>22-NOV-24</t>
        </is>
      </c>
      <c r="P112" s="74" t="n"/>
      <c r="Q112" s="74" t="n"/>
      <c r="R112" s="74" t="n"/>
    </row>
    <row r="113">
      <c r="A113" s="74" t="n">
        <v>2024</v>
      </c>
      <c r="B113" s="74" t="n">
        <v>1076203</v>
      </c>
      <c r="C113" s="74" t="n">
        <v>213</v>
      </c>
      <c r="D113" s="74" t="inlineStr">
        <is>
          <t>Inventario Cat. 1</t>
        </is>
      </c>
      <c r="E113" s="74" t="inlineStr">
        <is>
          <t>BAAAAAGAAA</t>
        </is>
      </c>
      <c r="F113" s="74" t="n"/>
      <c r="G113" s="74">
        <f>IF(F113="","",VLOOKUP(F113,Codici!$A$2:$B$38,2,FALSE()))</f>
        <v/>
      </c>
      <c r="H113" s="74" t="inlineStr">
        <is>
          <t>GPS Palmare</t>
        </is>
      </c>
      <c r="I113" s="74" t="n">
        <v>0</v>
      </c>
      <c r="J113" s="74" t="n">
        <v>707</v>
      </c>
      <c r="K113" s="74" t="n"/>
      <c r="L113" s="74" t="n"/>
      <c r="M113" s="74" t="n"/>
      <c r="N113" s="74" t="inlineStr">
        <is>
          <t>31-DIC-14</t>
        </is>
      </c>
      <c r="O113" s="74" t="inlineStr">
        <is>
          <t>22-NOV-24</t>
        </is>
      </c>
      <c r="P113" s="74" t="n"/>
      <c r="Q113" s="74" t="n"/>
      <c r="R113" s="74" t="n"/>
    </row>
    <row r="114">
      <c r="A114" s="74" t="n">
        <v>2024</v>
      </c>
      <c r="B114" s="74" t="n">
        <v>1076238</v>
      </c>
      <c r="C114" s="74" t="n">
        <v>231</v>
      </c>
      <c r="D114" s="74" t="inlineStr">
        <is>
          <t>Inventario Cat. 1</t>
        </is>
      </c>
      <c r="E114" s="74" t="inlineStr">
        <is>
          <t>BAZZZZZZZA</t>
        </is>
      </c>
      <c r="F114" s="74" t="n"/>
      <c r="G114" s="74">
        <f>IF(F114="","",VLOOKUP(F114,Codici!$A$2:$B$38,2,FALSE()))</f>
        <v/>
      </c>
      <c r="H114" s="74" t="inlineStr">
        <is>
          <t>UPS</t>
        </is>
      </c>
      <c r="I114" s="74" t="n">
        <v>0</v>
      </c>
      <c r="J114" s="74" t="n">
        <v>579</v>
      </c>
      <c r="K114" s="74" t="n"/>
      <c r="L114" s="74" t="n"/>
      <c r="M114" s="74" t="n"/>
      <c r="N114" s="74" t="inlineStr">
        <is>
          <t>31-DIC-14</t>
        </is>
      </c>
      <c r="O114" s="74" t="inlineStr">
        <is>
          <t>22-NOV-24</t>
        </is>
      </c>
      <c r="P114" s="74" t="n"/>
      <c r="Q114" s="74" t="n"/>
      <c r="R114" s="74" t="n"/>
    </row>
    <row r="115">
      <c r="A115" s="74" t="n">
        <v>2024</v>
      </c>
      <c r="B115" s="74" t="n">
        <v>806977</v>
      </c>
      <c r="C115" s="74" t="n">
        <v>234</v>
      </c>
      <c r="D115" s="74" t="inlineStr">
        <is>
          <t>Inventario Cat. 1</t>
        </is>
      </c>
      <c r="E115" s="74" t="inlineStr">
        <is>
          <t>BAAAAAHAAA</t>
        </is>
      </c>
      <c r="F115" s="74" t="n"/>
      <c r="G115" s="74">
        <f>IF(F115="","",VLOOKUP(F115,Codici!$A$2:$B$38,2,FALSE()))</f>
        <v/>
      </c>
      <c r="H115" s="74" t="inlineStr">
        <is>
          <t>Poltrona Ospite</t>
        </is>
      </c>
      <c r="I115" s="74" t="n">
        <v>0</v>
      </c>
      <c r="J115" s="74" t="n">
        <v>492</v>
      </c>
      <c r="K115" s="74" t="n"/>
      <c r="L115" s="74" t="n"/>
      <c r="M115" s="74" t="n"/>
      <c r="N115" s="74" t="inlineStr">
        <is>
          <t>07-APR-05</t>
        </is>
      </c>
      <c r="O115" s="74" t="inlineStr">
        <is>
          <t>22-NOV-24</t>
        </is>
      </c>
      <c r="P115" s="74" t="n"/>
      <c r="Q115" s="74" t="n"/>
      <c r="R115" s="74" t="n"/>
    </row>
    <row r="116">
      <c r="A116" s="74" t="n">
        <v>2024</v>
      </c>
      <c r="B116" s="74" t="n">
        <v>806983</v>
      </c>
      <c r="C116" s="74" t="n">
        <v>235</v>
      </c>
      <c r="D116" s="74" t="inlineStr">
        <is>
          <t>Inventario Cat. 1</t>
        </is>
      </c>
      <c r="E116" s="74" t="inlineStr">
        <is>
          <t>BAAAAAHAAA</t>
        </is>
      </c>
      <c r="F116" s="74" t="n"/>
      <c r="G116" s="74">
        <f>IF(F116="","",VLOOKUP(F116,Codici!$A$2:$B$38,2,FALSE()))</f>
        <v/>
      </c>
      <c r="H116" s="74" t="inlineStr">
        <is>
          <t>poltrona ospite</t>
        </is>
      </c>
      <c r="I116" s="74" t="n">
        <v>0</v>
      </c>
      <c r="J116" s="74" t="n">
        <v>402</v>
      </c>
      <c r="K116" s="74" t="n"/>
      <c r="L116" s="74" t="n"/>
      <c r="M116" s="74" t="n"/>
      <c r="N116" s="74" t="inlineStr">
        <is>
          <t>11-SET-06</t>
        </is>
      </c>
      <c r="O116" s="74" t="inlineStr">
        <is>
          <t>22-NOV-24</t>
        </is>
      </c>
      <c r="P116" s="74" t="n"/>
      <c r="Q116" s="74" t="n"/>
      <c r="R116" s="74" t="n"/>
    </row>
    <row r="117">
      <c r="A117" s="74" t="n">
        <v>2024</v>
      </c>
      <c r="B117" s="74" t="n">
        <v>1144211</v>
      </c>
      <c r="C117" s="74" t="n">
        <v>237</v>
      </c>
      <c r="D117" s="74" t="inlineStr">
        <is>
          <t>Inventario Cat. 1</t>
        </is>
      </c>
      <c r="E117" s="74" t="inlineStr">
        <is>
          <t>BAAAAAGAAA</t>
        </is>
      </c>
      <c r="F117" s="74" t="n"/>
      <c r="G117" s="74">
        <f>IF(F117="","",VLOOKUP(F117,Codici!$A$2:$B$38,2,FALSE()))</f>
        <v/>
      </c>
      <c r="H117" s="74" t="inlineStr">
        <is>
          <t>PERSONAL COMPUTER PORTATILE HP PB440G6 S.N. 5CD0100ZBY</t>
        </is>
      </c>
      <c r="I117" s="74" t="n">
        <v>123.83</v>
      </c>
      <c r="J117" s="74" t="n">
        <v>619.15</v>
      </c>
      <c r="K117" s="74" t="n"/>
      <c r="L117" s="74" t="n"/>
      <c r="M117" s="74" t="n"/>
      <c r="N117" s="74" t="inlineStr">
        <is>
          <t>20-MAG-20</t>
        </is>
      </c>
      <c r="O117" s="74" t="inlineStr">
        <is>
          <t>22-NOV-24</t>
        </is>
      </c>
      <c r="P117" s="74" t="n"/>
      <c r="Q117" s="74" t="n"/>
      <c r="R117" s="74" t="n"/>
    </row>
    <row r="118">
      <c r="A118" s="74" t="n">
        <v>2024</v>
      </c>
      <c r="B118" s="74" t="n">
        <v>903800</v>
      </c>
      <c r="C118" s="74" t="n">
        <v>4</v>
      </c>
      <c r="D118" s="74" t="inlineStr">
        <is>
          <t>Inventario Cat. 3</t>
        </is>
      </c>
      <c r="E118" s="74" t="inlineStr">
        <is>
          <t>BAAAAAGAEA</t>
        </is>
      </c>
      <c r="F118" s="74" t="n"/>
      <c r="G118" s="74">
        <f>IF(F118="","",VLOOKUP(F118,Codici!$A$2:$B$38,2,FALSE()))</f>
        <v/>
      </c>
      <c r="H118" s="74" t="inlineStr">
        <is>
          <t>ebara 3 cv bigitante</t>
        </is>
      </c>
      <c r="I118" s="74" t="n">
        <v>142.5</v>
      </c>
      <c r="J118" s="74" t="n">
        <v>570</v>
      </c>
      <c r="K118" s="74" t="n"/>
      <c r="L118" s="74" t="n"/>
      <c r="M118" s="74" t="n"/>
      <c r="N118" s="74" t="inlineStr">
        <is>
          <t>01-DIC-06</t>
        </is>
      </c>
      <c r="O118" s="74" t="inlineStr">
        <is>
          <t>22-NOV-24</t>
        </is>
      </c>
      <c r="P118" s="74" t="n"/>
      <c r="Q118" s="74" t="n"/>
      <c r="R118" s="74" t="n"/>
    </row>
    <row r="119">
      <c r="A119" s="74" t="n">
        <v>2024</v>
      </c>
      <c r="B119" s="74" t="n">
        <v>903801</v>
      </c>
      <c r="C119" s="74" t="n">
        <v>5</v>
      </c>
      <c r="D119" s="74" t="inlineStr">
        <is>
          <t>Inventario Cat. 3</t>
        </is>
      </c>
      <c r="E119" s="74" t="inlineStr">
        <is>
          <t>BAAAAAGAEA</t>
        </is>
      </c>
      <c r="F119" s="74" t="n"/>
      <c r="G119" s="74">
        <f>IF(F119="","",VLOOKUP(F119,Codici!$A$2:$B$38,2,FALSE()))</f>
        <v/>
      </c>
      <c r="H119" s="74" t="inlineStr">
        <is>
          <t>ebara 3 cv bigitante</t>
        </is>
      </c>
      <c r="I119" s="74" t="n">
        <v>142.5</v>
      </c>
      <c r="J119" s="74" t="n">
        <v>570</v>
      </c>
      <c r="K119" s="74" t="n"/>
      <c r="L119" s="74" t="n"/>
      <c r="M119" s="74" t="n"/>
      <c r="N119" s="74" t="inlineStr">
        <is>
          <t>01-DIC-06</t>
        </is>
      </c>
      <c r="O119" s="74" t="inlineStr">
        <is>
          <t>22-NOV-24</t>
        </is>
      </c>
      <c r="P119" s="74" t="n"/>
      <c r="Q119" s="74" t="n"/>
      <c r="R119" s="74" t="n"/>
    </row>
    <row r="120">
      <c r="A120" s="74" t="n">
        <v>2024</v>
      </c>
      <c r="B120" s="74" t="n">
        <v>948199</v>
      </c>
      <c r="C120" s="74" t="n">
        <v>11</v>
      </c>
      <c r="D120" s="74" t="inlineStr">
        <is>
          <t>Inventario Cat. 5</t>
        </is>
      </c>
      <c r="E120" s="74" t="inlineStr">
        <is>
          <t>BAAAAAGAFA</t>
        </is>
      </c>
      <c r="F120" s="74" t="n"/>
      <c r="G120" s="74">
        <f>IF(F120="","",VLOOKUP(F120,Codici!$A$2:$B$38,2,FALSE()))</f>
        <v/>
      </c>
      <c r="H120" s="74" t="inlineStr">
        <is>
          <t>STIHL MS 260 BARRA CM 45</t>
        </is>
      </c>
      <c r="I120" s="74" t="n">
        <v>167.11</v>
      </c>
      <c r="J120" s="74" t="n">
        <v>473.57</v>
      </c>
      <c r="K120" s="74" t="n"/>
      <c r="L120" s="74" t="n"/>
      <c r="M120" s="74" t="n"/>
      <c r="N120" s="74" t="inlineStr">
        <is>
          <t>20-AGO-04</t>
        </is>
      </c>
      <c r="O120" s="74" t="inlineStr">
        <is>
          <t>22-NOV-24</t>
        </is>
      </c>
      <c r="P120" s="74" t="n"/>
      <c r="Q120" s="74" t="n"/>
      <c r="R120" s="74" t="n"/>
    </row>
    <row r="121">
      <c r="A121" s="74" t="n">
        <v>2024</v>
      </c>
      <c r="B121" s="74" t="n">
        <v>948202</v>
      </c>
      <c r="C121" s="74" t="n">
        <v>14</v>
      </c>
      <c r="D121" s="74" t="inlineStr">
        <is>
          <t>Inventario Cat. 5</t>
        </is>
      </c>
      <c r="E121" s="74" t="inlineStr">
        <is>
          <t>BAAAAAGAFA</t>
        </is>
      </c>
      <c r="F121" s="74" t="n"/>
      <c r="G121" s="74">
        <f>IF(F121="","",VLOOKUP(F121,Codici!$A$2:$B$38,2,FALSE()))</f>
        <v/>
      </c>
      <c r="H121" s="74" t="inlineStr">
        <is>
          <t>stihl MS 260 barra cm. 45 (Maimone)</t>
        </is>
      </c>
      <c r="I121" s="74" t="n">
        <v>167.11</v>
      </c>
      <c r="J121" s="74" t="n">
        <v>473.57</v>
      </c>
      <c r="K121" s="74" t="n"/>
      <c r="L121" s="74" t="n"/>
      <c r="M121" s="74" t="n"/>
      <c r="N121" s="74" t="inlineStr">
        <is>
          <t>20-AGO-04</t>
        </is>
      </c>
      <c r="O121" s="74" t="inlineStr">
        <is>
          <t>22-NOV-24</t>
        </is>
      </c>
      <c r="P121" s="74" t="n"/>
      <c r="Q121" s="74" t="n"/>
      <c r="R121" s="74" t="n"/>
    </row>
    <row r="122">
      <c r="A122" s="74" t="n"/>
      <c r="B122" s="74" t="n"/>
      <c r="C122" s="74" t="n"/>
      <c r="D122" s="74" t="n"/>
      <c r="E122" s="74" t="n"/>
      <c r="F122" s="74" t="n"/>
      <c r="G122" s="74" t="n"/>
      <c r="H122" s="74" t="inlineStr">
        <is>
          <t>TOTALI</t>
        </is>
      </c>
      <c r="I122" s="74">
        <f>SUM(I$22:I121)</f>
        <v/>
      </c>
      <c r="J122" s="74">
        <f>SUM(J$22:J121)</f>
        <v/>
      </c>
      <c r="K122" s="74" t="n"/>
      <c r="L122" s="74" t="n"/>
      <c r="M122" s="74" t="n"/>
      <c r="N122" s="74" t="n"/>
      <c r="O122" s="74" t="n"/>
      <c r="P122" s="74" t="n"/>
      <c r="Q122" s="74" t="n"/>
      <c r="R122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121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2025-04-28T09:53:55Z</dcterms:modified>
  <cp:lastModifiedBy>Costantino_Emmanuele</cp:lastModifiedBy>
  <cp:revision>4</cp:revision>
  <cp:lastPrinted>2025-04-14T12:02:16Z</cp:lastPrinted>
</cp:coreProperties>
</file>