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33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0603002300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Ex U.O.2 - Logistica E SS. Provv.to - Uff Cons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995194</v>
      </c>
      <c r="C22" s="74" t="n">
        <v>489</v>
      </c>
      <c r="D22" s="74" t="inlineStr">
        <is>
          <t>Inventario Cat. 1</t>
        </is>
      </c>
      <c r="E22" s="74" t="inlineStr">
        <is>
          <t>BAAAAAGAAA</t>
        </is>
      </c>
      <c r="F22" s="75" t="n"/>
      <c r="G22" s="74">
        <f>IF(F22="","",VLOOKUP(F22,Codici!$A$2:$B$38,2,FALSE()))</f>
        <v/>
      </c>
      <c r="H22" s="74" t="inlineStr">
        <is>
          <t>P.C. MARCA LENOVO ThinkCentre M92p Mod. PBXAAWH</t>
        </is>
      </c>
      <c r="I22" s="74" t="n">
        <v>0.01</v>
      </c>
      <c r="J22" s="74" t="n">
        <v>521.51</v>
      </c>
      <c r="K22" s="74" t="n"/>
      <c r="L22" s="74" t="n"/>
      <c r="M22" s="74" t="n"/>
      <c r="N22" s="74" t="inlineStr">
        <is>
          <t>31-MAG-13</t>
        </is>
      </c>
      <c r="O22" s="74" t="inlineStr">
        <is>
          <t>01-FEB-24</t>
        </is>
      </c>
      <c r="P22" s="74" t="n"/>
      <c r="Q22" s="74" t="n"/>
      <c r="R22" s="74" t="n"/>
    </row>
    <row r="23">
      <c r="A23" s="74" t="n">
        <v>2024</v>
      </c>
      <c r="B23" s="74" t="n">
        <v>995226</v>
      </c>
      <c r="C23" s="74" t="n">
        <v>521</v>
      </c>
      <c r="D23" s="74" t="inlineStr">
        <is>
          <t>Inventario Cat. 1</t>
        </is>
      </c>
      <c r="E23" s="74" t="inlineStr">
        <is>
          <t>BAAAAAGAAA</t>
        </is>
      </c>
      <c r="F23" s="75" t="n"/>
      <c r="G23" s="74">
        <f>IF(F23="","",VLOOKUP(F23,Codici!$A$2:$B$38,2,FALSE()))</f>
        <v/>
      </c>
      <c r="H23" s="74" t="inlineStr">
        <is>
          <t>P.C. MARCA LENOVO ThinkCentre M92p Mod. PBXABGF</t>
        </is>
      </c>
      <c r="I23" s="74" t="n">
        <v>0.01</v>
      </c>
      <c r="J23" s="74" t="n">
        <v>521.51</v>
      </c>
      <c r="K23" s="74" t="n"/>
      <c r="L23" s="74" t="n"/>
      <c r="M23" s="74" t="n"/>
      <c r="N23" s="74" t="inlineStr">
        <is>
          <t>31-MAG-13</t>
        </is>
      </c>
      <c r="O23" s="74" t="inlineStr">
        <is>
          <t>01-FEB-24</t>
        </is>
      </c>
      <c r="P23" s="74" t="n"/>
      <c r="Q23" s="74" t="n"/>
      <c r="R23" s="74" t="n"/>
    </row>
    <row r="24">
      <c r="A24" s="74" t="n">
        <v>2024</v>
      </c>
      <c r="B24" s="74" t="n">
        <v>995233</v>
      </c>
      <c r="C24" s="74" t="n">
        <v>528</v>
      </c>
      <c r="D24" s="74" t="inlineStr">
        <is>
          <t>Inventario Cat. 1</t>
        </is>
      </c>
      <c r="E24" s="74" t="inlineStr">
        <is>
          <t>BAAAAAGAAA</t>
        </is>
      </c>
      <c r="F24" s="74" t="n"/>
      <c r="G24" s="74">
        <f>IF(F24="","",VLOOKUP(F24,Codici!$A$2:$B$38,2,FALSE()))</f>
        <v/>
      </c>
      <c r="H24" s="74" t="inlineStr">
        <is>
          <t>P.C. MARCA LENOVO ThinkCentre M92p Mod. PBXAEBD</t>
        </is>
      </c>
      <c r="I24" s="74" t="n">
        <v>0.01</v>
      </c>
      <c r="J24" s="74" t="n">
        <v>521.51</v>
      </c>
      <c r="K24" s="74" t="n"/>
      <c r="L24" s="74" t="n"/>
      <c r="M24" s="74" t="n"/>
      <c r="N24" s="74" t="inlineStr">
        <is>
          <t>31-MAG-13</t>
        </is>
      </c>
      <c r="O24" s="74" t="inlineStr">
        <is>
          <t>01-FEB-24</t>
        </is>
      </c>
      <c r="P24" s="74" t="n"/>
      <c r="Q24" s="74" t="n"/>
      <c r="R24" s="74" t="n"/>
    </row>
    <row r="25">
      <c r="A25" s="74" t="n">
        <v>2024</v>
      </c>
      <c r="B25" s="74" t="n">
        <v>995316</v>
      </c>
      <c r="C25" s="74" t="n">
        <v>559</v>
      </c>
      <c r="D25" s="74" t="inlineStr">
        <is>
          <t>Inventario Cat. 1</t>
        </is>
      </c>
      <c r="E25" s="74" t="inlineStr">
        <is>
          <t>BAAAAAGAAA</t>
        </is>
      </c>
      <c r="F25" s="74" t="n"/>
      <c r="G25" s="74">
        <f>IF(F25="","",VLOOKUP(F25,Codici!$A$2:$B$38,2,FALSE()))</f>
        <v/>
      </c>
      <c r="H25" s="74" t="inlineStr">
        <is>
          <t>P.C. MARCA LENOVO ThinkCentre M92p Mod. PB701L3</t>
        </is>
      </c>
      <c r="I25" s="74" t="n">
        <v>0.01</v>
      </c>
      <c r="J25" s="74" t="n">
        <v>521.51</v>
      </c>
      <c r="K25" s="74" t="n"/>
      <c r="L25" s="74" t="n"/>
      <c r="M25" s="74" t="n"/>
      <c r="N25" s="74" t="inlineStr">
        <is>
          <t>03-GIU-13</t>
        </is>
      </c>
      <c r="O25" s="74" t="inlineStr">
        <is>
          <t>01-FEB-24</t>
        </is>
      </c>
      <c r="P25" s="74" t="n"/>
      <c r="Q25" s="74" t="n"/>
      <c r="R25" s="74" t="n"/>
    </row>
    <row r="26">
      <c r="A26" s="74" t="n">
        <v>2024</v>
      </c>
      <c r="B26" s="74" t="n">
        <v>1157610</v>
      </c>
      <c r="C26" s="74" t="n">
        <v>2266</v>
      </c>
      <c r="D26" s="74" t="inlineStr">
        <is>
          <t>Inventario Cat. 1</t>
        </is>
      </c>
      <c r="E26" s="74" t="inlineStr">
        <is>
          <t>BAAAAAGAAA</t>
        </is>
      </c>
      <c r="F26" s="74" t="n"/>
      <c r="G26" s="74">
        <f>IF(F26="","",VLOOKUP(F26,Codici!$A$2:$B$38,2,FALSE()))</f>
        <v/>
      </c>
      <c r="H26" s="74" t="inlineStr">
        <is>
          <t>Notebook Lenovo THINKBOOK 15-G2 matric. n. MP21NRZA</t>
        </is>
      </c>
      <c r="I26" s="74" t="n">
        <v>552.66</v>
      </c>
      <c r="J26" s="74" t="n">
        <v>921.1</v>
      </c>
      <c r="K26" s="74" t="n"/>
      <c r="L26" s="74" t="n"/>
      <c r="M26" s="74" t="n"/>
      <c r="N26" s="74" t="inlineStr">
        <is>
          <t>04-MAG-22</t>
        </is>
      </c>
      <c r="O26" s="74" t="inlineStr">
        <is>
          <t>08-OTT-24</t>
        </is>
      </c>
      <c r="P26" s="74" t="n"/>
      <c r="Q26" s="74" t="n"/>
      <c r="R26" s="74" t="n"/>
    </row>
    <row r="27">
      <c r="A27" s="74" t="n">
        <v>2024</v>
      </c>
      <c r="B27" s="74" t="n">
        <v>1157611</v>
      </c>
      <c r="C27" s="74" t="n">
        <v>2267</v>
      </c>
      <c r="D27" s="74" t="inlineStr">
        <is>
          <t>Inventario Cat. 1</t>
        </is>
      </c>
      <c r="E27" s="74" t="inlineStr">
        <is>
          <t>BAAAAAGAAA</t>
        </is>
      </c>
      <c r="F27" s="74" t="n"/>
      <c r="G27" s="74">
        <f>IF(F27="","",VLOOKUP(F27,Codici!$A$2:$B$38,2,FALSE()))</f>
        <v/>
      </c>
      <c r="H27" s="74" t="inlineStr">
        <is>
          <t>Notebook Lenovo THINKBOOK 15-G2 matric. n. MP21CZVJ</t>
        </is>
      </c>
      <c r="I27" s="74" t="n">
        <v>552.66</v>
      </c>
      <c r="J27" s="74" t="n">
        <v>921.1</v>
      </c>
      <c r="K27" s="74" t="n"/>
      <c r="L27" s="74" t="n"/>
      <c r="M27" s="74" t="n"/>
      <c r="N27" s="74" t="inlineStr">
        <is>
          <t>04-MAG-22</t>
        </is>
      </c>
      <c r="O27" s="74" t="inlineStr">
        <is>
          <t>08-OTT-24</t>
        </is>
      </c>
      <c r="P27" s="74" t="n"/>
      <c r="Q27" s="74" t="n"/>
      <c r="R27" s="74" t="n"/>
    </row>
    <row r="28">
      <c r="A28" s="74" t="n">
        <v>2024</v>
      </c>
      <c r="B28" s="74" t="n">
        <v>1157612</v>
      </c>
      <c r="C28" s="74" t="n">
        <v>2268</v>
      </c>
      <c r="D28" s="74" t="inlineStr">
        <is>
          <t>Inventario Cat. 1</t>
        </is>
      </c>
      <c r="E28" s="74" t="inlineStr">
        <is>
          <t>BAAAAAGAAA</t>
        </is>
      </c>
      <c r="F28" s="74" t="n"/>
      <c r="G28" s="74">
        <f>IF(F28="","",VLOOKUP(F28,Codici!$A$2:$B$38,2,FALSE()))</f>
        <v/>
      </c>
      <c r="H28" s="74" t="inlineStr">
        <is>
          <t>Notebook Lenovo THINKBOOK 15-G2 matric. n. MP21NQS1</t>
        </is>
      </c>
      <c r="I28" s="74" t="n">
        <v>552.66</v>
      </c>
      <c r="J28" s="74" t="n">
        <v>921.1</v>
      </c>
      <c r="K28" s="74" t="n"/>
      <c r="L28" s="74" t="n"/>
      <c r="M28" s="74" t="n"/>
      <c r="N28" s="74" t="inlineStr">
        <is>
          <t>04-MAG-22</t>
        </is>
      </c>
      <c r="O28" s="74" t="inlineStr">
        <is>
          <t>20-GIU-24</t>
        </is>
      </c>
      <c r="P28" s="74" t="n"/>
      <c r="Q28" s="74" t="n"/>
      <c r="R28" s="74" t="n"/>
    </row>
    <row r="29">
      <c r="A29" s="74" t="n">
        <v>2024</v>
      </c>
      <c r="B29" s="74" t="n">
        <v>1157614</v>
      </c>
      <c r="C29" s="74" t="n">
        <v>2270</v>
      </c>
      <c r="D29" s="74" t="inlineStr">
        <is>
          <t>Inventario Cat. 1</t>
        </is>
      </c>
      <c r="E29" s="74" t="inlineStr">
        <is>
          <t>BAAAAAGAAA</t>
        </is>
      </c>
      <c r="F29" s="74" t="n"/>
      <c r="G29" s="74">
        <f>IF(F29="","",VLOOKUP(F29,Codici!$A$2:$B$38,2,FALSE()))</f>
        <v/>
      </c>
      <c r="H29" s="74" t="inlineStr">
        <is>
          <t>Notebook Lenovo THINKBOOK 15-G2 matric. n. MP21NWF9</t>
        </is>
      </c>
      <c r="I29" s="74" t="n">
        <v>552.66</v>
      </c>
      <c r="J29" s="74" t="n">
        <v>921.1</v>
      </c>
      <c r="K29" s="74" t="n"/>
      <c r="L29" s="74" t="n"/>
      <c r="M29" s="74" t="n"/>
      <c r="N29" s="74" t="inlineStr">
        <is>
          <t>04-MAG-22</t>
        </is>
      </c>
      <c r="O29" s="74" t="inlineStr">
        <is>
          <t>08-OTT-24</t>
        </is>
      </c>
      <c r="P29" s="74" t="n"/>
      <c r="Q29" s="74" t="n"/>
      <c r="R29" s="74" t="n"/>
    </row>
    <row r="30">
      <c r="A30" s="74" t="n">
        <v>2024</v>
      </c>
      <c r="B30" s="74" t="n">
        <v>1157618</v>
      </c>
      <c r="C30" s="74" t="n">
        <v>2274</v>
      </c>
      <c r="D30" s="74" t="inlineStr">
        <is>
          <t>Inventario Cat. 1</t>
        </is>
      </c>
      <c r="E30" s="74" t="inlineStr">
        <is>
          <t>BAAAAAGAAA</t>
        </is>
      </c>
      <c r="F30" s="74" t="n"/>
      <c r="G30" s="74">
        <f>IF(F30="","",VLOOKUP(F30,Codici!$A$2:$B$38,2,FALSE()))</f>
        <v/>
      </c>
      <c r="H30" s="74" t="inlineStr">
        <is>
          <t>Notebook Lenovo THINKBOOK 15-G2 matric. n. MP21NQ8B</t>
        </is>
      </c>
      <c r="I30" s="74" t="n">
        <v>552.66</v>
      </c>
      <c r="J30" s="74" t="n">
        <v>921.1</v>
      </c>
      <c r="K30" s="74" t="n"/>
      <c r="L30" s="74" t="n"/>
      <c r="M30" s="74" t="n"/>
      <c r="N30" s="74" t="inlineStr">
        <is>
          <t>04-MAG-22</t>
        </is>
      </c>
      <c r="O30" s="74" t="inlineStr">
        <is>
          <t>08-OTT-24</t>
        </is>
      </c>
      <c r="P30" s="74" t="n"/>
      <c r="Q30" s="74" t="n"/>
      <c r="R30" s="74" t="n"/>
    </row>
    <row r="31">
      <c r="A31" s="74" t="n">
        <v>2024</v>
      </c>
      <c r="B31" s="74" t="n">
        <v>1157619</v>
      </c>
      <c r="C31" s="74" t="n">
        <v>2275</v>
      </c>
      <c r="D31" s="74" t="inlineStr">
        <is>
          <t>Inventario Cat. 1</t>
        </is>
      </c>
      <c r="E31" s="74" t="inlineStr">
        <is>
          <t>BAAAAAGAAA</t>
        </is>
      </c>
      <c r="F31" s="74" t="n"/>
      <c r="G31" s="74">
        <f>IF(F31="","",VLOOKUP(F31,Codici!$A$2:$B$38,2,FALSE()))</f>
        <v/>
      </c>
      <c r="H31" s="74" t="inlineStr">
        <is>
          <t>Notebook Lenovo THINKBOOK 15-G2 matric. n. MP21NQAH</t>
        </is>
      </c>
      <c r="I31" s="74" t="n">
        <v>552.66</v>
      </c>
      <c r="J31" s="74" t="n">
        <v>921.1</v>
      </c>
      <c r="K31" s="74" t="n"/>
      <c r="L31" s="74" t="n"/>
      <c r="M31" s="74" t="n"/>
      <c r="N31" s="74" t="inlineStr">
        <is>
          <t>04-MAG-22</t>
        </is>
      </c>
      <c r="O31" s="74" t="inlineStr">
        <is>
          <t>08-OTT-24</t>
        </is>
      </c>
      <c r="P31" s="74" t="n"/>
      <c r="Q31" s="74" t="n"/>
      <c r="R31" s="74" t="n"/>
    </row>
    <row r="32">
      <c r="A32" s="74" t="n">
        <v>2024</v>
      </c>
      <c r="B32" s="74" t="n">
        <v>1157622</v>
      </c>
      <c r="C32" s="74" t="n">
        <v>2278</v>
      </c>
      <c r="D32" s="74" t="inlineStr">
        <is>
          <t>Inventario Cat. 1</t>
        </is>
      </c>
      <c r="E32" s="74" t="inlineStr">
        <is>
          <t>BAAAAAGAAA</t>
        </is>
      </c>
      <c r="F32" s="74" t="n"/>
      <c r="G32" s="74">
        <f>IF(F32="","",VLOOKUP(F32,Codici!$A$2:$B$38,2,FALSE()))</f>
        <v/>
      </c>
      <c r="H32" s="74" t="inlineStr">
        <is>
          <t>Notebook Lenovo THINKBOOK 15-G2 matric. n. MP21NSHP</t>
        </is>
      </c>
      <c r="I32" s="74" t="n">
        <v>552.66</v>
      </c>
      <c r="J32" s="74" t="n">
        <v>921.1</v>
      </c>
      <c r="K32" s="74" t="n"/>
      <c r="L32" s="74" t="n"/>
      <c r="M32" s="74" t="n"/>
      <c r="N32" s="74" t="inlineStr">
        <is>
          <t>04-MAG-22</t>
        </is>
      </c>
      <c r="O32" s="74" t="inlineStr">
        <is>
          <t>08-OTT-24</t>
        </is>
      </c>
      <c r="P32" s="74" t="n"/>
      <c r="Q32" s="74" t="n"/>
      <c r="R32" s="74" t="n"/>
    </row>
    <row r="33">
      <c r="A33" s="74" t="n"/>
      <c r="B33" s="74" t="n"/>
      <c r="C33" s="74" t="n"/>
      <c r="D33" s="74" t="n"/>
      <c r="E33" s="74" t="n"/>
      <c r="F33" s="74" t="n"/>
      <c r="G33" s="74" t="n"/>
      <c r="H33" s="74" t="inlineStr">
        <is>
          <t>TOTALI</t>
        </is>
      </c>
      <c r="I33" s="74">
        <f>SUM(I$22:I32)</f>
        <v/>
      </c>
      <c r="J33" s="74">
        <f>SUM(J$22:J32)</f>
        <v/>
      </c>
      <c r="K33" s="74" t="n"/>
      <c r="L33" s="74" t="n"/>
      <c r="M33" s="74" t="n"/>
      <c r="N33" s="74" t="n"/>
      <c r="O33" s="74" t="n"/>
      <c r="P33" s="74" t="n"/>
      <c r="Q33" s="74" t="n"/>
      <c r="R33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32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2025-04-28T09:53:48Z</dcterms:modified>
  <cp:lastModifiedBy>Costantino_Emmanuele</cp:lastModifiedBy>
  <cp:revision>4</cp:revision>
  <cp:lastPrinted>2025-04-14T12:02:16Z</cp:lastPrinted>
</cp:coreProperties>
</file>