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33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0702000300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Archivio Storico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427038</v>
      </c>
      <c r="C22" s="74" t="n">
        <v>6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armadio di sicurezza</t>
        </is>
      </c>
      <c r="I22" s="74" t="n">
        <v>153.2</v>
      </c>
      <c r="J22" s="74" t="n">
        <v>1532.02</v>
      </c>
      <c r="K22" s="74" t="n"/>
      <c r="L22" s="74" t="n"/>
      <c r="M22" s="74" t="n"/>
      <c r="N22" s="74" t="inlineStr">
        <is>
          <t>12-OTT-00</t>
        </is>
      </c>
      <c r="O22" s="74" t="inlineStr">
        <is>
          <t>19-SET-24</t>
        </is>
      </c>
      <c r="P22" s="74" t="n"/>
      <c r="Q22" s="74" t="n"/>
      <c r="R22" s="74" t="n"/>
    </row>
    <row r="23">
      <c r="A23" s="74" t="n">
        <v>2024</v>
      </c>
      <c r="B23" s="74" t="n">
        <v>427050</v>
      </c>
      <c r="C23" s="74" t="n">
        <v>18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distruggi documenti</t>
        </is>
      </c>
      <c r="I23" s="74" t="n">
        <v>0</v>
      </c>
      <c r="J23" s="74" t="n">
        <v>1611.6</v>
      </c>
      <c r="K23" s="74" t="n"/>
      <c r="L23" s="74" t="n"/>
      <c r="M23" s="74" t="n"/>
      <c r="N23" s="74" t="inlineStr">
        <is>
          <t>03-MAR-04</t>
        </is>
      </c>
      <c r="O23" s="74" t="inlineStr">
        <is>
          <t>19-SET-24</t>
        </is>
      </c>
      <c r="P23" s="74" t="n"/>
      <c r="Q23" s="74" t="n"/>
      <c r="R23" s="74" t="n"/>
    </row>
    <row r="24">
      <c r="A24" s="74" t="n">
        <v>2024</v>
      </c>
      <c r="B24" s="74" t="n">
        <v>427054</v>
      </c>
      <c r="C24" s="74" t="n">
        <v>22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traspallet</t>
        </is>
      </c>
      <c r="I24" s="74" t="n">
        <v>0</v>
      </c>
      <c r="J24" s="74" t="n">
        <v>983.33</v>
      </c>
      <c r="K24" s="74" t="n"/>
      <c r="L24" s="74" t="n"/>
      <c r="M24" s="74" t="n"/>
      <c r="N24" s="74" t="inlineStr">
        <is>
          <t>03-MAR-04</t>
        </is>
      </c>
      <c r="O24" s="74" t="inlineStr">
        <is>
          <t>19-SET-24</t>
        </is>
      </c>
      <c r="P24" s="74" t="n"/>
      <c r="Q24" s="74" t="n"/>
      <c r="R24" s="74" t="n"/>
    </row>
    <row r="25">
      <c r="A25" s="74" t="n">
        <v>2024</v>
      </c>
      <c r="B25" s="74" t="n">
        <v>494752</v>
      </c>
      <c r="C25" s="74" t="n">
        <v>27</v>
      </c>
      <c r="D25" s="74" t="inlineStr">
        <is>
          <t>Inventario Cat. 1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FOTOCOPIATRICE PICCOLA VELOCITA' RICOH MOD. Aficio MP 1500 DF</t>
        </is>
      </c>
      <c r="I25" s="74" t="n">
        <v>0</v>
      </c>
      <c r="J25" s="74" t="n">
        <v>1006.8</v>
      </c>
      <c r="K25" s="74" t="n"/>
      <c r="L25" s="74" t="n"/>
      <c r="M25" s="74" t="n"/>
      <c r="N25" s="74" t="inlineStr">
        <is>
          <t>10-MAR-10</t>
        </is>
      </c>
      <c r="O25" s="74" t="inlineStr">
        <is>
          <t>19-SET-24</t>
        </is>
      </c>
      <c r="P25" s="74" t="n"/>
      <c r="Q25" s="74" t="n"/>
      <c r="R25" s="74" t="n"/>
    </row>
    <row r="26">
      <c r="A26" s="74" t="n">
        <v>2024</v>
      </c>
      <c r="B26" s="74" t="n">
        <v>494875</v>
      </c>
      <c r="C26" s="74" t="n">
        <v>28</v>
      </c>
      <c r="D26" s="74" t="inlineStr">
        <is>
          <t>Inventario Cat. 1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TAVOLO RIUNIONE MOD. NOVIA</t>
        </is>
      </c>
      <c r="I26" s="74" t="n">
        <v>0</v>
      </c>
      <c r="J26" s="74" t="n">
        <v>696</v>
      </c>
      <c r="K26" s="74" t="n"/>
      <c r="L26" s="74" t="n"/>
      <c r="M26" s="74" t="n"/>
      <c r="N26" s="74" t="inlineStr">
        <is>
          <t>11-MAR-10</t>
        </is>
      </c>
      <c r="O26" s="74" t="inlineStr">
        <is>
          <t>19-SET-24</t>
        </is>
      </c>
      <c r="P26" s="74" t="n"/>
      <c r="Q26" s="74" t="n"/>
      <c r="R26" s="74" t="n"/>
    </row>
    <row r="27">
      <c r="A27" s="74" t="n">
        <v>2024</v>
      </c>
      <c r="B27" s="74" t="n">
        <v>1044799</v>
      </c>
      <c r="C27" s="74" t="n">
        <v>29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PC LENOVO Think-Centre M92pTower  s/n:PB1VK87</t>
        </is>
      </c>
      <c r="I27" s="74" t="n">
        <v>0.02</v>
      </c>
      <c r="J27" s="74" t="n">
        <v>525.8200000000001</v>
      </c>
      <c r="K27" s="74" t="n"/>
      <c r="L27" s="74" t="n"/>
      <c r="M27" s="74" t="n"/>
      <c r="N27" s="74" t="inlineStr">
        <is>
          <t>03-GIU-14</t>
        </is>
      </c>
      <c r="O27" s="74" t="inlineStr">
        <is>
          <t>19-SET-24</t>
        </is>
      </c>
      <c r="P27" s="74" t="n"/>
      <c r="Q27" s="74" t="n"/>
      <c r="R27" s="74" t="n"/>
    </row>
    <row r="28">
      <c r="A28" s="74" t="n">
        <v>2024</v>
      </c>
      <c r="B28" s="74" t="n">
        <v>1115192</v>
      </c>
      <c r="C28" s="74" t="n">
        <v>30</v>
      </c>
      <c r="D28" s="74" t="inlineStr">
        <is>
          <t>Inventario Cat. 1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Scala in alluminio 10 gradini</t>
        </is>
      </c>
      <c r="I28" s="74" t="n">
        <v>165.59</v>
      </c>
      <c r="J28" s="74" t="n">
        <v>551.99</v>
      </c>
      <c r="K28" s="74" t="n"/>
      <c r="L28" s="74" t="n"/>
      <c r="M28" s="74" t="n"/>
      <c r="N28" s="74" t="inlineStr">
        <is>
          <t>05-GIU-17</t>
        </is>
      </c>
      <c r="O28" s="74" t="inlineStr">
        <is>
          <t>19-SET-24</t>
        </is>
      </c>
      <c r="P28" s="74" t="n"/>
      <c r="Q28" s="74" t="n"/>
      <c r="R28" s="74" t="n"/>
    </row>
    <row r="29">
      <c r="A29" s="74" t="n">
        <v>2024</v>
      </c>
      <c r="B29" s="74" t="n">
        <v>1115193</v>
      </c>
      <c r="C29" s="74" t="n">
        <v>31</v>
      </c>
      <c r="D29" s="74" t="inlineStr">
        <is>
          <t>Inventario Cat. 1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Scala in alluminio 10 gradini</t>
        </is>
      </c>
      <c r="I29" s="74" t="n">
        <v>165.59</v>
      </c>
      <c r="J29" s="74" t="n">
        <v>551.99</v>
      </c>
      <c r="K29" s="74" t="n"/>
      <c r="L29" s="74" t="n"/>
      <c r="M29" s="74" t="n"/>
      <c r="N29" s="74" t="inlineStr">
        <is>
          <t>05-GIU-17</t>
        </is>
      </c>
      <c r="O29" s="74" t="inlineStr">
        <is>
          <t>19-SET-24</t>
        </is>
      </c>
      <c r="P29" s="74" t="n"/>
      <c r="Q29" s="74" t="n"/>
      <c r="R29" s="74" t="n"/>
    </row>
    <row r="30">
      <c r="A30" s="74" t="n">
        <v>2024</v>
      </c>
      <c r="B30" s="74" t="n">
        <v>1124768</v>
      </c>
      <c r="C30" s="74" t="n">
        <v>32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LETTORE BADGE LBX 2810 MIFARE  s/n: 2810/18/0115</t>
        </is>
      </c>
      <c r="I30" s="74" t="n">
        <v>0</v>
      </c>
      <c r="J30" s="74" t="n">
        <v>813.74</v>
      </c>
      <c r="K30" s="74" t="n"/>
      <c r="L30" s="74" t="n"/>
      <c r="M30" s="74" t="n"/>
      <c r="N30" s="74" t="inlineStr">
        <is>
          <t>14-GIU-18</t>
        </is>
      </c>
      <c r="O30" s="74" t="inlineStr">
        <is>
          <t>19-SET-24</t>
        </is>
      </c>
      <c r="P30" s="74" t="n"/>
      <c r="Q30" s="74" t="n"/>
      <c r="R30" s="74" t="n"/>
    </row>
    <row r="31">
      <c r="A31" s="74" t="n">
        <v>2024</v>
      </c>
      <c r="B31" s="74" t="n">
        <v>1150366</v>
      </c>
      <c r="C31" s="74" t="n">
        <v>33</v>
      </c>
      <c r="D31" s="74" t="inlineStr">
        <is>
          <t>Inventario Cat. 1</t>
        </is>
      </c>
      <c r="E31" s="74" t="inlineStr">
        <is>
          <t>BAZZZZZZZA</t>
        </is>
      </c>
      <c r="F31" s="74" t="n"/>
      <c r="G31" s="74">
        <f>IF(F31="","",VLOOKUP(F31,Codici!$A$2:$B$38,2,FALSE()))</f>
        <v/>
      </c>
      <c r="H31" s="74" t="inlineStr">
        <is>
          <t>AUTORESPIRATORE D'EMERGENZA    s/n M773837</t>
        </is>
      </c>
      <c r="I31" s="74" t="n">
        <v>312.32</v>
      </c>
      <c r="J31" s="74" t="n">
        <v>780.8</v>
      </c>
      <c r="K31" s="74" t="n"/>
      <c r="L31" s="74" t="n"/>
      <c r="M31" s="74" t="n"/>
      <c r="N31" s="74" t="inlineStr">
        <is>
          <t>20-MAG-21</t>
        </is>
      </c>
      <c r="O31" s="74" t="inlineStr">
        <is>
          <t>19-SET-24</t>
        </is>
      </c>
      <c r="P31" s="74" t="n"/>
      <c r="Q31" s="74" t="n"/>
      <c r="R31" s="74" t="n"/>
    </row>
    <row r="32">
      <c r="A32" s="74" t="n">
        <v>2024</v>
      </c>
      <c r="B32" s="74" t="n">
        <v>1150367</v>
      </c>
      <c r="C32" s="74" t="n">
        <v>34</v>
      </c>
      <c r="D32" s="74" t="inlineStr">
        <is>
          <t>Inventario Cat. 1</t>
        </is>
      </c>
      <c r="E32" s="74" t="inlineStr">
        <is>
          <t>BAZZZZZZZA</t>
        </is>
      </c>
      <c r="F32" s="74" t="n"/>
      <c r="G32" s="74">
        <f>IF(F32="","",VLOOKUP(F32,Codici!$A$2:$B$38,2,FALSE()))</f>
        <v/>
      </c>
      <c r="H32" s="74" t="inlineStr">
        <is>
          <t>AUTORESPIRATORE D'EMERGENZA    s/n M818750</t>
        </is>
      </c>
      <c r="I32" s="74" t="n">
        <v>312.32</v>
      </c>
      <c r="J32" s="74" t="n">
        <v>780.8</v>
      </c>
      <c r="K32" s="74" t="n"/>
      <c r="L32" s="74" t="n"/>
      <c r="M32" s="74" t="n"/>
      <c r="N32" s="74" t="inlineStr">
        <is>
          <t>20-MAG-21</t>
        </is>
      </c>
      <c r="O32" s="74" t="inlineStr">
        <is>
          <t>19-SET-24</t>
        </is>
      </c>
      <c r="P32" s="74" t="n"/>
      <c r="Q32" s="74" t="n"/>
      <c r="R32" s="74" t="n"/>
    </row>
    <row r="33">
      <c r="A33" s="74" t="n"/>
      <c r="B33" s="74" t="n"/>
      <c r="C33" s="74" t="n"/>
      <c r="D33" s="74" t="n"/>
      <c r="E33" s="74" t="n"/>
      <c r="F33" s="74" t="n"/>
      <c r="G33" s="74" t="n"/>
      <c r="H33" s="74" t="inlineStr">
        <is>
          <t>TOTALI</t>
        </is>
      </c>
      <c r="I33" s="74">
        <f>SUM(I$22:I32)</f>
        <v/>
      </c>
      <c r="J33" s="74">
        <f>SUM(J$22:J32)</f>
        <v/>
      </c>
      <c r="K33" s="74" t="n"/>
      <c r="L33" s="74" t="n"/>
      <c r="M33" s="74" t="n"/>
      <c r="N33" s="74" t="n"/>
      <c r="O33" s="74" t="n"/>
      <c r="P33" s="74" t="n"/>
      <c r="Q33" s="74" t="n"/>
      <c r="R33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3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2025-04-28T09:53:48Z</dcterms:modified>
  <cp:lastModifiedBy>Costantino_Emmanuele</cp:lastModifiedBy>
  <cp:revision>4</cp:revision>
  <cp:lastPrinted>2025-04-14T12:02:16Z</cp:lastPrinted>
</cp:coreProperties>
</file>