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8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1204002900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Ispettorato Ripartimentale delle foreste di Catania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860369</v>
      </c>
      <c r="C22" s="74" t="n">
        <v>213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TELECAMERA DIGITAL RECORDER 16CH</t>
        </is>
      </c>
      <c r="I22" s="74" t="n">
        <v>0</v>
      </c>
      <c r="J22" s="74" t="n">
        <v>900</v>
      </c>
      <c r="K22" s="74" t="n"/>
      <c r="L22" s="74" t="n"/>
      <c r="M22" s="74" t="n"/>
      <c r="N22" s="74" t="inlineStr">
        <is>
          <t>31-DIC-10</t>
        </is>
      </c>
      <c r="O22" s="74" t="inlineStr">
        <is>
          <t>18-NOV-24</t>
        </is>
      </c>
      <c r="P22" s="74" t="n"/>
      <c r="Q22" s="74" t="n"/>
      <c r="R22" s="74" t="n"/>
    </row>
    <row r="23">
      <c r="A23" s="74" t="n">
        <v>2024</v>
      </c>
      <c r="B23" s="74" t="n">
        <v>860374</v>
      </c>
      <c r="C23" s="74" t="n">
        <v>214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STAMPANTE HP 3015 DN</t>
        </is>
      </c>
      <c r="I23" s="74" t="n">
        <v>0</v>
      </c>
      <c r="J23" s="74" t="n">
        <v>622.8</v>
      </c>
      <c r="K23" s="74" t="n"/>
      <c r="L23" s="74" t="n"/>
      <c r="M23" s="74" t="n"/>
      <c r="N23" s="74" t="inlineStr">
        <is>
          <t>31-DIC-10</t>
        </is>
      </c>
      <c r="O23" s="74" t="inlineStr">
        <is>
          <t>18-NOV-24</t>
        </is>
      </c>
      <c r="P23" s="74" t="n"/>
      <c r="Q23" s="74" t="n"/>
      <c r="R23" s="74" t="n"/>
    </row>
    <row r="24">
      <c r="A24" s="74" t="n">
        <v>2024</v>
      </c>
      <c r="B24" s="74" t="n">
        <v>860375</v>
      </c>
      <c r="C24" s="74" t="n">
        <v>215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STAMPANTE HP 3015 DN</t>
        </is>
      </c>
      <c r="I24" s="74" t="n">
        <v>0</v>
      </c>
      <c r="J24" s="74" t="n">
        <v>622.8</v>
      </c>
      <c r="K24" s="74" t="n"/>
      <c r="L24" s="74" t="n"/>
      <c r="M24" s="74" t="n"/>
      <c r="N24" s="74" t="inlineStr">
        <is>
          <t>31-DIC-10</t>
        </is>
      </c>
      <c r="O24" s="74" t="inlineStr">
        <is>
          <t>18-NOV-24</t>
        </is>
      </c>
      <c r="P24" s="74" t="n"/>
      <c r="Q24" s="74" t="n"/>
      <c r="R24" s="74" t="n"/>
    </row>
    <row r="25">
      <c r="A25" s="74" t="n">
        <v>2024</v>
      </c>
      <c r="B25" s="74" t="n">
        <v>860376</v>
      </c>
      <c r="C25" s="74" t="n">
        <v>216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STAMPANTE HP 3015 DN</t>
        </is>
      </c>
      <c r="I25" s="74" t="n">
        <v>0</v>
      </c>
      <c r="J25" s="74" t="n">
        <v>622.8</v>
      </c>
      <c r="K25" s="74" t="n"/>
      <c r="L25" s="74" t="n"/>
      <c r="M25" s="74" t="n"/>
      <c r="N25" s="74" t="inlineStr">
        <is>
          <t>31-DIC-10</t>
        </is>
      </c>
      <c r="O25" s="74" t="inlineStr">
        <is>
          <t>18-NOV-24</t>
        </is>
      </c>
      <c r="P25" s="74" t="n"/>
      <c r="Q25" s="74" t="n"/>
      <c r="R25" s="74" t="n"/>
    </row>
    <row r="26">
      <c r="A26" s="74" t="n">
        <v>2024</v>
      </c>
      <c r="B26" s="74" t="n">
        <v>932926</v>
      </c>
      <c r="C26" s="74" t="n">
        <v>275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STAMPANTE DESKJET COLORE A3/A4</t>
        </is>
      </c>
      <c r="I26" s="74" t="n">
        <v>0</v>
      </c>
      <c r="J26" s="74" t="n">
        <v>996</v>
      </c>
      <c r="K26" s="74" t="n"/>
      <c r="L26" s="74" t="n"/>
      <c r="M26" s="74" t="n"/>
      <c r="N26" s="74" t="inlineStr">
        <is>
          <t>02-GEN-12</t>
        </is>
      </c>
      <c r="O26" s="74" t="inlineStr">
        <is>
          <t>18-NOV-24</t>
        </is>
      </c>
      <c r="P26" s="74" t="n"/>
      <c r="Q26" s="74" t="n"/>
      <c r="R26" s="74" t="n"/>
    </row>
    <row r="27">
      <c r="A27" s="74" t="n">
        <v>2024</v>
      </c>
      <c r="B27" s="74" t="n">
        <v>932927</v>
      </c>
      <c r="C27" s="74" t="n">
        <v>276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STAMPANTE DESKJET COLORE A3/A4</t>
        </is>
      </c>
      <c r="I27" s="74" t="n">
        <v>0</v>
      </c>
      <c r="J27" s="74" t="n">
        <v>996</v>
      </c>
      <c r="K27" s="74" t="n"/>
      <c r="L27" s="74" t="n"/>
      <c r="M27" s="74" t="n"/>
      <c r="N27" s="74" t="inlineStr">
        <is>
          <t>02-GEN-12</t>
        </is>
      </c>
      <c r="O27" s="74" t="inlineStr">
        <is>
          <t>18-NOV-24</t>
        </is>
      </c>
      <c r="P27" s="74" t="n"/>
      <c r="Q27" s="74" t="n"/>
      <c r="R27" s="74" t="n"/>
    </row>
    <row r="28">
      <c r="A28" s="74" t="n">
        <v>2024</v>
      </c>
      <c r="B28" s="74" t="n">
        <v>932928</v>
      </c>
      <c r="C28" s="74" t="n">
        <v>277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STAMPANTE HP INKJET BUSINESS 2800</t>
        </is>
      </c>
      <c r="I28" s="74" t="n">
        <v>0</v>
      </c>
      <c r="J28" s="74" t="n">
        <v>1114</v>
      </c>
      <c r="K28" s="74" t="n"/>
      <c r="L28" s="74" t="n"/>
      <c r="M28" s="74" t="n"/>
      <c r="N28" s="74" t="inlineStr">
        <is>
          <t>02-GEN-12</t>
        </is>
      </c>
      <c r="O28" s="74" t="inlineStr">
        <is>
          <t>18-NOV-24</t>
        </is>
      </c>
      <c r="P28" s="74" t="n"/>
      <c r="Q28" s="74" t="n"/>
      <c r="R28" s="74" t="n"/>
    </row>
    <row r="29">
      <c r="A29" s="74" t="n">
        <v>2024</v>
      </c>
      <c r="B29" s="74" t="n">
        <v>1098002</v>
      </c>
      <c r="C29" s="74" t="n">
        <v>364</v>
      </c>
      <c r="D29" s="74" t="inlineStr">
        <is>
          <t>Inventario Cat. 1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Scanner Epson Workforce DS-50000N A3</t>
        </is>
      </c>
      <c r="I29" s="74" t="n">
        <v>0</v>
      </c>
      <c r="J29" s="74" t="n">
        <v>1820</v>
      </c>
      <c r="K29" s="74" t="n"/>
      <c r="L29" s="74" t="n"/>
      <c r="M29" s="74" t="n"/>
      <c r="N29" s="74" t="inlineStr">
        <is>
          <t>01-MAG-15</t>
        </is>
      </c>
      <c r="O29" s="74" t="inlineStr">
        <is>
          <t>18-NOV-24</t>
        </is>
      </c>
      <c r="P29" s="74" t="n"/>
      <c r="Q29" s="74" t="n"/>
      <c r="R29" s="74" t="n"/>
    </row>
    <row r="30">
      <c r="A30" s="74" t="n">
        <v>2024</v>
      </c>
      <c r="B30" s="74" t="n">
        <v>1098005</v>
      </c>
      <c r="C30" s="74" t="n">
        <v>367</v>
      </c>
      <c r="D30" s="74" t="inlineStr">
        <is>
          <t>Inventario Cat. 1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Stampante HP color laserjet M750dn A3</t>
        </is>
      </c>
      <c r="I30" s="74" t="n">
        <v>0</v>
      </c>
      <c r="J30" s="74" t="n">
        <v>2800</v>
      </c>
      <c r="K30" s="74" t="n"/>
      <c r="L30" s="74" t="n"/>
      <c r="M30" s="74" t="n"/>
      <c r="N30" s="74" t="inlineStr">
        <is>
          <t>01-MAG-15</t>
        </is>
      </c>
      <c r="O30" s="74" t="inlineStr">
        <is>
          <t>18-NOV-24</t>
        </is>
      </c>
      <c r="P30" s="74" t="n"/>
      <c r="Q30" s="74" t="n"/>
      <c r="R30" s="74" t="n"/>
    </row>
    <row r="31">
      <c r="A31" s="74" t="n">
        <v>2024</v>
      </c>
      <c r="B31" s="74" t="n">
        <v>1098008</v>
      </c>
      <c r="C31" s="74" t="n">
        <v>370</v>
      </c>
      <c r="D31" s="74" t="inlineStr">
        <is>
          <t>Inventario Cat. 1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Stampante multifunzione HP CU Pro M375NW MFP</t>
        </is>
      </c>
      <c r="I31" s="74" t="n">
        <v>0</v>
      </c>
      <c r="J31" s="74" t="n">
        <v>593.75</v>
      </c>
      <c r="K31" s="74" t="n"/>
      <c r="L31" s="74" t="n"/>
      <c r="M31" s="74" t="n"/>
      <c r="N31" s="74" t="inlineStr">
        <is>
          <t>01-MAG-15</t>
        </is>
      </c>
      <c r="O31" s="74" t="inlineStr">
        <is>
          <t>18-NOV-24</t>
        </is>
      </c>
      <c r="P31" s="74" t="n"/>
      <c r="Q31" s="74" t="n"/>
      <c r="R31" s="74" t="n"/>
    </row>
    <row r="32">
      <c r="A32" s="74" t="n">
        <v>2024</v>
      </c>
      <c r="B32" s="74" t="n">
        <v>1098009</v>
      </c>
      <c r="C32" s="74" t="n">
        <v>371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Stampante multifunzione HP CU Pro M375NW MFP</t>
        </is>
      </c>
      <c r="I32" s="74" t="n">
        <v>0</v>
      </c>
      <c r="J32" s="74" t="n">
        <v>593.75</v>
      </c>
      <c r="K32" s="74" t="n"/>
      <c r="L32" s="74" t="n"/>
      <c r="M32" s="74" t="n"/>
      <c r="N32" s="74" t="inlineStr">
        <is>
          <t>01-MAG-15</t>
        </is>
      </c>
      <c r="O32" s="74" t="inlineStr">
        <is>
          <t>18-NOV-24</t>
        </is>
      </c>
      <c r="P32" s="74" t="n"/>
      <c r="Q32" s="74" t="n"/>
      <c r="R32" s="74" t="n"/>
    </row>
    <row r="33">
      <c r="A33" s="74" t="n">
        <v>2024</v>
      </c>
      <c r="B33" s="74" t="n">
        <v>381129</v>
      </c>
      <c r="C33" s="74" t="n">
        <v>19</v>
      </c>
      <c r="D33" s="74" t="inlineStr">
        <is>
          <t>Inventario Cat. 3</t>
        </is>
      </c>
      <c r="E33" s="74" t="inlineStr">
        <is>
          <t>BAAAAAGAEA</t>
        </is>
      </c>
      <c r="F33" s="74" t="n"/>
      <c r="G33" s="74">
        <f>IF(F33="","",VLOOKUP(F33,Codici!$A$2:$B$38,2,FALSE()))</f>
        <v/>
      </c>
      <c r="H33" s="74" t="inlineStr">
        <is>
          <t>macchina fotografica fujifilm digital</t>
        </is>
      </c>
      <c r="I33" s="74" t="n">
        <v>0</v>
      </c>
      <c r="J33" s="74" t="n">
        <v>504.58</v>
      </c>
      <c r="K33" s="74" t="n"/>
      <c r="L33" s="74" t="n"/>
      <c r="M33" s="74" t="n"/>
      <c r="N33" s="74" t="inlineStr">
        <is>
          <t>31-DIC-02</t>
        </is>
      </c>
      <c r="O33" s="74" t="inlineStr">
        <is>
          <t>18-NOV-24</t>
        </is>
      </c>
      <c r="P33" s="74" t="n"/>
      <c r="Q33" s="74" t="n"/>
      <c r="R33" s="74" t="n"/>
    </row>
    <row r="34">
      <c r="A34" s="74" t="n">
        <v>2024</v>
      </c>
      <c r="B34" s="74" t="n">
        <v>381130</v>
      </c>
      <c r="C34" s="74" t="n">
        <v>20</v>
      </c>
      <c r="D34" s="74" t="inlineStr">
        <is>
          <t>Inventario Cat. 3</t>
        </is>
      </c>
      <c r="E34" s="74" t="inlineStr">
        <is>
          <t>BAAAAAGAEA</t>
        </is>
      </c>
      <c r="F34" s="74" t="n"/>
      <c r="G34" s="74">
        <f>IF(F34="","",VLOOKUP(F34,Codici!$A$2:$B$38,2,FALSE()))</f>
        <v/>
      </c>
      <c r="H34" s="74" t="inlineStr">
        <is>
          <t>macchina fotocamera digitale kodak dx 3500 c/flash</t>
        </is>
      </c>
      <c r="I34" s="74" t="n">
        <v>0</v>
      </c>
      <c r="J34" s="74" t="n">
        <v>553</v>
      </c>
      <c r="K34" s="74" t="n"/>
      <c r="L34" s="74" t="n"/>
      <c r="M34" s="74" t="n"/>
      <c r="N34" s="74" t="inlineStr">
        <is>
          <t>31-DIC-02</t>
        </is>
      </c>
      <c r="O34" s="74" t="inlineStr">
        <is>
          <t>18-NOV-24</t>
        </is>
      </c>
      <c r="P34" s="74" t="n"/>
      <c r="Q34" s="74" t="n"/>
      <c r="R34" s="74" t="n"/>
    </row>
    <row r="35">
      <c r="A35" s="74" t="n">
        <v>2024</v>
      </c>
      <c r="B35" s="74" t="n">
        <v>381135</v>
      </c>
      <c r="C35" s="74" t="n">
        <v>25</v>
      </c>
      <c r="D35" s="74" t="inlineStr">
        <is>
          <t>Inventario Cat. 3</t>
        </is>
      </c>
      <c r="E35" s="74" t="inlineStr">
        <is>
          <t>BAAAAAGAEA</t>
        </is>
      </c>
      <c r="F35" s="74" t="n"/>
      <c r="G35" s="74">
        <f>IF(F35="","",VLOOKUP(F35,Codici!$A$2:$B$38,2,FALSE()))</f>
        <v/>
      </c>
      <c r="H35" s="74" t="inlineStr">
        <is>
          <t>KIT VIDEOCITOFONO-MONOFAMIL</t>
        </is>
      </c>
      <c r="I35" s="74" t="n">
        <v>69.43000000000001</v>
      </c>
      <c r="J35" s="74" t="n">
        <v>694.92</v>
      </c>
      <c r="K35" s="74" t="n"/>
      <c r="L35" s="74" t="n"/>
      <c r="M35" s="74" t="n"/>
      <c r="N35" s="74" t="inlineStr">
        <is>
          <t>31-DIC-05</t>
        </is>
      </c>
      <c r="O35" s="74" t="inlineStr">
        <is>
          <t>18-NOV-24</t>
        </is>
      </c>
      <c r="P35" s="74" t="n"/>
      <c r="Q35" s="74" t="n"/>
      <c r="R35" s="74" t="n"/>
    </row>
    <row r="36">
      <c r="A36" s="74" t="n">
        <v>2024</v>
      </c>
      <c r="B36" s="74" t="n">
        <v>908886</v>
      </c>
      <c r="C36" s="74" t="n">
        <v>89</v>
      </c>
      <c r="D36" s="74" t="inlineStr">
        <is>
          <t>Inventario Cat. 3</t>
        </is>
      </c>
      <c r="E36" s="74" t="inlineStr">
        <is>
          <t>BAAAAAGADA</t>
        </is>
      </c>
      <c r="F36" s="74" t="n"/>
      <c r="G36" s="74">
        <f>IF(F36="","",VLOOKUP(F36,Codici!$A$2:$B$38,2,FALSE()))</f>
        <v/>
      </c>
      <c r="H36" s="74" t="inlineStr">
        <is>
          <t>Palmare IP54</t>
        </is>
      </c>
      <c r="I36" s="74" t="n">
        <v>386.54</v>
      </c>
      <c r="J36" s="74" t="n">
        <v>859.1</v>
      </c>
      <c r="K36" s="74" t="n"/>
      <c r="L36" s="74" t="n"/>
      <c r="M36" s="74" t="n"/>
      <c r="N36" s="74" t="inlineStr">
        <is>
          <t>02-OTT-12</t>
        </is>
      </c>
      <c r="O36" s="74" t="inlineStr">
        <is>
          <t>18-NOV-24</t>
        </is>
      </c>
      <c r="P36" s="74" t="n"/>
      <c r="Q36" s="74" t="n"/>
      <c r="R36" s="74" t="n"/>
    </row>
    <row r="37">
      <c r="A37" s="74" t="n">
        <v>2024</v>
      </c>
      <c r="B37" s="74" t="n">
        <v>381256</v>
      </c>
      <c r="C37" s="74" t="n">
        <v>100</v>
      </c>
      <c r="D37" s="74" t="inlineStr">
        <is>
          <t>Inventario Cat. 5</t>
        </is>
      </c>
      <c r="E37" s="74" t="inlineStr">
        <is>
          <t>BAAAAAGAFA</t>
        </is>
      </c>
      <c r="F37" s="74" t="n"/>
      <c r="G37" s="74">
        <f>IF(F37="","",VLOOKUP(F37,Codici!$A$2:$B$38,2,FALSE()))</f>
        <v/>
      </c>
      <c r="H37" s="74" t="inlineStr">
        <is>
          <t>idropulitrice range comet matr. 3274059</t>
        </is>
      </c>
      <c r="I37" s="74" t="n">
        <v>0</v>
      </c>
      <c r="J37" s="74" t="n">
        <v>991.6</v>
      </c>
      <c r="K37" s="74" t="n"/>
      <c r="L37" s="74" t="n"/>
      <c r="M37" s="74" t="n"/>
      <c r="N37" s="74" t="inlineStr">
        <is>
          <t>31-DIC-02</t>
        </is>
      </c>
      <c r="O37" s="74" t="inlineStr">
        <is>
          <t>18-NOV-24</t>
        </is>
      </c>
      <c r="P37" s="74" t="n"/>
      <c r="Q37" s="74" t="n"/>
      <c r="R37" s="74" t="n"/>
    </row>
    <row r="38">
      <c r="A38" s="74" t="n"/>
      <c r="B38" s="74" t="n"/>
      <c r="C38" s="74" t="n"/>
      <c r="D38" s="74" t="n"/>
      <c r="E38" s="74" t="n"/>
      <c r="F38" s="74" t="n"/>
      <c r="G38" s="74" t="n"/>
      <c r="H38" s="74" t="inlineStr">
        <is>
          <t>TOTALI</t>
        </is>
      </c>
      <c r="I38" s="74">
        <f>SUM(I$22:I37)</f>
        <v/>
      </c>
      <c r="J38" s="74">
        <f>SUM(J$22:J37)</f>
        <v/>
      </c>
      <c r="K38" s="74" t="n"/>
      <c r="L38" s="74" t="n"/>
      <c r="M38" s="74" t="n"/>
      <c r="N38" s="74" t="n"/>
      <c r="O38" s="74" t="n"/>
      <c r="P38" s="74" t="n"/>
      <c r="Q38" s="74" t="n"/>
      <c r="R38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2025-04-28T09:53:56Z</dcterms:modified>
  <cp:lastModifiedBy>Costantino_Emmanuele</cp:lastModifiedBy>
  <cp:revision>4</cp:revision>
  <cp:lastPrinted>2025-04-14T12:02:16Z</cp:lastPrinted>
</cp:coreProperties>
</file>