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42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1002020000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U.I.A. LICATA (ex CA e Soat Licata, Palma Montech.)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993088</v>
      </c>
      <c r="C22" s="74" t="n">
        <v>1</v>
      </c>
      <c r="D22" s="74" t="inlineStr">
        <is>
          <t>Inventario Cat. 1</t>
        </is>
      </c>
      <c r="E22" s="74" t="inlineStr">
        <is>
          <t>BAZZZZZZZA</t>
        </is>
      </c>
      <c r="F22" s="75" t="n"/>
      <c r="G22" s="74">
        <f>IF(F22="","",VLOOKUP(F22,Codici!$A$2:$B$38,2,FALSE()))</f>
        <v/>
      </c>
      <c r="H22" s="74" t="inlineStr">
        <is>
          <t>Stampante Nultifunzione di rete B/N Canon ir 2525i</t>
        </is>
      </c>
      <c r="I22" s="74" t="n">
        <v>0.01</v>
      </c>
      <c r="J22" s="74" t="n">
        <v>3437.61</v>
      </c>
      <c r="K22" s="74" t="n"/>
      <c r="L22" s="74" t="n"/>
      <c r="M22" s="74" t="n"/>
      <c r="N22" s="74" t="inlineStr">
        <is>
          <t>22-MAG-13</t>
        </is>
      </c>
      <c r="O22" s="74" t="inlineStr">
        <is>
          <t>21-MAR-24</t>
        </is>
      </c>
      <c r="P22" s="74" t="n"/>
      <c r="Q22" s="74" t="n"/>
      <c r="R22" s="74" t="n"/>
    </row>
    <row r="23">
      <c r="A23" s="74" t="n">
        <v>2024</v>
      </c>
      <c r="B23" s="74" t="n">
        <v>1054387</v>
      </c>
      <c r="C23" s="74" t="n">
        <v>2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pc Olidata t 4010 W7 prof 32 bit</t>
        </is>
      </c>
      <c r="I23" s="74" t="n">
        <v>0.01</v>
      </c>
      <c r="J23" s="74" t="n">
        <v>521.51</v>
      </c>
      <c r="K23" s="74" t="n"/>
      <c r="L23" s="74" t="n"/>
      <c r="M23" s="74" t="n"/>
      <c r="N23" s="74" t="inlineStr">
        <is>
          <t>22-MAG-13</t>
        </is>
      </c>
      <c r="O23" s="74" t="inlineStr">
        <is>
          <t>21-MAR-24</t>
        </is>
      </c>
      <c r="P23" s="74" t="n"/>
      <c r="Q23" s="74" t="n"/>
      <c r="R23" s="74" t="n"/>
    </row>
    <row r="24">
      <c r="A24" s="74" t="n">
        <v>2024</v>
      </c>
      <c r="B24" s="74" t="n">
        <v>594533</v>
      </c>
      <c r="C24" s="74" t="n">
        <v>3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STAMPANTE PER MULTIFUNZIONI CANON</t>
        </is>
      </c>
      <c r="I24" s="74" t="n">
        <v>0</v>
      </c>
      <c r="J24" s="74" t="n">
        <v>3000</v>
      </c>
      <c r="K24" s="74" t="n"/>
      <c r="L24" s="74" t="n"/>
      <c r="M24" s="74" t="n"/>
      <c r="N24" s="74" t="inlineStr">
        <is>
          <t>31-DIC-09</t>
        </is>
      </c>
      <c r="O24" s="74" t="inlineStr">
        <is>
          <t>21-MAR-24</t>
        </is>
      </c>
      <c r="P24" s="74" t="n"/>
      <c r="Q24" s="74" t="n"/>
      <c r="R24" s="74" t="n"/>
    </row>
    <row r="25">
      <c r="A25" s="74" t="n">
        <v>2024</v>
      </c>
      <c r="B25" s="74" t="n">
        <v>833745</v>
      </c>
      <c r="C25" s="74" t="n">
        <v>4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pompa di calore excell</t>
        </is>
      </c>
      <c r="I25" s="74" t="n">
        <v>0.02</v>
      </c>
      <c r="J25" s="74" t="n">
        <v>981.27</v>
      </c>
      <c r="K25" s="74" t="n"/>
      <c r="L25" s="74" t="n"/>
      <c r="M25" s="74" t="n"/>
      <c r="N25" s="74" t="inlineStr">
        <is>
          <t>31-DIC-08</t>
        </is>
      </c>
      <c r="O25" s="74" t="inlineStr">
        <is>
          <t>21-MAR-24</t>
        </is>
      </c>
      <c r="P25" s="74" t="n"/>
      <c r="Q25" s="74" t="n"/>
      <c r="R25" s="74" t="n"/>
    </row>
    <row r="26">
      <c r="A26" s="74" t="n">
        <v>2024</v>
      </c>
      <c r="B26" s="74" t="n">
        <v>860160</v>
      </c>
      <c r="C26" s="74" t="n">
        <v>5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Notebook Acer Aspire 5739G - 744G50MN</t>
        </is>
      </c>
      <c r="I26" s="74" t="n">
        <v>0</v>
      </c>
      <c r="J26" s="74" t="n">
        <v>605.88</v>
      </c>
      <c r="K26" s="74" t="n"/>
      <c r="L26" s="74" t="n"/>
      <c r="M26" s="74" t="n"/>
      <c r="N26" s="74" t="inlineStr">
        <is>
          <t>29-DIC-10</t>
        </is>
      </c>
      <c r="O26" s="74" t="inlineStr">
        <is>
          <t>21-MAR-24</t>
        </is>
      </c>
      <c r="P26" s="74" t="n"/>
      <c r="Q26" s="74" t="n"/>
      <c r="R26" s="74" t="n"/>
    </row>
    <row r="27">
      <c r="A27" s="74" t="n">
        <v>2024</v>
      </c>
      <c r="B27" s="74" t="n">
        <v>1031094</v>
      </c>
      <c r="C27" s="74" t="n">
        <v>6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PC Lenovo Think Centre M92p Tower  Seriale n. PB1PW75</t>
        </is>
      </c>
      <c r="I27" s="74" t="n">
        <v>0.02</v>
      </c>
      <c r="J27" s="74" t="n">
        <v>525.8200000000001</v>
      </c>
      <c r="K27" s="74" t="n"/>
      <c r="L27" s="74" t="n"/>
      <c r="M27" s="74" t="n"/>
      <c r="N27" s="74" t="inlineStr">
        <is>
          <t>21-MAR-14</t>
        </is>
      </c>
      <c r="O27" s="74" t="inlineStr">
        <is>
          <t>21-MAR-24</t>
        </is>
      </c>
      <c r="P27" s="74" t="n"/>
      <c r="Q27" s="74" t="n"/>
      <c r="R27" s="74" t="n"/>
    </row>
    <row r="28">
      <c r="A28" s="74" t="n">
        <v>2024</v>
      </c>
      <c r="B28" s="74" t="n">
        <v>1031095</v>
      </c>
      <c r="C28" s="74" t="n">
        <v>7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PC Lenovo Think Centre M92p Tower  Seriale n. PB1PX46</t>
        </is>
      </c>
      <c r="I28" s="74" t="n">
        <v>0.02</v>
      </c>
      <c r="J28" s="74" t="n">
        <v>525.8200000000001</v>
      </c>
      <c r="K28" s="74" t="n"/>
      <c r="L28" s="74" t="n"/>
      <c r="M28" s="74" t="n"/>
      <c r="N28" s="74" t="inlineStr">
        <is>
          <t>21-MAR-14</t>
        </is>
      </c>
      <c r="O28" s="74" t="inlineStr">
        <is>
          <t>21-MAR-24</t>
        </is>
      </c>
      <c r="P28" s="74" t="n"/>
      <c r="Q28" s="74" t="n"/>
      <c r="R28" s="74" t="n"/>
    </row>
    <row r="29">
      <c r="A29" s="74" t="n">
        <v>2024</v>
      </c>
      <c r="B29" s="74" t="n">
        <v>1031097</v>
      </c>
      <c r="C29" s="74" t="n">
        <v>8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PC Lenovo Think Centre M92p Tower  Seriale n. PB1PX68</t>
        </is>
      </c>
      <c r="I29" s="74" t="n">
        <v>0.02</v>
      </c>
      <c r="J29" s="74" t="n">
        <v>525.8200000000001</v>
      </c>
      <c r="K29" s="74" t="n"/>
      <c r="L29" s="74" t="n"/>
      <c r="M29" s="74" t="n"/>
      <c r="N29" s="74" t="inlineStr">
        <is>
          <t>21-MAR-14</t>
        </is>
      </c>
      <c r="O29" s="74" t="inlineStr">
        <is>
          <t>21-MAR-24</t>
        </is>
      </c>
      <c r="P29" s="74" t="n"/>
      <c r="Q29" s="74" t="n"/>
      <c r="R29" s="74" t="n"/>
    </row>
    <row r="30">
      <c r="A30" s="74" t="n">
        <v>2024</v>
      </c>
      <c r="B30" s="74" t="n">
        <v>1063385</v>
      </c>
      <c r="C30" s="74" t="n">
        <v>9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Notebook Asus PU301LARO017G n. seriale E8NXBC004684357</t>
        </is>
      </c>
      <c r="I30" s="74" t="n">
        <v>0</v>
      </c>
      <c r="J30" s="74" t="n">
        <v>605.05</v>
      </c>
      <c r="K30" s="74" t="n"/>
      <c r="L30" s="74" t="n"/>
      <c r="M30" s="74" t="n"/>
      <c r="N30" s="74" t="inlineStr">
        <is>
          <t>31-DIC-14</t>
        </is>
      </c>
      <c r="O30" s="74" t="inlineStr">
        <is>
          <t>21-MAR-24</t>
        </is>
      </c>
      <c r="P30" s="74" t="n"/>
      <c r="Q30" s="74" t="n"/>
      <c r="R30" s="74" t="n"/>
    </row>
    <row r="31">
      <c r="A31" s="74" t="n">
        <v>2024</v>
      </c>
      <c r="B31" s="74" t="n">
        <v>1031093</v>
      </c>
      <c r="C31" s="74" t="n">
        <v>10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PC Lenovo Think Centre M92p Tower  Seriale n. PB1PW67</t>
        </is>
      </c>
      <c r="I31" s="74" t="n">
        <v>0.02</v>
      </c>
      <c r="J31" s="74" t="n">
        <v>525.8200000000001</v>
      </c>
      <c r="K31" s="74" t="n"/>
      <c r="L31" s="74" t="n"/>
      <c r="M31" s="74" t="n"/>
      <c r="N31" s="74" t="inlineStr">
        <is>
          <t>21-MAR-14</t>
        </is>
      </c>
      <c r="O31" s="74" t="inlineStr">
        <is>
          <t>21-MAR-24</t>
        </is>
      </c>
      <c r="P31" s="74" t="n"/>
      <c r="Q31" s="74" t="n"/>
      <c r="R31" s="74" t="n"/>
    </row>
    <row r="32">
      <c r="A32" s="74" t="n">
        <v>2024</v>
      </c>
      <c r="B32" s="74" t="n">
        <v>1123905</v>
      </c>
      <c r="C32" s="74" t="n">
        <v>21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postazione di lavoro completaPC Lenovo Thinkcentre M910q e monitor AOC E2275SWJ</t>
        </is>
      </c>
      <c r="I32" s="74" t="n">
        <v>107.56</v>
      </c>
      <c r="J32" s="74" t="n">
        <v>537.84</v>
      </c>
      <c r="K32" s="74" t="n"/>
      <c r="L32" s="74" t="n"/>
      <c r="M32" s="74" t="n"/>
      <c r="N32" s="74" t="inlineStr">
        <is>
          <t>30-MAG-18</t>
        </is>
      </c>
      <c r="O32" s="74" t="inlineStr">
        <is>
          <t>21-MAR-24</t>
        </is>
      </c>
      <c r="P32" s="74" t="n"/>
      <c r="Q32" s="74" t="n"/>
      <c r="R32" s="74" t="n"/>
    </row>
    <row r="33">
      <c r="A33" s="74" t="n">
        <v>2024</v>
      </c>
      <c r="B33" s="74" t="n">
        <v>1123906</v>
      </c>
      <c r="C33" s="74" t="n">
        <v>22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postazione di lavoro completaPC Lenovo Thinkcentre M910q e monitor AOC E2275SWJ</t>
        </is>
      </c>
      <c r="I33" s="74" t="n">
        <v>107.56</v>
      </c>
      <c r="J33" s="74" t="n">
        <v>537.84</v>
      </c>
      <c r="K33" s="74" t="n"/>
      <c r="L33" s="74" t="n"/>
      <c r="M33" s="74" t="n"/>
      <c r="N33" s="74" t="inlineStr">
        <is>
          <t>30-MAG-18</t>
        </is>
      </c>
      <c r="O33" s="74" t="inlineStr">
        <is>
          <t>21-MAR-24</t>
        </is>
      </c>
      <c r="P33" s="74" t="n"/>
      <c r="Q33" s="74" t="n"/>
      <c r="R33" s="74" t="n"/>
    </row>
    <row r="34">
      <c r="A34" s="74" t="n">
        <v>2024</v>
      </c>
      <c r="B34" s="74" t="n">
        <v>1123907</v>
      </c>
      <c r="C34" s="74" t="n">
        <v>23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postazione di lavoro completaPC Lenovo Thinkcentre M910q e monitor AOC E2275SWJ</t>
        </is>
      </c>
      <c r="I34" s="74" t="n">
        <v>107.56</v>
      </c>
      <c r="J34" s="74" t="n">
        <v>537.84</v>
      </c>
      <c r="K34" s="74" t="n"/>
      <c r="L34" s="74" t="n"/>
      <c r="M34" s="74" t="n"/>
      <c r="N34" s="74" t="inlineStr">
        <is>
          <t>30-MAG-18</t>
        </is>
      </c>
      <c r="O34" s="74" t="inlineStr">
        <is>
          <t>21-MAR-24</t>
        </is>
      </c>
      <c r="P34" s="74" t="n"/>
      <c r="Q34" s="74" t="n"/>
      <c r="R34" s="74" t="n"/>
    </row>
    <row r="35">
      <c r="A35" s="74" t="n">
        <v>2024</v>
      </c>
      <c r="B35" s="74" t="n">
        <v>635346</v>
      </c>
      <c r="C35" s="74" t="n">
        <v>1</v>
      </c>
      <c r="D35" s="74" t="inlineStr">
        <is>
          <t>Inventario Cat. 3</t>
        </is>
      </c>
      <c r="E35" s="74" t="inlineStr">
        <is>
          <t>BAAAAAGAEA</t>
        </is>
      </c>
      <c r="F35" s="74" t="n"/>
      <c r="G35" s="74">
        <f>IF(F35="","",VLOOKUP(F35,Codici!$A$2:$B$38,2,FALSE()))</f>
        <v/>
      </c>
      <c r="H35" s="74" t="inlineStr">
        <is>
          <t>Struttura in lega metallica filettata</t>
        </is>
      </c>
      <c r="I35" s="74" t="n">
        <v>0</v>
      </c>
      <c r="J35" s="74" t="n">
        <v>92.95999999999999</v>
      </c>
      <c r="K35" s="74" t="n"/>
      <c r="L35" s="74" t="n"/>
      <c r="M35" s="74" t="n"/>
      <c r="N35" s="74" t="inlineStr">
        <is>
          <t>30-GEN-02</t>
        </is>
      </c>
      <c r="O35" s="74" t="inlineStr">
        <is>
          <t>20-GIU-24</t>
        </is>
      </c>
      <c r="P35" s="74" t="n"/>
      <c r="Q35" s="74" t="n"/>
      <c r="R35" s="74" t="n"/>
    </row>
    <row r="36">
      <c r="A36" s="74" t="n">
        <v>2024</v>
      </c>
      <c r="B36" s="74" t="n">
        <v>833696</v>
      </c>
      <c r="C36" s="74" t="n">
        <v>2</v>
      </c>
      <c r="D36" s="74" t="inlineStr">
        <is>
          <t>Inventario Cat. 3</t>
        </is>
      </c>
      <c r="E36" s="74" t="inlineStr">
        <is>
          <t>BAAAAAGAEA</t>
        </is>
      </c>
      <c r="F36" s="74" t="n"/>
      <c r="G36" s="74">
        <f>IF(F36="","",VLOOKUP(F36,Codici!$A$2:$B$38,2,FALSE()))</f>
        <v/>
      </c>
      <c r="H36" s="74" t="inlineStr">
        <is>
          <t>VIDEOPROIETTORE EPSON EMP 54</t>
        </is>
      </c>
      <c r="I36" s="74" t="n">
        <v>95.94</v>
      </c>
      <c r="J36" s="74" t="n">
        <v>1918.8</v>
      </c>
      <c r="K36" s="74" t="n"/>
      <c r="L36" s="74" t="n"/>
      <c r="M36" s="74" t="n"/>
      <c r="N36" s="74" t="inlineStr">
        <is>
          <t>08-APR-04</t>
        </is>
      </c>
      <c r="O36" s="74" t="inlineStr">
        <is>
          <t>20-GIU-24</t>
        </is>
      </c>
      <c r="P36" s="74" t="n"/>
      <c r="Q36" s="74" t="n"/>
      <c r="R36" s="74" t="n"/>
    </row>
    <row r="37">
      <c r="A37" s="74" t="n">
        <v>2024</v>
      </c>
      <c r="B37" s="74" t="n">
        <v>833929</v>
      </c>
      <c r="C37" s="74" t="n">
        <v>3</v>
      </c>
      <c r="D37" s="74" t="inlineStr">
        <is>
          <t>Inventario Cat. 3</t>
        </is>
      </c>
      <c r="E37" s="74" t="inlineStr">
        <is>
          <t>BAAAAAGAEA</t>
        </is>
      </c>
      <c r="F37" s="74" t="n"/>
      <c r="G37" s="74">
        <f>IF(F37="","",VLOOKUP(F37,Codici!$A$2:$B$38,2,FALSE()))</f>
        <v/>
      </c>
      <c r="H37" s="74" t="inlineStr">
        <is>
          <t>FOTOCAMERA DIGITALE SONY DSLR-A330L</t>
        </is>
      </c>
      <c r="I37" s="74" t="n">
        <v>226.8</v>
      </c>
      <c r="J37" s="74" t="n">
        <v>648</v>
      </c>
      <c r="K37" s="74" t="n"/>
      <c r="L37" s="74" t="n"/>
      <c r="M37" s="74" t="n"/>
      <c r="N37" s="74" t="inlineStr">
        <is>
          <t>16-DIC-09</t>
        </is>
      </c>
      <c r="O37" s="74" t="inlineStr">
        <is>
          <t>20-GIU-24</t>
        </is>
      </c>
      <c r="P37" s="74" t="n"/>
      <c r="Q37" s="74" t="n"/>
      <c r="R37" s="74" t="n"/>
    </row>
    <row r="38">
      <c r="A38" s="74" t="n">
        <v>2024</v>
      </c>
      <c r="B38" s="74" t="n">
        <v>942149</v>
      </c>
      <c r="C38" s="74" t="n">
        <v>4</v>
      </c>
      <c r="D38" s="74" t="inlineStr">
        <is>
          <t>Inventario Cat. 3</t>
        </is>
      </c>
      <c r="E38" s="74" t="inlineStr">
        <is>
          <t>BAAAAAGADA</t>
        </is>
      </c>
      <c r="F38" s="74" t="n"/>
      <c r="G38" s="74">
        <f>IF(F38="","",VLOOKUP(F38,Codici!$A$2:$B$38,2,FALSE()))</f>
        <v/>
      </c>
      <c r="H38" s="74" t="inlineStr">
        <is>
          <t>Fertirrigatore computerizzato mod. MCI CEO mat. n. 42695</t>
        </is>
      </c>
      <c r="I38" s="74" t="n">
        <v>6000</v>
      </c>
      <c r="J38" s="74" t="n">
        <v>12000</v>
      </c>
      <c r="K38" s="74" t="n"/>
      <c r="L38" s="74" t="n"/>
      <c r="M38" s="74" t="n"/>
      <c r="N38" s="74" t="inlineStr">
        <is>
          <t>27-DIC-12</t>
        </is>
      </c>
      <c r="O38" s="74" t="inlineStr">
        <is>
          <t>20-GIU-24</t>
        </is>
      </c>
      <c r="P38" s="74" t="n"/>
      <c r="Q38" s="74" t="n"/>
      <c r="R38" s="74" t="n"/>
    </row>
    <row r="39">
      <c r="A39" s="74" t="n">
        <v>2024</v>
      </c>
      <c r="B39" s="74" t="n">
        <v>833902</v>
      </c>
      <c r="C39" s="74" t="n">
        <v>5</v>
      </c>
      <c r="D39" s="74" t="inlineStr">
        <is>
          <t>Inventario Cat. 3</t>
        </is>
      </c>
      <c r="E39" s="74" t="inlineStr">
        <is>
          <t>BAAAAAGAEA</t>
        </is>
      </c>
      <c r="F39" s="74" t="n"/>
      <c r="G39" s="74">
        <f>IF(F39="","",VLOOKUP(F39,Codici!$A$2:$B$38,2,FALSE()))</f>
        <v/>
      </c>
      <c r="H39" s="74" t="inlineStr">
        <is>
          <t>NOTEBOOK TOSHIBA SAT. M 70-215 + BORSA PORTA PC 17</t>
        </is>
      </c>
      <c r="I39" s="74" t="n">
        <v>233.7</v>
      </c>
      <c r="J39" s="74" t="n">
        <v>1558</v>
      </c>
      <c r="K39" s="74" t="n"/>
      <c r="L39" s="74" t="n"/>
      <c r="M39" s="74" t="n"/>
      <c r="N39" s="74" t="inlineStr">
        <is>
          <t>29-APR-06</t>
        </is>
      </c>
      <c r="O39" s="74" t="inlineStr">
        <is>
          <t>20-GIU-24</t>
        </is>
      </c>
      <c r="P39" s="74" t="n"/>
      <c r="Q39" s="74" t="n"/>
      <c r="R39" s="74" t="n"/>
    </row>
    <row r="40">
      <c r="A40" s="74" t="n">
        <v>2024</v>
      </c>
      <c r="B40" s="74" t="n">
        <v>635181</v>
      </c>
      <c r="C40" s="74" t="n">
        <v>1</v>
      </c>
      <c r="D40" s="74" t="inlineStr">
        <is>
          <t>Inventario Cat. 6</t>
        </is>
      </c>
      <c r="E40" s="74" t="inlineStr">
        <is>
          <t>BAAAAALAAA</t>
        </is>
      </c>
      <c r="F40" s="74" t="n"/>
      <c r="G40" s="74">
        <f>IF(F40="","",VLOOKUP(F40,Codici!$A$2:$B$38,2,FALSE()))</f>
        <v/>
      </c>
      <c r="H40" s="74" t="inlineStr">
        <is>
          <t>PANDA 4X4 TARGATA DL833WT</t>
        </is>
      </c>
      <c r="I40" s="74" t="n">
        <v>0</v>
      </c>
      <c r="J40" s="74" t="n">
        <v>11583.43</v>
      </c>
      <c r="K40" s="74" t="n"/>
      <c r="L40" s="74" t="n"/>
      <c r="M40" s="74" t="n"/>
      <c r="N40" s="74" t="inlineStr">
        <is>
          <t>20-DIC-07</t>
        </is>
      </c>
      <c r="O40" s="74" t="inlineStr">
        <is>
          <t>21-MAR-24</t>
        </is>
      </c>
      <c r="P40" s="74" t="n"/>
      <c r="Q40" s="74" t="n"/>
      <c r="R40" s="74" t="n"/>
    </row>
    <row r="41">
      <c r="A41" s="74" t="n">
        <v>2024</v>
      </c>
      <c r="B41" s="74" t="n">
        <v>833852</v>
      </c>
      <c r="C41" s="74" t="n">
        <v>2</v>
      </c>
      <c r="D41" s="74" t="inlineStr">
        <is>
          <t>Inventario Cat. 6</t>
        </is>
      </c>
      <c r="E41" s="74" t="inlineStr">
        <is>
          <t>BAAAAALAAA</t>
        </is>
      </c>
      <c r="F41" s="74" t="n"/>
      <c r="G41" s="74">
        <f>IF(F41="","",VLOOKUP(F41,Codici!$A$2:$B$38,2,FALSE()))</f>
        <v/>
      </c>
      <c r="H41" s="74" t="inlineStr">
        <is>
          <t>FUORISTRADA PICK UP TARGA CE 880 KH</t>
        </is>
      </c>
      <c r="I41" s="74" t="n">
        <v>0</v>
      </c>
      <c r="J41" s="74" t="n">
        <v>16000</v>
      </c>
      <c r="K41" s="74" t="n"/>
      <c r="L41" s="74" t="n"/>
      <c r="M41" s="74" t="n"/>
      <c r="N41" s="74" t="inlineStr">
        <is>
          <t>05-DIC-02</t>
        </is>
      </c>
      <c r="O41" s="74" t="inlineStr">
        <is>
          <t>21-MAR-24</t>
        </is>
      </c>
      <c r="P41" s="74" t="n"/>
      <c r="Q41" s="74" t="n"/>
      <c r="R41" s="74" t="n"/>
    </row>
    <row r="42">
      <c r="A42" s="74" t="n"/>
      <c r="B42" s="74" t="n"/>
      <c r="C42" s="74" t="n"/>
      <c r="D42" s="74" t="n"/>
      <c r="E42" s="74" t="n"/>
      <c r="F42" s="74" t="n"/>
      <c r="G42" s="74" t="n"/>
      <c r="H42" s="74" t="inlineStr">
        <is>
          <t>TOTALI</t>
        </is>
      </c>
      <c r="I42" s="74">
        <f>SUM(I$22:I41)</f>
        <v/>
      </c>
      <c r="J42" s="74">
        <f>SUM(J$22:J41)</f>
        <v/>
      </c>
      <c r="K42" s="74" t="n"/>
      <c r="L42" s="74" t="n"/>
      <c r="M42" s="74" t="n"/>
      <c r="N42" s="74" t="n"/>
      <c r="O42" s="74" t="n"/>
      <c r="P42" s="74" t="n"/>
      <c r="Q42" s="74" t="n"/>
      <c r="R42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4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2025-04-28T09:53:50Z</dcterms:modified>
  <cp:lastModifiedBy>Costantino_Emmanuele</cp:lastModifiedBy>
  <cp:revision>4</cp:revision>
  <cp:lastPrinted>2025-04-14T12:02:16Z</cp:lastPrinted>
</cp:coreProperties>
</file>