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4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0302001500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Parco Archeologico di SR Eloro e Villa del Tellaro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716012</v>
      </c>
      <c r="C22" s="74" t="n">
        <v>23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RICETRASMETTITORI  PORTATILI</t>
        </is>
      </c>
      <c r="I22" s="74" t="n">
        <v>0</v>
      </c>
      <c r="J22" s="74" t="n">
        <v>825.6</v>
      </c>
      <c r="K22" s="74" t="n"/>
      <c r="L22" s="74" t="n"/>
      <c r="M22" s="74" t="n"/>
      <c r="N22" s="74" t="inlineStr">
        <is>
          <t>31-DIC-07</t>
        </is>
      </c>
      <c r="O22" s="74" t="inlineStr">
        <is>
          <t>23-DIC-24</t>
        </is>
      </c>
      <c r="P22" s="74" t="n"/>
      <c r="Q22" s="74" t="n"/>
      <c r="R22" s="74" t="n"/>
    </row>
    <row r="23">
      <c r="A23" s="74" t="n">
        <v>2024</v>
      </c>
      <c r="B23" s="74" t="n">
        <v>715470</v>
      </c>
      <c r="C23" s="74" t="n">
        <v>183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Frigorifero 140 litri</t>
        </is>
      </c>
      <c r="I23" s="74" t="n">
        <v>53.7</v>
      </c>
      <c r="J23" s="74" t="n">
        <v>537</v>
      </c>
      <c r="K23" s="74" t="n"/>
      <c r="L23" s="74" t="n"/>
      <c r="M23" s="74" t="n"/>
      <c r="N23" s="74" t="inlineStr">
        <is>
          <t>13-GEN-03</t>
        </is>
      </c>
      <c r="O23" s="74" t="inlineStr">
        <is>
          <t>23-DIC-24</t>
        </is>
      </c>
      <c r="P23" s="74" t="n"/>
      <c r="Q23" s="74" t="n"/>
      <c r="R23" s="74" t="n"/>
    </row>
    <row r="24">
      <c r="A24" s="74" t="n">
        <v>2024</v>
      </c>
      <c r="B24" s="74" t="n">
        <v>715193</v>
      </c>
      <c r="C24" s="74" t="n">
        <v>200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fotocopiatore</t>
        </is>
      </c>
      <c r="I24" s="74" t="n">
        <v>384</v>
      </c>
      <c r="J24" s="74" t="n">
        <v>1920</v>
      </c>
      <c r="K24" s="74" t="n"/>
      <c r="L24" s="74" t="n"/>
      <c r="M24" s="74" t="n"/>
      <c r="N24" s="74" t="inlineStr">
        <is>
          <t>03-GEN-03</t>
        </is>
      </c>
      <c r="O24" s="74" t="inlineStr">
        <is>
          <t>23-DIC-24</t>
        </is>
      </c>
      <c r="P24" s="74" t="n"/>
      <c r="Q24" s="74" t="n"/>
      <c r="R24" s="74" t="n"/>
    </row>
    <row r="25">
      <c r="A25" s="74" t="n">
        <v>2024</v>
      </c>
      <c r="B25" s="74" t="n">
        <v>716043</v>
      </c>
      <c r="C25" s="74" t="n">
        <v>203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scanner 8700 silver</t>
        </is>
      </c>
      <c r="I25" s="74" t="n">
        <v>191.76</v>
      </c>
      <c r="J25" s="74" t="n">
        <v>958.8</v>
      </c>
      <c r="K25" s="74" t="n"/>
      <c r="L25" s="74" t="n"/>
      <c r="M25" s="74" t="n"/>
      <c r="N25" s="74" t="inlineStr">
        <is>
          <t>03-MAR-03</t>
        </is>
      </c>
      <c r="O25" s="74" t="inlineStr">
        <is>
          <t>23-DIC-24</t>
        </is>
      </c>
      <c r="P25" s="74" t="n"/>
      <c r="Q25" s="74" t="n"/>
      <c r="R25" s="74" t="n"/>
    </row>
    <row r="26">
      <c r="A26" s="74" t="n">
        <v>2024</v>
      </c>
      <c r="B26" s="74" t="n">
        <v>714924</v>
      </c>
      <c r="C26" s="74" t="n">
        <v>220</v>
      </c>
      <c r="D26" s="74" t="inlineStr">
        <is>
          <t>Inventario Cat. 1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Climatizzatore Inverter a pavimento DAIKIN R-410A modello FVXS50</t>
        </is>
      </c>
      <c r="I26" s="74" t="n">
        <v>0</v>
      </c>
      <c r="J26" s="74" t="n">
        <v>2640</v>
      </c>
      <c r="K26" s="74" t="n"/>
      <c r="L26" s="74" t="n"/>
      <c r="M26" s="74" t="n"/>
      <c r="N26" s="74" t="inlineStr">
        <is>
          <t>22-APR-09</t>
        </is>
      </c>
      <c r="O26" s="74" t="inlineStr">
        <is>
          <t>23-DIC-24</t>
        </is>
      </c>
      <c r="P26" s="74" t="n"/>
      <c r="Q26" s="74" t="n"/>
      <c r="R26" s="74" t="n"/>
    </row>
    <row r="27">
      <c r="A27" s="74" t="n">
        <v>2024</v>
      </c>
      <c r="B27" s="74" t="n">
        <v>715770</v>
      </c>
      <c r="C27" s="74" t="n">
        <v>221</v>
      </c>
      <c r="D27" s="74" t="inlineStr">
        <is>
          <t>Inventario Cat. 1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Climatizzatore TERMOMEC modello 48000BTU</t>
        </is>
      </c>
      <c r="I27" s="74" t="n">
        <v>0</v>
      </c>
      <c r="J27" s="74" t="n">
        <v>2460</v>
      </c>
      <c r="K27" s="74" t="n"/>
      <c r="L27" s="74" t="n"/>
      <c r="M27" s="74" t="n"/>
      <c r="N27" s="74" t="inlineStr">
        <is>
          <t>22-APR-09</t>
        </is>
      </c>
      <c r="O27" s="74" t="inlineStr">
        <is>
          <t>23-DIC-24</t>
        </is>
      </c>
      <c r="P27" s="74" t="n"/>
      <c r="Q27" s="74" t="n"/>
      <c r="R27" s="74" t="n"/>
    </row>
    <row r="28">
      <c r="A28" s="74" t="n">
        <v>2024</v>
      </c>
      <c r="B28" s="74" t="n">
        <v>715525</v>
      </c>
      <c r="C28" s="74" t="n">
        <v>222</v>
      </c>
      <c r="D28" s="74" t="inlineStr">
        <is>
          <t>Inventario Cat. 1</t>
        </is>
      </c>
      <c r="E28" s="74" t="inlineStr">
        <is>
          <t>BAAAAAHACA</t>
        </is>
      </c>
      <c r="F28" s="74" t="n"/>
      <c r="G28" s="74">
        <f>IF(F28="","",VLOOKUP(F28,Codici!$A$2:$B$38,2,FALSE()))</f>
        <v/>
      </c>
      <c r="H28" s="74" t="inlineStr">
        <is>
          <t>Armadio ignifugo monoblocco in classeII, cm 100x45x110H</t>
        </is>
      </c>
      <c r="I28" s="74" t="n">
        <v>0</v>
      </c>
      <c r="J28" s="74" t="n">
        <v>1784.36</v>
      </c>
      <c r="K28" s="74" t="n"/>
      <c r="L28" s="74" t="n"/>
      <c r="M28" s="74" t="n"/>
      <c r="N28" s="74" t="inlineStr">
        <is>
          <t>30-GIU-09</t>
        </is>
      </c>
      <c r="O28" s="74" t="inlineStr">
        <is>
          <t>23-DIC-24</t>
        </is>
      </c>
      <c r="P28" s="74" t="n"/>
      <c r="Q28" s="74" t="n"/>
      <c r="R28" s="74" t="n"/>
    </row>
    <row r="29">
      <c r="A29" s="74" t="n">
        <v>2024</v>
      </c>
      <c r="B29" s="74" t="n">
        <v>1045138</v>
      </c>
      <c r="C29" s="74" t="n">
        <v>228</v>
      </c>
      <c r="D29" s="74" t="inlineStr">
        <is>
          <t>Inventario Cat. 1</t>
        </is>
      </c>
      <c r="E29" s="74" t="inlineStr">
        <is>
          <t>BAZZZZZZZA</t>
        </is>
      </c>
      <c r="F29" s="74" t="n"/>
      <c r="G29" s="74">
        <f>IF(F29="","",VLOOKUP(F29,Codici!$A$2:$B$38,2,FALSE()))</f>
        <v/>
      </c>
      <c r="H29" s="74" t="inlineStr">
        <is>
          <t>PC Lenovo ThinkCentre M92p Tower Win 7 Pro 64Bit</t>
        </is>
      </c>
      <c r="I29" s="74" t="n">
        <v>0.02</v>
      </c>
      <c r="J29" s="74" t="n">
        <v>525.8200000000001</v>
      </c>
      <c r="K29" s="74" t="n"/>
      <c r="L29" s="74" t="n"/>
      <c r="M29" s="74" t="n"/>
      <c r="N29" s="74" t="inlineStr">
        <is>
          <t>09-GIU-14</t>
        </is>
      </c>
      <c r="O29" s="74" t="inlineStr">
        <is>
          <t>23-DIC-24</t>
        </is>
      </c>
      <c r="P29" s="74" t="n"/>
      <c r="Q29" s="74" t="n"/>
      <c r="R29" s="74" t="n"/>
    </row>
    <row r="30">
      <c r="A30" s="74" t="n">
        <v>2024</v>
      </c>
      <c r="B30" s="74" t="n">
        <v>1045141</v>
      </c>
      <c r="C30" s="74" t="n">
        <v>231</v>
      </c>
      <c r="D30" s="74" t="inlineStr">
        <is>
          <t>Inventario Cat. 1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PC Lenovo ThinkCentre M92p Tower Win 7 Pro 64Bit</t>
        </is>
      </c>
      <c r="I30" s="74" t="n">
        <v>0.02</v>
      </c>
      <c r="J30" s="74" t="n">
        <v>525.8200000000001</v>
      </c>
      <c r="K30" s="74" t="n"/>
      <c r="L30" s="74" t="n"/>
      <c r="M30" s="74" t="n"/>
      <c r="N30" s="74" t="inlineStr">
        <is>
          <t>09-GIU-14</t>
        </is>
      </c>
      <c r="O30" s="74" t="inlineStr">
        <is>
          <t>23-DIC-24</t>
        </is>
      </c>
      <c r="P30" s="74" t="n"/>
      <c r="Q30" s="74" t="n"/>
      <c r="R30" s="74" t="n"/>
    </row>
    <row r="31">
      <c r="A31" s="74" t="n">
        <v>2024</v>
      </c>
      <c r="B31" s="74" t="n">
        <v>1045142</v>
      </c>
      <c r="C31" s="74" t="n">
        <v>232</v>
      </c>
      <c r="D31" s="74" t="inlineStr">
        <is>
          <t>Inventario Cat. 1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PC Lenovo ThinkCentre M92p Tower Win 7 Pro 64Bit</t>
        </is>
      </c>
      <c r="I31" s="74" t="n">
        <v>0.02</v>
      </c>
      <c r="J31" s="74" t="n">
        <v>525.8200000000001</v>
      </c>
      <c r="K31" s="74" t="n"/>
      <c r="L31" s="74" t="n"/>
      <c r="M31" s="74" t="n"/>
      <c r="N31" s="74" t="inlineStr">
        <is>
          <t>09-GIU-14</t>
        </is>
      </c>
      <c r="O31" s="74" t="inlineStr">
        <is>
          <t>23-DIC-24</t>
        </is>
      </c>
      <c r="P31" s="74" t="n"/>
      <c r="Q31" s="74" t="n"/>
      <c r="R31" s="74" t="n"/>
    </row>
    <row r="32">
      <c r="A32" s="74" t="n">
        <v>2024</v>
      </c>
      <c r="B32" s="74" t="n">
        <v>1045143</v>
      </c>
      <c r="C32" s="74" t="n">
        <v>233</v>
      </c>
      <c r="D32" s="74" t="inlineStr">
        <is>
          <t>Inventario Cat. 1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PC Lenovo ThinkCentre M92p Tower Win 7 Pro 64Bit</t>
        </is>
      </c>
      <c r="I32" s="74" t="n">
        <v>0.02</v>
      </c>
      <c r="J32" s="74" t="n">
        <v>525.8200000000001</v>
      </c>
      <c r="K32" s="74" t="n"/>
      <c r="L32" s="74" t="n"/>
      <c r="M32" s="74" t="n"/>
      <c r="N32" s="74" t="inlineStr">
        <is>
          <t>09-GIU-14</t>
        </is>
      </c>
      <c r="O32" s="74" t="inlineStr">
        <is>
          <t>23-DIC-24</t>
        </is>
      </c>
      <c r="P32" s="74" t="n"/>
      <c r="Q32" s="74" t="n"/>
      <c r="R32" s="74" t="n"/>
    </row>
    <row r="33">
      <c r="A33" s="74" t="n">
        <v>2024</v>
      </c>
      <c r="B33" s="74" t="n">
        <v>1000887</v>
      </c>
      <c r="C33" s="74" t="n">
        <v>234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PC LENOVO THMKCENTRE M92P</t>
        </is>
      </c>
      <c r="I33" s="74" t="n">
        <v>0.01</v>
      </c>
      <c r="J33" s="74" t="n">
        <v>521.51</v>
      </c>
      <c r="K33" s="74" t="n"/>
      <c r="L33" s="74" t="n"/>
      <c r="M33" s="74" t="n"/>
      <c r="N33" s="74" t="inlineStr">
        <is>
          <t>23-SET-13</t>
        </is>
      </c>
      <c r="O33" s="74" t="inlineStr">
        <is>
          <t>23-DIC-24</t>
        </is>
      </c>
      <c r="P33" s="74" t="n"/>
      <c r="Q33" s="74" t="n"/>
      <c r="R33" s="74" t="n"/>
    </row>
    <row r="34">
      <c r="A34" s="74" t="n">
        <v>2024</v>
      </c>
      <c r="B34" s="74" t="n">
        <v>1000888</v>
      </c>
      <c r="C34" s="74" t="n">
        <v>235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PC LENOVO THMKCENTRE M92P</t>
        </is>
      </c>
      <c r="I34" s="74" t="n">
        <v>0.01</v>
      </c>
      <c r="J34" s="74" t="n">
        <v>521.51</v>
      </c>
      <c r="K34" s="74" t="n"/>
      <c r="L34" s="74" t="n"/>
      <c r="M34" s="74" t="n"/>
      <c r="N34" s="74" t="inlineStr">
        <is>
          <t>23-SET-13</t>
        </is>
      </c>
      <c r="O34" s="74" t="inlineStr">
        <is>
          <t>23-DIC-24</t>
        </is>
      </c>
      <c r="P34" s="74" t="n"/>
      <c r="Q34" s="74" t="n"/>
      <c r="R34" s="74" t="n"/>
    </row>
    <row r="35">
      <c r="A35" s="74" t="n">
        <v>2024</v>
      </c>
      <c r="B35" s="74" t="n">
        <v>702343</v>
      </c>
      <c r="C35" s="74" t="n">
        <v>236</v>
      </c>
      <c r="D35" s="74" t="inlineStr">
        <is>
          <t>Inventario Cat. 1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CONTENITORE A GIORNO 90X210H ALLUMINIO</t>
        </is>
      </c>
      <c r="I35" s="74" t="n">
        <v>0</v>
      </c>
      <c r="J35" s="74" t="n">
        <v>774</v>
      </c>
      <c r="K35" s="74" t="n"/>
      <c r="L35" s="74" t="n"/>
      <c r="M35" s="74" t="n"/>
      <c r="N35" s="74" t="inlineStr">
        <is>
          <t>20-MAR-08</t>
        </is>
      </c>
      <c r="O35" s="74" t="inlineStr">
        <is>
          <t>23-DIC-24</t>
        </is>
      </c>
      <c r="P35" s="74" t="n"/>
      <c r="Q35" s="74" t="n"/>
      <c r="R35" s="74" t="n"/>
    </row>
    <row r="36">
      <c r="A36" s="74" t="n">
        <v>2024</v>
      </c>
      <c r="B36" s="74" t="n">
        <v>702344</v>
      </c>
      <c r="C36" s="74" t="n">
        <v>237</v>
      </c>
      <c r="D36" s="74" t="inlineStr">
        <is>
          <t>Inventario Cat. 1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CONTENITORE A GIORNO 90X210H ALLUMINIO</t>
        </is>
      </c>
      <c r="I36" s="74" t="n">
        <v>0</v>
      </c>
      <c r="J36" s="74" t="n">
        <v>774</v>
      </c>
      <c r="K36" s="74" t="n"/>
      <c r="L36" s="74" t="n"/>
      <c r="M36" s="74" t="n"/>
      <c r="N36" s="74" t="inlineStr">
        <is>
          <t>20-MAR-08</t>
        </is>
      </c>
      <c r="O36" s="74" t="inlineStr">
        <is>
          <t>23-DIC-24</t>
        </is>
      </c>
      <c r="P36" s="74" t="n"/>
      <c r="Q36" s="74" t="n"/>
      <c r="R36" s="74" t="n"/>
    </row>
    <row r="37">
      <c r="A37" s="74" t="n">
        <v>2024</v>
      </c>
      <c r="B37" s="74" t="n">
        <v>715196</v>
      </c>
      <c r="C37" s="74" t="n">
        <v>21</v>
      </c>
      <c r="D37" s="74" t="inlineStr">
        <is>
          <t>Inventario Cat. 3</t>
        </is>
      </c>
      <c r="E37" s="74" t="inlineStr">
        <is>
          <t>BAAAAAGAEA</t>
        </is>
      </c>
      <c r="F37" s="74" t="n"/>
      <c r="G37" s="74">
        <f>IF(F37="","",VLOOKUP(F37,Codici!$A$2:$B$38,2,FALSE()))</f>
        <v/>
      </c>
      <c r="H37" s="74" t="inlineStr">
        <is>
          <t>LAMPADA EPSON ELPLP 22</t>
        </is>
      </c>
      <c r="I37" s="74" t="n">
        <v>61.8</v>
      </c>
      <c r="J37" s="74" t="n">
        <v>618</v>
      </c>
      <c r="K37" s="74" t="n"/>
      <c r="L37" s="74" t="n"/>
      <c r="M37" s="74" t="n"/>
      <c r="N37" s="74" t="inlineStr">
        <is>
          <t>31-DIC-05</t>
        </is>
      </c>
      <c r="O37" s="74" t="inlineStr">
        <is>
          <t>23-DIC-24</t>
        </is>
      </c>
      <c r="P37" s="74" t="n"/>
      <c r="Q37" s="74" t="n"/>
      <c r="R37" s="74" t="n"/>
    </row>
    <row r="38">
      <c r="A38" s="74" t="n">
        <v>2024</v>
      </c>
      <c r="B38" s="74" t="n">
        <v>716046</v>
      </c>
      <c r="C38" s="74" t="n">
        <v>26</v>
      </c>
      <c r="D38" s="74" t="inlineStr">
        <is>
          <t>Inventario Cat. 3</t>
        </is>
      </c>
      <c r="E38" s="74" t="inlineStr">
        <is>
          <t>BAAAAAGAEA</t>
        </is>
      </c>
      <c r="F38" s="74" t="n"/>
      <c r="G38" s="74">
        <f>IF(F38="","",VLOOKUP(F38,Codici!$A$2:$B$38,2,FALSE()))</f>
        <v/>
      </c>
      <c r="H38" s="74" t="inlineStr">
        <is>
          <t>FORNO ELETTRICO TIPO 025</t>
        </is>
      </c>
      <c r="I38" s="74" t="n">
        <v>381.03</v>
      </c>
      <c r="J38" s="74" t="n">
        <v>3810.42</v>
      </c>
      <c r="K38" s="74" t="n"/>
      <c r="L38" s="74" t="n"/>
      <c r="M38" s="74" t="n"/>
      <c r="N38" s="74" t="inlineStr">
        <is>
          <t>31-DIC-93</t>
        </is>
      </c>
      <c r="O38" s="74" t="inlineStr">
        <is>
          <t>23-DIC-24</t>
        </is>
      </c>
      <c r="P38" s="74" t="n"/>
      <c r="Q38" s="74" t="n"/>
      <c r="R38" s="74" t="n"/>
    </row>
    <row r="39">
      <c r="A39" s="74" t="n">
        <v>2024</v>
      </c>
      <c r="B39" s="74" t="n">
        <v>714050</v>
      </c>
      <c r="C39" s="74" t="n">
        <v>33</v>
      </c>
      <c r="D39" s="74" t="inlineStr">
        <is>
          <t>Inventario Cat. 3</t>
        </is>
      </c>
      <c r="E39" s="74" t="inlineStr">
        <is>
          <t>BAAAAAGAEA</t>
        </is>
      </c>
      <c r="F39" s="74" t="n"/>
      <c r="G39" s="74">
        <f>IF(F39="","",VLOOKUP(F39,Codici!$A$2:$B$38,2,FALSE()))</f>
        <v/>
      </c>
      <c r="H39" s="74" t="inlineStr">
        <is>
          <t>Sistema conta persone .</t>
        </is>
      </c>
      <c r="I39" s="74" t="n">
        <v>300</v>
      </c>
      <c r="J39" s="74" t="n">
        <v>1500</v>
      </c>
      <c r="K39" s="74" t="n"/>
      <c r="L39" s="74" t="n"/>
      <c r="M39" s="74" t="n"/>
      <c r="N39" s="74" t="inlineStr">
        <is>
          <t>04-FEB-08</t>
        </is>
      </c>
      <c r="O39" s="74" t="inlineStr">
        <is>
          <t>23-DIC-24</t>
        </is>
      </c>
      <c r="P39" s="74" t="n"/>
      <c r="Q39" s="74" t="n"/>
      <c r="R39" s="74" t="n"/>
    </row>
    <row r="40">
      <c r="A40" s="74" t="n">
        <v>2024</v>
      </c>
      <c r="B40" s="74" t="n">
        <v>715484</v>
      </c>
      <c r="C40" s="74" t="n">
        <v>34</v>
      </c>
      <c r="D40" s="74" t="inlineStr">
        <is>
          <t>Inventario Cat. 3</t>
        </is>
      </c>
      <c r="E40" s="74" t="inlineStr">
        <is>
          <t>BAAAAAGAEA</t>
        </is>
      </c>
      <c r="F40" s="74" t="n"/>
      <c r="G40" s="74">
        <f>IF(F40="","",VLOOKUP(F40,Codici!$A$2:$B$38,2,FALSE()))</f>
        <v/>
      </c>
      <c r="H40" s="74" t="inlineStr">
        <is>
          <t>Coppia colonne con sensore ad infrarossi.</t>
        </is>
      </c>
      <c r="I40" s="74" t="n">
        <v>232.8</v>
      </c>
      <c r="J40" s="74" t="n">
        <v>1164</v>
      </c>
      <c r="K40" s="74" t="n"/>
      <c r="L40" s="74" t="n"/>
      <c r="M40" s="74" t="n"/>
      <c r="N40" s="74" t="inlineStr">
        <is>
          <t>04-FEB-08</t>
        </is>
      </c>
      <c r="O40" s="74" t="inlineStr">
        <is>
          <t>23-DIC-24</t>
        </is>
      </c>
      <c r="P40" s="74" t="n"/>
      <c r="Q40" s="74" t="n"/>
      <c r="R40" s="74" t="n"/>
    </row>
    <row r="41">
      <c r="A41" s="74" t="n">
        <v>2024</v>
      </c>
      <c r="B41" s="74" t="n">
        <v>715200</v>
      </c>
      <c r="C41" s="74" t="n">
        <v>35</v>
      </c>
      <c r="D41" s="74" t="inlineStr">
        <is>
          <t>Inventario Cat. 3</t>
        </is>
      </c>
      <c r="E41" s="74" t="inlineStr">
        <is>
          <t>BAAAAAGADA</t>
        </is>
      </c>
      <c r="F41" s="74" t="n"/>
      <c r="G41" s="74">
        <f>IF(F41="","",VLOOKUP(F41,Codici!$A$2:$B$38,2,FALSE()))</f>
        <v/>
      </c>
      <c r="H41" s="74" t="inlineStr">
        <is>
          <t>Climatizzatori DAIKIN mod. Ururu Sarara - FTXR42E+RXR42E</t>
        </is>
      </c>
      <c r="I41" s="74" t="n">
        <v>384</v>
      </c>
      <c r="J41" s="74" t="n">
        <v>1920</v>
      </c>
      <c r="K41" s="74" t="n"/>
      <c r="L41" s="74" t="n"/>
      <c r="M41" s="74" t="n"/>
      <c r="N41" s="74" t="inlineStr">
        <is>
          <t>30-GEN-08</t>
        </is>
      </c>
      <c r="O41" s="74" t="inlineStr">
        <is>
          <t>23-DIC-24</t>
        </is>
      </c>
      <c r="P41" s="74" t="n"/>
      <c r="Q41" s="74" t="n"/>
      <c r="R41" s="74" t="n"/>
    </row>
    <row r="42">
      <c r="A42" s="74" t="n">
        <v>2024</v>
      </c>
      <c r="B42" s="74" t="n">
        <v>714917</v>
      </c>
      <c r="C42" s="74" t="n">
        <v>36</v>
      </c>
      <c r="D42" s="74" t="inlineStr">
        <is>
          <t>Inventario Cat. 3</t>
        </is>
      </c>
      <c r="E42" s="74" t="inlineStr">
        <is>
          <t>BAAAAAGADA</t>
        </is>
      </c>
      <c r="F42" s="74" t="n"/>
      <c r="G42" s="74">
        <f>IF(F42="","",VLOOKUP(F42,Codici!$A$2:$B$38,2,FALSE()))</f>
        <v/>
      </c>
      <c r="H42" s="74" t="inlineStr">
        <is>
          <t>Climatizzatori DAIKIN mod. Ururu Sarara - FTXR50E+RXR50E</t>
        </is>
      </c>
      <c r="I42" s="74" t="n">
        <v>564</v>
      </c>
      <c r="J42" s="74" t="n">
        <v>2820</v>
      </c>
      <c r="K42" s="74" t="n"/>
      <c r="L42" s="74" t="n"/>
      <c r="M42" s="74" t="n"/>
      <c r="N42" s="74" t="inlineStr">
        <is>
          <t>30-GEN-08</t>
        </is>
      </c>
      <c r="O42" s="74" t="inlineStr">
        <is>
          <t>23-DIC-24</t>
        </is>
      </c>
      <c r="P42" s="74" t="n"/>
      <c r="Q42" s="74" t="n"/>
      <c r="R42" s="74" t="n"/>
    </row>
    <row r="43">
      <c r="A43" s="74" t="n">
        <v>2024</v>
      </c>
      <c r="B43" s="74" t="n">
        <v>898758</v>
      </c>
      <c r="C43" s="74" t="n">
        <v>48</v>
      </c>
      <c r="D43" s="74" t="inlineStr">
        <is>
          <t>Inventario Cat. 3</t>
        </is>
      </c>
      <c r="E43" s="74" t="inlineStr">
        <is>
          <t>BAAAAAGAEA</t>
        </is>
      </c>
      <c r="F43" s="74" t="n"/>
      <c r="G43" s="74">
        <f>IF(F43="","",VLOOKUP(F43,Codici!$A$2:$B$38,2,FALSE()))</f>
        <v/>
      </c>
      <c r="H43" s="74" t="inlineStr">
        <is>
          <t>Troncatrice 30JET</t>
        </is>
      </c>
      <c r="I43" s="74" t="n">
        <v>264</v>
      </c>
      <c r="J43" s="74" t="n">
        <v>660</v>
      </c>
      <c r="K43" s="74" t="n"/>
      <c r="L43" s="74" t="n"/>
      <c r="M43" s="74" t="n"/>
      <c r="N43" s="74" t="inlineStr">
        <is>
          <t>07-LUG-11</t>
        </is>
      </c>
      <c r="O43" s="74" t="inlineStr">
        <is>
          <t>23-DIC-24</t>
        </is>
      </c>
      <c r="P43" s="74" t="n"/>
      <c r="Q43" s="74" t="n"/>
      <c r="R43" s="74" t="n"/>
    </row>
    <row r="44">
      <c r="A44" s="74" t="n"/>
      <c r="B44" s="74" t="n"/>
      <c r="C44" s="74" t="n"/>
      <c r="D44" s="74" t="n"/>
      <c r="E44" s="74" t="n"/>
      <c r="F44" s="74" t="n"/>
      <c r="G44" s="74" t="n"/>
      <c r="H44" s="74" t="inlineStr">
        <is>
          <t>TOTALI</t>
        </is>
      </c>
      <c r="I44" s="74">
        <f>SUM(I$22:I43)</f>
        <v/>
      </c>
      <c r="J44" s="74">
        <f>SUM(J$22:J43)</f>
        <v/>
      </c>
      <c r="K44" s="74" t="n"/>
      <c r="L44" s="74" t="n"/>
      <c r="M44" s="74" t="n"/>
      <c r="N44" s="74" t="n"/>
      <c r="O44" s="74" t="n"/>
      <c r="P44" s="74" t="n"/>
      <c r="Q44" s="74" t="n"/>
      <c r="R4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4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2025-04-28T09:53:45Z</dcterms:modified>
  <cp:lastModifiedBy>Costantino_Emmanuele</cp:lastModifiedBy>
  <cp:revision>4</cp:revision>
  <cp:lastPrinted>2025-04-14T12:02:16Z</cp:lastPrinted>
</cp:coreProperties>
</file>