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63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1103000300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del Consegnatario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759789</v>
      </c>
      <c r="C22" s="74" t="n">
        <v>234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Fotocopiatrice a colori</t>
        </is>
      </c>
      <c r="I22" s="74" t="n">
        <v>0</v>
      </c>
      <c r="J22" s="74" t="n">
        <v>8928</v>
      </c>
      <c r="K22" s="74" t="n"/>
      <c r="L22" s="74" t="n"/>
      <c r="M22" s="74" t="n"/>
      <c r="N22" s="74" t="inlineStr">
        <is>
          <t>21-DIC-09</t>
        </is>
      </c>
      <c r="O22" s="74" t="inlineStr">
        <is>
          <t>13-SET-24</t>
        </is>
      </c>
      <c r="P22" s="74" t="n"/>
      <c r="Q22" s="74" t="n"/>
      <c r="R22" s="74" t="n"/>
    </row>
    <row r="23">
      <c r="A23" s="74" t="n">
        <v>2024</v>
      </c>
      <c r="B23" s="74" t="n">
        <v>760124</v>
      </c>
      <c r="C23" s="74" t="n">
        <v>252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PC DELL OPTIPLEX 960 MT</t>
        </is>
      </c>
      <c r="I23" s="74" t="n">
        <v>0</v>
      </c>
      <c r="J23" s="74" t="n">
        <v>1438</v>
      </c>
      <c r="K23" s="74" t="n"/>
      <c r="L23" s="74" t="n"/>
      <c r="M23" s="74" t="n"/>
      <c r="N23" s="74" t="inlineStr">
        <is>
          <t>20-GIU-10</t>
        </is>
      </c>
      <c r="O23" s="74" t="inlineStr">
        <is>
          <t>13-SET-24</t>
        </is>
      </c>
      <c r="P23" s="74" t="n"/>
      <c r="Q23" s="74" t="n"/>
      <c r="R23" s="74" t="n"/>
    </row>
    <row r="24">
      <c r="A24" s="74" t="n">
        <v>2024</v>
      </c>
      <c r="B24" s="74" t="n">
        <v>760724</v>
      </c>
      <c r="C24" s="74" t="n">
        <v>254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PC DELL OPTIPLEX 960 MT</t>
        </is>
      </c>
      <c r="I24" s="74" t="n">
        <v>0</v>
      </c>
      <c r="J24" s="74" t="n">
        <v>1438</v>
      </c>
      <c r="K24" s="74" t="n"/>
      <c r="L24" s="74" t="n"/>
      <c r="M24" s="74" t="n"/>
      <c r="N24" s="74" t="inlineStr">
        <is>
          <t>20-GIU-10</t>
        </is>
      </c>
      <c r="O24" s="74" t="inlineStr">
        <is>
          <t>13-SET-24</t>
        </is>
      </c>
      <c r="P24" s="74" t="n"/>
      <c r="Q24" s="74" t="n"/>
      <c r="R24" s="74" t="n"/>
    </row>
    <row r="25">
      <c r="A25" s="74" t="n">
        <v>2024</v>
      </c>
      <c r="B25" s="74" t="n">
        <v>760432</v>
      </c>
      <c r="C25" s="74" t="n">
        <v>255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PC DELL OPTIPLEX 960 MT</t>
        </is>
      </c>
      <c r="I25" s="74" t="n">
        <v>0</v>
      </c>
      <c r="J25" s="74" t="n">
        <v>1438</v>
      </c>
      <c r="K25" s="74" t="n"/>
      <c r="L25" s="74" t="n"/>
      <c r="M25" s="74" t="n"/>
      <c r="N25" s="74" t="inlineStr">
        <is>
          <t>20-GIU-10</t>
        </is>
      </c>
      <c r="O25" s="74" t="inlineStr">
        <is>
          <t>13-SET-24</t>
        </is>
      </c>
      <c r="P25" s="74" t="n"/>
      <c r="Q25" s="74" t="n"/>
      <c r="R25" s="74" t="n"/>
    </row>
    <row r="26">
      <c r="A26" s="74" t="n">
        <v>2024</v>
      </c>
      <c r="B26" s="74" t="n">
        <v>761025</v>
      </c>
      <c r="C26" s="74" t="n">
        <v>257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PC DELL OPTIPLEX 960 MT</t>
        </is>
      </c>
      <c r="I26" s="74" t="n">
        <v>0</v>
      </c>
      <c r="J26" s="74" t="n">
        <v>1438</v>
      </c>
      <c r="K26" s="74" t="n"/>
      <c r="L26" s="74" t="n"/>
      <c r="M26" s="74" t="n"/>
      <c r="N26" s="74" t="inlineStr">
        <is>
          <t>20-GIU-10</t>
        </is>
      </c>
      <c r="O26" s="74" t="inlineStr">
        <is>
          <t>13-SET-24</t>
        </is>
      </c>
      <c r="P26" s="74" t="n"/>
      <c r="Q26" s="74" t="n"/>
      <c r="R26" s="74" t="n"/>
    </row>
    <row r="27">
      <c r="A27" s="74" t="n">
        <v>2024</v>
      </c>
      <c r="B27" s="74" t="n">
        <v>759224</v>
      </c>
      <c r="C27" s="74" t="n">
        <v>258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PC DELL OPTIPLEX 960 MT</t>
        </is>
      </c>
      <c r="I27" s="74" t="n">
        <v>0</v>
      </c>
      <c r="J27" s="74" t="n">
        <v>1438</v>
      </c>
      <c r="K27" s="74" t="n"/>
      <c r="L27" s="74" t="n"/>
      <c r="M27" s="74" t="n"/>
      <c r="N27" s="74" t="inlineStr">
        <is>
          <t>20-GIU-10</t>
        </is>
      </c>
      <c r="O27" s="74" t="inlineStr">
        <is>
          <t>13-SET-24</t>
        </is>
      </c>
      <c r="P27" s="74" t="n"/>
      <c r="Q27" s="74" t="n"/>
      <c r="R27" s="74" t="n"/>
    </row>
    <row r="28">
      <c r="A28" s="74" t="n">
        <v>2024</v>
      </c>
      <c r="B28" s="74" t="n">
        <v>761304</v>
      </c>
      <c r="C28" s="74" t="n">
        <v>260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PC DELL OPTIPLEX 960 MT</t>
        </is>
      </c>
      <c r="I28" s="74" t="n">
        <v>0</v>
      </c>
      <c r="J28" s="74" t="n">
        <v>1438</v>
      </c>
      <c r="K28" s="74" t="n"/>
      <c r="L28" s="74" t="n"/>
      <c r="M28" s="74" t="n"/>
      <c r="N28" s="74" t="inlineStr">
        <is>
          <t>20-GIU-10</t>
        </is>
      </c>
      <c r="O28" s="74" t="inlineStr">
        <is>
          <t>13-SET-24</t>
        </is>
      </c>
      <c r="P28" s="74" t="n"/>
      <c r="Q28" s="74" t="n"/>
      <c r="R28" s="74" t="n"/>
    </row>
    <row r="29">
      <c r="A29" s="74" t="n">
        <v>2024</v>
      </c>
      <c r="B29" s="74" t="n">
        <v>861822</v>
      </c>
      <c r="C29" s="74" t="n">
        <v>283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PC ASSEMBLATO MB INTEL CORE I7 COMPL. DI  MONITOR ASUS 19" LED</t>
        </is>
      </c>
      <c r="I29" s="74" t="n">
        <v>0</v>
      </c>
      <c r="J29" s="74" t="n">
        <v>1872</v>
      </c>
      <c r="K29" s="74" t="n"/>
      <c r="L29" s="74" t="n"/>
      <c r="M29" s="74" t="n"/>
      <c r="N29" s="74" t="inlineStr">
        <is>
          <t>23-FEB-11</t>
        </is>
      </c>
      <c r="O29" s="74" t="inlineStr">
        <is>
          <t>13-SET-24</t>
        </is>
      </c>
      <c r="P29" s="74" t="n"/>
      <c r="Q29" s="74" t="n"/>
      <c r="R29" s="74" t="n"/>
    </row>
    <row r="30">
      <c r="A30" s="74" t="n">
        <v>2024</v>
      </c>
      <c r="B30" s="74" t="n">
        <v>863220</v>
      </c>
      <c r="C30" s="74" t="n">
        <v>290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PC per editing audio-video HD intel core i7-970</t>
        </is>
      </c>
      <c r="I30" s="74" t="n">
        <v>0</v>
      </c>
      <c r="J30" s="74" t="n">
        <v>6000</v>
      </c>
      <c r="K30" s="74" t="n"/>
      <c r="L30" s="74" t="n"/>
      <c r="M30" s="74" t="n"/>
      <c r="N30" s="74" t="inlineStr">
        <is>
          <t>24-MAR-11</t>
        </is>
      </c>
      <c r="O30" s="74" t="inlineStr">
        <is>
          <t>13-SET-24</t>
        </is>
      </c>
      <c r="P30" s="74" t="n"/>
      <c r="Q30" s="74" t="n"/>
      <c r="R30" s="74" t="n"/>
    </row>
    <row r="31">
      <c r="A31" s="74" t="n">
        <v>2024</v>
      </c>
      <c r="B31" s="74" t="n">
        <v>897821</v>
      </c>
      <c r="C31" s="74" t="n">
        <v>319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P.C. CASE ATX 500 WATT CON MONITOR LCD 19"</t>
        </is>
      </c>
      <c r="I31" s="74" t="n">
        <v>0.02</v>
      </c>
      <c r="J31" s="74" t="n">
        <v>1859.77</v>
      </c>
      <c r="K31" s="74" t="n"/>
      <c r="L31" s="74" t="n"/>
      <c r="M31" s="74" t="n"/>
      <c r="N31" s="74" t="inlineStr">
        <is>
          <t>28-FEB-12</t>
        </is>
      </c>
      <c r="O31" s="74" t="inlineStr">
        <is>
          <t>13-SET-24</t>
        </is>
      </c>
      <c r="P31" s="74" t="n"/>
      <c r="Q31" s="74" t="n"/>
      <c r="R31" s="74" t="n"/>
    </row>
    <row r="32">
      <c r="A32" s="74" t="n">
        <v>2024</v>
      </c>
      <c r="B32" s="74" t="n">
        <v>908117</v>
      </c>
      <c r="C32" s="74" t="n">
        <v>329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P.C. S/S MASTER</t>
        </is>
      </c>
      <c r="I32" s="74" t="n">
        <v>0</v>
      </c>
      <c r="J32" s="74" t="n">
        <v>774.4</v>
      </c>
      <c r="K32" s="74" t="n"/>
      <c r="L32" s="74" t="n"/>
      <c r="M32" s="74" t="n"/>
      <c r="N32" s="74" t="inlineStr">
        <is>
          <t>08-AGO-12</t>
        </is>
      </c>
      <c r="O32" s="74" t="inlineStr">
        <is>
          <t>13-SET-24</t>
        </is>
      </c>
      <c r="P32" s="74" t="n"/>
      <c r="Q32" s="74" t="n"/>
      <c r="R32" s="74" t="n"/>
    </row>
    <row r="33">
      <c r="A33" s="74" t="n">
        <v>2024</v>
      </c>
      <c r="B33" s="74" t="n">
        <v>908126</v>
      </c>
      <c r="C33" s="74" t="n">
        <v>335</v>
      </c>
      <c r="D33" s="74" t="inlineStr">
        <is>
          <t>Inventario Cat. 1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P.C. ASSEMBLATO CASE ATX MIDDLE 500W</t>
        </is>
      </c>
      <c r="I33" s="74" t="n">
        <v>0</v>
      </c>
      <c r="J33" s="74" t="n">
        <v>773.1900000000001</v>
      </c>
      <c r="K33" s="74" t="n"/>
      <c r="L33" s="74" t="n"/>
      <c r="M33" s="74" t="n"/>
      <c r="N33" s="74" t="inlineStr">
        <is>
          <t>08-AGO-12</t>
        </is>
      </c>
      <c r="O33" s="74" t="inlineStr">
        <is>
          <t>13-SET-24</t>
        </is>
      </c>
      <c r="P33" s="74" t="n"/>
      <c r="Q33" s="74" t="n"/>
      <c r="R33" s="74" t="n"/>
    </row>
    <row r="34">
      <c r="A34" s="74" t="n">
        <v>2024</v>
      </c>
      <c r="B34" s="74" t="n">
        <v>908127</v>
      </c>
      <c r="C34" s="74" t="n">
        <v>336</v>
      </c>
      <c r="D34" s="74" t="inlineStr">
        <is>
          <t>Inventario Cat. 1</t>
        </is>
      </c>
      <c r="E34" s="74" t="inlineStr">
        <is>
          <t>BAZZZZZZZA</t>
        </is>
      </c>
      <c r="F34" s="74" t="n"/>
      <c r="G34" s="74">
        <f>IF(F34="","",VLOOKUP(F34,Codici!$A$2:$B$38,2,FALSE()))</f>
        <v/>
      </c>
      <c r="H34" s="74" t="inlineStr">
        <is>
          <t>P.C. ASSEMBLATO CASE ATX MIDDLE 500W</t>
        </is>
      </c>
      <c r="I34" s="74" t="n">
        <v>0</v>
      </c>
      <c r="J34" s="74" t="n">
        <v>773.1900000000001</v>
      </c>
      <c r="K34" s="74" t="n"/>
      <c r="L34" s="74" t="n"/>
      <c r="M34" s="74" t="n"/>
      <c r="N34" s="74" t="inlineStr">
        <is>
          <t>08-AGO-12</t>
        </is>
      </c>
      <c r="O34" s="74" t="inlineStr">
        <is>
          <t>13-SET-24</t>
        </is>
      </c>
      <c r="P34" s="74" t="n"/>
      <c r="Q34" s="74" t="n"/>
      <c r="R34" s="74" t="n"/>
    </row>
    <row r="35">
      <c r="A35" s="74" t="n">
        <v>2024</v>
      </c>
      <c r="B35" s="74" t="n">
        <v>908128</v>
      </c>
      <c r="C35" s="74" t="n">
        <v>337</v>
      </c>
      <c r="D35" s="74" t="inlineStr">
        <is>
          <t>Inventario Cat. 1</t>
        </is>
      </c>
      <c r="E35" s="74" t="inlineStr">
        <is>
          <t>BAZZZZZZZA</t>
        </is>
      </c>
      <c r="F35" s="74" t="n"/>
      <c r="G35" s="74">
        <f>IF(F35="","",VLOOKUP(F35,Codici!$A$2:$B$38,2,FALSE()))</f>
        <v/>
      </c>
      <c r="H35" s="74" t="inlineStr">
        <is>
          <t>P.C. ASSEMBLATO CASE ATX MIDDLE 500W</t>
        </is>
      </c>
      <c r="I35" s="74" t="n">
        <v>0</v>
      </c>
      <c r="J35" s="74" t="n">
        <v>773.1900000000001</v>
      </c>
      <c r="K35" s="74" t="n"/>
      <c r="L35" s="74" t="n"/>
      <c r="M35" s="74" t="n"/>
      <c r="N35" s="74" t="inlineStr">
        <is>
          <t>08-AGO-12</t>
        </is>
      </c>
      <c r="O35" s="74" t="inlineStr">
        <is>
          <t>13-SET-24</t>
        </is>
      </c>
      <c r="P35" s="74" t="n"/>
      <c r="Q35" s="74" t="n"/>
      <c r="R35" s="74" t="n"/>
    </row>
    <row r="36">
      <c r="A36" s="74" t="n">
        <v>2024</v>
      </c>
      <c r="B36" s="74" t="n">
        <v>908130</v>
      </c>
      <c r="C36" s="74" t="n">
        <v>339</v>
      </c>
      <c r="D36" s="74" t="inlineStr">
        <is>
          <t>Inventario Cat. 1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P.C. ASSEMBLATO CASE ATX MIDDLE 500W</t>
        </is>
      </c>
      <c r="I36" s="74" t="n">
        <v>0</v>
      </c>
      <c r="J36" s="74" t="n">
        <v>773.1900000000001</v>
      </c>
      <c r="K36" s="74" t="n"/>
      <c r="L36" s="74" t="n"/>
      <c r="M36" s="74" t="n"/>
      <c r="N36" s="74" t="inlineStr">
        <is>
          <t>08-AGO-12</t>
        </is>
      </c>
      <c r="O36" s="74" t="inlineStr">
        <is>
          <t>13-SET-24</t>
        </is>
      </c>
      <c r="P36" s="74" t="n"/>
      <c r="Q36" s="74" t="n"/>
      <c r="R36" s="74" t="n"/>
    </row>
    <row r="37">
      <c r="A37" s="74" t="n">
        <v>2024</v>
      </c>
      <c r="B37" s="74" t="n">
        <v>908132</v>
      </c>
      <c r="C37" s="74" t="n">
        <v>341</v>
      </c>
      <c r="D37" s="74" t="inlineStr">
        <is>
          <t>Inventario Cat. 1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P.C. ASSEMBLATO CASE ATX MIDDLE 500W</t>
        </is>
      </c>
      <c r="I37" s="74" t="n">
        <v>0</v>
      </c>
      <c r="J37" s="74" t="n">
        <v>773.1900000000001</v>
      </c>
      <c r="K37" s="74" t="n"/>
      <c r="L37" s="74" t="n"/>
      <c r="M37" s="74" t="n"/>
      <c r="N37" s="74" t="inlineStr">
        <is>
          <t>08-AGO-12</t>
        </is>
      </c>
      <c r="O37" s="74" t="inlineStr">
        <is>
          <t>13-SET-24</t>
        </is>
      </c>
      <c r="P37" s="74" t="n"/>
      <c r="Q37" s="74" t="n"/>
      <c r="R37" s="74" t="n"/>
    </row>
    <row r="38">
      <c r="A38" s="74" t="n">
        <v>2024</v>
      </c>
      <c r="B38" s="74" t="n">
        <v>908135</v>
      </c>
      <c r="C38" s="74" t="n">
        <v>344</v>
      </c>
      <c r="D38" s="74" t="inlineStr">
        <is>
          <t>Inventario Cat. 1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P.C. ASSEMBLATO CASE ATX MIDDLE 500W</t>
        </is>
      </c>
      <c r="I38" s="74" t="n">
        <v>0</v>
      </c>
      <c r="J38" s="74" t="n">
        <v>773.1900000000001</v>
      </c>
      <c r="K38" s="74" t="n"/>
      <c r="L38" s="74" t="n"/>
      <c r="M38" s="74" t="n"/>
      <c r="N38" s="74" t="inlineStr">
        <is>
          <t>08-AGO-12</t>
        </is>
      </c>
      <c r="O38" s="74" t="inlineStr">
        <is>
          <t>13-SET-24</t>
        </is>
      </c>
      <c r="P38" s="74" t="n"/>
      <c r="Q38" s="74" t="n"/>
      <c r="R38" s="74" t="n"/>
    </row>
    <row r="39">
      <c r="A39" s="74" t="n">
        <v>2024</v>
      </c>
      <c r="B39" s="74" t="n">
        <v>995816</v>
      </c>
      <c r="C39" s="74" t="n">
        <v>353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PDL LENOVO MATR. S4KEEW5 - V8HZV69</t>
        </is>
      </c>
      <c r="I39" s="74" t="n">
        <v>0.02</v>
      </c>
      <c r="J39" s="74" t="n">
        <v>843.72</v>
      </c>
      <c r="K39" s="74" t="n"/>
      <c r="L39" s="74" t="n"/>
      <c r="M39" s="74" t="n"/>
      <c r="N39" s="74" t="inlineStr">
        <is>
          <t>04-GIU-13</t>
        </is>
      </c>
      <c r="O39" s="74" t="inlineStr">
        <is>
          <t>13-SET-24</t>
        </is>
      </c>
      <c r="P39" s="74" t="n"/>
      <c r="Q39" s="74" t="n"/>
      <c r="R39" s="74" t="n"/>
    </row>
    <row r="40">
      <c r="A40" s="74" t="n">
        <v>2024</v>
      </c>
      <c r="B40" s="74" t="n">
        <v>995818</v>
      </c>
      <c r="C40" s="74" t="n">
        <v>355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PDL LENOVO MATR. S4KEET1 - V8HZV75</t>
        </is>
      </c>
      <c r="I40" s="74" t="n">
        <v>0.02</v>
      </c>
      <c r="J40" s="74" t="n">
        <v>843.72</v>
      </c>
      <c r="K40" s="74" t="n"/>
      <c r="L40" s="74" t="n"/>
      <c r="M40" s="74" t="n"/>
      <c r="N40" s="74" t="inlineStr">
        <is>
          <t>04-GIU-13</t>
        </is>
      </c>
      <c r="O40" s="74" t="inlineStr">
        <is>
          <t>13-SET-24</t>
        </is>
      </c>
      <c r="P40" s="74" t="n"/>
      <c r="Q40" s="74" t="n"/>
      <c r="R40" s="74" t="n"/>
    </row>
    <row r="41">
      <c r="A41" s="74" t="n">
        <v>2024</v>
      </c>
      <c r="B41" s="74" t="n">
        <v>995823</v>
      </c>
      <c r="C41" s="74" t="n">
        <v>360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PDL LENOVO MATR. S4KEEX4 - V8HZV78</t>
        </is>
      </c>
      <c r="I41" s="74" t="n">
        <v>0.02</v>
      </c>
      <c r="J41" s="74" t="n">
        <v>843.72</v>
      </c>
      <c r="K41" s="74" t="n"/>
      <c r="L41" s="74" t="n"/>
      <c r="M41" s="74" t="n"/>
      <c r="N41" s="74" t="inlineStr">
        <is>
          <t>04-GIU-13</t>
        </is>
      </c>
      <c r="O41" s="74" t="inlineStr">
        <is>
          <t>13-SET-24</t>
        </is>
      </c>
      <c r="P41" s="74" t="n"/>
      <c r="Q41" s="74" t="n"/>
      <c r="R41" s="74" t="n"/>
    </row>
    <row r="42">
      <c r="A42" s="74" t="n">
        <v>2024</v>
      </c>
      <c r="B42" s="74" t="n">
        <v>1055605</v>
      </c>
      <c r="C42" s="74" t="n">
        <v>373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MULTIFUNZIONE OKI</t>
        </is>
      </c>
      <c r="I42" s="74" t="n">
        <v>0</v>
      </c>
      <c r="J42" s="74" t="n">
        <v>2427.8</v>
      </c>
      <c r="K42" s="74" t="n"/>
      <c r="L42" s="74" t="n"/>
      <c r="M42" s="74" t="n"/>
      <c r="N42" s="74" t="inlineStr">
        <is>
          <t>03-NOV-14</t>
        </is>
      </c>
      <c r="O42" s="74" t="inlineStr">
        <is>
          <t>13-SET-24</t>
        </is>
      </c>
      <c r="P42" s="74" t="n"/>
      <c r="Q42" s="74" t="n"/>
      <c r="R42" s="74" t="n"/>
    </row>
    <row r="43">
      <c r="A43" s="74" t="n">
        <v>2024</v>
      </c>
      <c r="B43" s="74" t="n">
        <v>1058700</v>
      </c>
      <c r="C43" s="74" t="n">
        <v>376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PC HP I5 COMPLETO MONITOR ASUS 21,50"</t>
        </is>
      </c>
      <c r="I43" s="74" t="n">
        <v>0</v>
      </c>
      <c r="J43" s="74" t="n">
        <v>1512.8</v>
      </c>
      <c r="K43" s="74" t="n"/>
      <c r="L43" s="74" t="n"/>
      <c r="M43" s="74" t="n"/>
      <c r="N43" s="74" t="inlineStr">
        <is>
          <t>17-NOV-14</t>
        </is>
      </c>
      <c r="O43" s="74" t="inlineStr">
        <is>
          <t>05-DIC-24</t>
        </is>
      </c>
      <c r="P43" s="74" t="n"/>
      <c r="Q43" s="74" t="n"/>
      <c r="R43" s="74" t="n"/>
    </row>
    <row r="44">
      <c r="A44" s="74" t="n">
        <v>2024</v>
      </c>
      <c r="B44" s="74" t="n">
        <v>1058701</v>
      </c>
      <c r="C44" s="74" t="n">
        <v>377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PC HP I5 COMPLETO MONITOR ASUS 21,50"</t>
        </is>
      </c>
      <c r="I44" s="74" t="n">
        <v>0</v>
      </c>
      <c r="J44" s="74" t="n">
        <v>1512.8</v>
      </c>
      <c r="K44" s="74" t="n"/>
      <c r="L44" s="74" t="n"/>
      <c r="M44" s="74" t="n"/>
      <c r="N44" s="74" t="inlineStr">
        <is>
          <t>17-NOV-14</t>
        </is>
      </c>
      <c r="O44" s="74" t="inlineStr">
        <is>
          <t>05-DIC-24</t>
        </is>
      </c>
      <c r="P44" s="74" t="n"/>
      <c r="Q44" s="74" t="n"/>
      <c r="R44" s="74" t="n"/>
    </row>
    <row r="45">
      <c r="A45" s="74" t="n">
        <v>2024</v>
      </c>
      <c r="B45" s="74" t="n">
        <v>1058702</v>
      </c>
      <c r="C45" s="74" t="n">
        <v>378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PC HP I5 COMPLETO MONITOR ASUS 21,50"</t>
        </is>
      </c>
      <c r="I45" s="74" t="n">
        <v>0</v>
      </c>
      <c r="J45" s="74" t="n">
        <v>1512.8</v>
      </c>
      <c r="K45" s="74" t="n"/>
      <c r="L45" s="74" t="n"/>
      <c r="M45" s="74" t="n"/>
      <c r="N45" s="74" t="inlineStr">
        <is>
          <t>17-NOV-14</t>
        </is>
      </c>
      <c r="O45" s="74" t="inlineStr">
        <is>
          <t>13-SET-24</t>
        </is>
      </c>
      <c r="P45" s="74" t="n"/>
      <c r="Q45" s="74" t="n"/>
      <c r="R45" s="74" t="n"/>
    </row>
    <row r="46">
      <c r="A46" s="74" t="n">
        <v>2024</v>
      </c>
      <c r="B46" s="74" t="n">
        <v>1058705</v>
      </c>
      <c r="C46" s="74" t="n">
        <v>379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FOTOCOPIATORE KYOCERA</t>
        </is>
      </c>
      <c r="I46" s="74" t="n">
        <v>0</v>
      </c>
      <c r="J46" s="74" t="n">
        <v>3391.6</v>
      </c>
      <c r="K46" s="74" t="n"/>
      <c r="L46" s="74" t="n"/>
      <c r="M46" s="74" t="n"/>
      <c r="N46" s="74" t="inlineStr">
        <is>
          <t>17-NOV-14</t>
        </is>
      </c>
      <c r="O46" s="74" t="inlineStr">
        <is>
          <t>13-SET-24</t>
        </is>
      </c>
      <c r="P46" s="74" t="n"/>
      <c r="Q46" s="74" t="n"/>
      <c r="R46" s="74" t="n"/>
    </row>
    <row r="47">
      <c r="A47" s="74" t="n">
        <v>2024</v>
      </c>
      <c r="B47" s="74" t="n">
        <v>1058711</v>
      </c>
      <c r="C47" s="74" t="n">
        <v>385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PROIETTORE BENQ</t>
        </is>
      </c>
      <c r="I47" s="74" t="n">
        <v>0</v>
      </c>
      <c r="J47" s="74" t="n">
        <v>768.6</v>
      </c>
      <c r="K47" s="74" t="n"/>
      <c r="L47" s="74" t="n"/>
      <c r="M47" s="74" t="n"/>
      <c r="N47" s="74" t="inlineStr">
        <is>
          <t>17-NOV-14</t>
        </is>
      </c>
      <c r="O47" s="74" t="inlineStr">
        <is>
          <t>13-SET-24</t>
        </is>
      </c>
      <c r="P47" s="74" t="n"/>
      <c r="Q47" s="74" t="n"/>
      <c r="R47" s="74" t="n"/>
    </row>
    <row r="48">
      <c r="A48" s="74" t="n">
        <v>2024</v>
      </c>
      <c r="B48" s="74" t="n">
        <v>1058712</v>
      </c>
      <c r="C48" s="74" t="n">
        <v>386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PROIETTORE BENQ</t>
        </is>
      </c>
      <c r="I48" s="74" t="n">
        <v>0</v>
      </c>
      <c r="J48" s="74" t="n">
        <v>768.6</v>
      </c>
      <c r="K48" s="74" t="n"/>
      <c r="L48" s="74" t="n"/>
      <c r="M48" s="74" t="n"/>
      <c r="N48" s="74" t="inlineStr">
        <is>
          <t>17-NOV-14</t>
        </is>
      </c>
      <c r="O48" s="74" t="inlineStr">
        <is>
          <t>13-SET-24</t>
        </is>
      </c>
      <c r="P48" s="74" t="n"/>
      <c r="Q48" s="74" t="n"/>
      <c r="R48" s="74" t="n"/>
    </row>
    <row r="49">
      <c r="A49" s="74" t="n">
        <v>2024</v>
      </c>
      <c r="B49" s="74" t="n">
        <v>1059659</v>
      </c>
      <c r="C49" s="74" t="n">
        <v>388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FOTOCOPIATRICE TOSHIBA E STUDIO 2050C</t>
        </is>
      </c>
      <c r="I49" s="74" t="n">
        <v>0</v>
      </c>
      <c r="J49" s="74" t="n">
        <v>3050</v>
      </c>
      <c r="K49" s="74" t="n"/>
      <c r="L49" s="74" t="n"/>
      <c r="M49" s="74" t="n"/>
      <c r="N49" s="74" t="inlineStr">
        <is>
          <t>01-DIC-14</t>
        </is>
      </c>
      <c r="O49" s="74" t="inlineStr">
        <is>
          <t>13-SET-24</t>
        </is>
      </c>
      <c r="P49" s="74" t="n"/>
      <c r="Q49" s="74" t="n"/>
      <c r="R49" s="74" t="n"/>
    </row>
    <row r="50">
      <c r="A50" s="74" t="n">
        <v>2024</v>
      </c>
      <c r="B50" s="74" t="n">
        <v>1059660</v>
      </c>
      <c r="C50" s="74" t="n">
        <v>389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PC AMD A10</t>
        </is>
      </c>
      <c r="I50" s="74" t="n">
        <v>0</v>
      </c>
      <c r="J50" s="74" t="n">
        <v>962.58</v>
      </c>
      <c r="K50" s="74" t="n"/>
      <c r="L50" s="74" t="n"/>
      <c r="M50" s="74" t="n"/>
      <c r="N50" s="74" t="inlineStr">
        <is>
          <t>01-DIC-14</t>
        </is>
      </c>
      <c r="O50" s="74" t="inlineStr">
        <is>
          <t>13-SET-24</t>
        </is>
      </c>
      <c r="P50" s="74" t="n"/>
      <c r="Q50" s="74" t="n"/>
      <c r="R50" s="74" t="n"/>
    </row>
    <row r="51">
      <c r="A51" s="74" t="n">
        <v>2024</v>
      </c>
      <c r="B51" s="74" t="n">
        <v>1059662</v>
      </c>
      <c r="C51" s="74" t="n">
        <v>391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PC AMD A10</t>
        </is>
      </c>
      <c r="I51" s="74" t="n">
        <v>0</v>
      </c>
      <c r="J51" s="74" t="n">
        <v>962.58</v>
      </c>
      <c r="K51" s="74" t="n"/>
      <c r="L51" s="74" t="n"/>
      <c r="M51" s="74" t="n"/>
      <c r="N51" s="74" t="inlineStr">
        <is>
          <t>01-DIC-14</t>
        </is>
      </c>
      <c r="O51" s="74" t="inlineStr">
        <is>
          <t>13-SET-24</t>
        </is>
      </c>
      <c r="P51" s="74" t="n"/>
      <c r="Q51" s="74" t="n"/>
      <c r="R51" s="74" t="n"/>
    </row>
    <row r="52">
      <c r="A52" s="74" t="n">
        <v>2024</v>
      </c>
      <c r="B52" s="74" t="n">
        <v>1059663</v>
      </c>
      <c r="C52" s="74" t="n">
        <v>392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PC AMD A10</t>
        </is>
      </c>
      <c r="I52" s="74" t="n">
        <v>0</v>
      </c>
      <c r="J52" s="74" t="n">
        <v>962.58</v>
      </c>
      <c r="K52" s="74" t="n"/>
      <c r="L52" s="74" t="n"/>
      <c r="M52" s="74" t="n"/>
      <c r="N52" s="74" t="inlineStr">
        <is>
          <t>01-DIC-14</t>
        </is>
      </c>
      <c r="O52" s="74" t="inlineStr">
        <is>
          <t>13-SET-24</t>
        </is>
      </c>
      <c r="P52" s="74" t="n"/>
      <c r="Q52" s="74" t="n"/>
      <c r="R52" s="74" t="n"/>
    </row>
    <row r="53">
      <c r="A53" s="74" t="n">
        <v>2024</v>
      </c>
      <c r="B53" s="74" t="n">
        <v>1059664</v>
      </c>
      <c r="C53" s="74" t="n">
        <v>393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PC AMD A10</t>
        </is>
      </c>
      <c r="I53" s="74" t="n">
        <v>0</v>
      </c>
      <c r="J53" s="74" t="n">
        <v>962.58</v>
      </c>
      <c r="K53" s="74" t="n"/>
      <c r="L53" s="74" t="n"/>
      <c r="M53" s="74" t="n"/>
      <c r="N53" s="74" t="inlineStr">
        <is>
          <t>01-DIC-14</t>
        </is>
      </c>
      <c r="O53" s="74" t="inlineStr">
        <is>
          <t>13-SET-24</t>
        </is>
      </c>
      <c r="P53" s="74" t="n"/>
      <c r="Q53" s="74" t="n"/>
      <c r="R53" s="74" t="n"/>
    </row>
    <row r="54">
      <c r="A54" s="74" t="n">
        <v>2024</v>
      </c>
      <c r="B54" s="74" t="n">
        <v>1088607</v>
      </c>
      <c r="C54" s="74" t="n">
        <v>400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MULTIFUNZIONE KYOCERA</t>
        </is>
      </c>
      <c r="I54" s="74" t="n">
        <v>0</v>
      </c>
      <c r="J54" s="74" t="n">
        <v>3050</v>
      </c>
      <c r="K54" s="74" t="n"/>
      <c r="L54" s="74" t="n"/>
      <c r="M54" s="74" t="n"/>
      <c r="N54" s="74" t="inlineStr">
        <is>
          <t>07-DIC-15</t>
        </is>
      </c>
      <c r="O54" s="74" t="inlineStr">
        <is>
          <t>13-SET-24</t>
        </is>
      </c>
      <c r="P54" s="74" t="n"/>
      <c r="Q54" s="74" t="n"/>
      <c r="R54" s="74" t="n"/>
    </row>
    <row r="55">
      <c r="A55" s="74" t="n">
        <v>2024</v>
      </c>
      <c r="B55" s="74" t="n">
        <v>1088608</v>
      </c>
      <c r="C55" s="74" t="n">
        <v>401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MULTIFUNZIONE KYOCERA</t>
        </is>
      </c>
      <c r="I55" s="74" t="n">
        <v>0</v>
      </c>
      <c r="J55" s="74" t="n">
        <v>3050</v>
      </c>
      <c r="K55" s="74" t="n"/>
      <c r="L55" s="74" t="n"/>
      <c r="M55" s="74" t="n"/>
      <c r="N55" s="74" t="inlineStr">
        <is>
          <t>07-DIC-15</t>
        </is>
      </c>
      <c r="O55" s="74" t="inlineStr">
        <is>
          <t>13-SET-24</t>
        </is>
      </c>
      <c r="P55" s="74" t="n"/>
      <c r="Q55" s="74" t="n"/>
      <c r="R55" s="74" t="n"/>
    </row>
    <row r="56">
      <c r="A56" s="74" t="n">
        <v>2024</v>
      </c>
      <c r="B56" s="74" t="n">
        <v>1091987</v>
      </c>
      <c r="C56" s="74" t="n">
        <v>424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MULTIFUNZIONE TASKALFA C</t>
        </is>
      </c>
      <c r="I56" s="74" t="n">
        <v>0</v>
      </c>
      <c r="J56" s="74" t="n">
        <v>3050</v>
      </c>
      <c r="K56" s="74" t="n"/>
      <c r="L56" s="74" t="n"/>
      <c r="M56" s="74" t="n"/>
      <c r="N56" s="74" t="inlineStr">
        <is>
          <t>08-FEB-16</t>
        </is>
      </c>
      <c r="O56" s="74" t="inlineStr">
        <is>
          <t>13-SET-24</t>
        </is>
      </c>
      <c r="P56" s="74" t="n"/>
      <c r="Q56" s="74" t="n"/>
      <c r="R56" s="74" t="n"/>
    </row>
    <row r="57">
      <c r="A57" s="74" t="n">
        <v>2024</v>
      </c>
      <c r="B57" s="74" t="n">
        <v>1103951</v>
      </c>
      <c r="C57" s="74" t="n">
        <v>438</v>
      </c>
      <c r="D57" s="74" t="inlineStr">
        <is>
          <t>Inventario Cat. 1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PC ASUS I7 HDMI</t>
        </is>
      </c>
      <c r="I57" s="74" t="n">
        <v>0</v>
      </c>
      <c r="J57" s="74" t="n">
        <v>774.7</v>
      </c>
      <c r="K57" s="74" t="n"/>
      <c r="L57" s="74" t="n"/>
      <c r="M57" s="74" t="n"/>
      <c r="N57" s="74" t="inlineStr">
        <is>
          <t>19-DIC-16</t>
        </is>
      </c>
      <c r="O57" s="74" t="inlineStr">
        <is>
          <t>13-SET-24</t>
        </is>
      </c>
      <c r="P57" s="74" t="n"/>
      <c r="Q57" s="74" t="n"/>
      <c r="R57" s="74" t="n"/>
    </row>
    <row r="58">
      <c r="A58" s="74" t="n">
        <v>2024</v>
      </c>
      <c r="B58" s="74" t="n">
        <v>1103958</v>
      </c>
      <c r="C58" s="74" t="n">
        <v>445</v>
      </c>
      <c r="D58" s="74" t="inlineStr">
        <is>
          <t>Inventario Cat. 1</t>
        </is>
      </c>
      <c r="E58" s="74" t="inlineStr">
        <is>
          <t>BAZZZZZZZA</t>
        </is>
      </c>
      <c r="F58" s="74" t="n"/>
      <c r="G58" s="74">
        <f>IF(F58="","",VLOOKUP(F58,Codici!$A$2:$B$38,2,FALSE()))</f>
        <v/>
      </c>
      <c r="H58" s="74" t="inlineStr">
        <is>
          <t>PC ASUS I7 HDMI</t>
        </is>
      </c>
      <c r="I58" s="74" t="n">
        <v>0</v>
      </c>
      <c r="J58" s="74" t="n">
        <v>774.7</v>
      </c>
      <c r="K58" s="74" t="n"/>
      <c r="L58" s="74" t="n"/>
      <c r="M58" s="74" t="n"/>
      <c r="N58" s="74" t="inlineStr">
        <is>
          <t>19-DIC-16</t>
        </is>
      </c>
      <c r="O58" s="74" t="inlineStr">
        <is>
          <t>05-DIC-24</t>
        </is>
      </c>
      <c r="P58" s="74" t="n"/>
      <c r="Q58" s="74" t="n"/>
      <c r="R58" s="74" t="n"/>
    </row>
    <row r="59">
      <c r="A59" s="74" t="n">
        <v>2024</v>
      </c>
      <c r="B59" s="74" t="n">
        <v>1103960</v>
      </c>
      <c r="C59" s="74" t="n">
        <v>447</v>
      </c>
      <c r="D59" s="74" t="inlineStr">
        <is>
          <t>Inventario Cat. 1</t>
        </is>
      </c>
      <c r="E59" s="74" t="inlineStr">
        <is>
          <t>BAZZZZZZZA</t>
        </is>
      </c>
      <c r="F59" s="74" t="n"/>
      <c r="G59" s="74">
        <f>IF(F59="","",VLOOKUP(F59,Codici!$A$2:$B$38,2,FALSE()))</f>
        <v/>
      </c>
      <c r="H59" s="74" t="inlineStr">
        <is>
          <t>PC ASUS I7 HDMI</t>
        </is>
      </c>
      <c r="I59" s="74" t="n">
        <v>0</v>
      </c>
      <c r="J59" s="74" t="n">
        <v>774.7</v>
      </c>
      <c r="K59" s="74" t="n"/>
      <c r="L59" s="74" t="n"/>
      <c r="M59" s="74" t="n"/>
      <c r="N59" s="74" t="inlineStr">
        <is>
          <t>19-DIC-16</t>
        </is>
      </c>
      <c r="O59" s="74" t="inlineStr">
        <is>
          <t>05-DIC-24</t>
        </is>
      </c>
      <c r="P59" s="74" t="n"/>
      <c r="Q59" s="74" t="n"/>
      <c r="R59" s="74" t="n"/>
    </row>
    <row r="60">
      <c r="A60" s="74" t="n">
        <v>2024</v>
      </c>
      <c r="B60" s="74" t="n">
        <v>1103961</v>
      </c>
      <c r="C60" s="74" t="n">
        <v>448</v>
      </c>
      <c r="D60" s="74" t="inlineStr">
        <is>
          <t>Inventario Cat. 1</t>
        </is>
      </c>
      <c r="E60" s="74" t="inlineStr">
        <is>
          <t>BAZZZZZZZA</t>
        </is>
      </c>
      <c r="F60" s="74" t="n"/>
      <c r="G60" s="74">
        <f>IF(F60="","",VLOOKUP(F60,Codici!$A$2:$B$38,2,FALSE()))</f>
        <v/>
      </c>
      <c r="H60" s="74" t="inlineStr">
        <is>
          <t>PC ASUS I7 HDMI</t>
        </is>
      </c>
      <c r="I60" s="74" t="n">
        <v>0</v>
      </c>
      <c r="J60" s="74" t="n">
        <v>774.7</v>
      </c>
      <c r="K60" s="74" t="n"/>
      <c r="L60" s="74" t="n"/>
      <c r="M60" s="74" t="n"/>
      <c r="N60" s="74" t="inlineStr">
        <is>
          <t>19-DIC-16</t>
        </is>
      </c>
      <c r="O60" s="74" t="inlineStr">
        <is>
          <t>13-SET-24</t>
        </is>
      </c>
      <c r="P60" s="74" t="n"/>
      <c r="Q60" s="74" t="n"/>
      <c r="R60" s="74" t="n"/>
    </row>
    <row r="61">
      <c r="A61" s="74" t="n">
        <v>2024</v>
      </c>
      <c r="B61" s="74" t="n">
        <v>1103962</v>
      </c>
      <c r="C61" s="74" t="n">
        <v>449</v>
      </c>
      <c r="D61" s="74" t="inlineStr">
        <is>
          <t>Inventario Cat. 1</t>
        </is>
      </c>
      <c r="E61" s="74" t="inlineStr">
        <is>
          <t>BAZZZZZZZA</t>
        </is>
      </c>
      <c r="F61" s="74" t="n"/>
      <c r="G61" s="74">
        <f>IF(F61="","",VLOOKUP(F61,Codici!$A$2:$B$38,2,FALSE()))</f>
        <v/>
      </c>
      <c r="H61" s="74" t="inlineStr">
        <is>
          <t>PC ASUS I7 HDMI</t>
        </is>
      </c>
      <c r="I61" s="74" t="n">
        <v>0</v>
      </c>
      <c r="J61" s="74" t="n">
        <v>774.7</v>
      </c>
      <c r="K61" s="74" t="n"/>
      <c r="L61" s="74" t="n"/>
      <c r="M61" s="74" t="n"/>
      <c r="N61" s="74" t="inlineStr">
        <is>
          <t>19-DIC-16</t>
        </is>
      </c>
      <c r="O61" s="74" t="inlineStr">
        <is>
          <t>05-DIC-24</t>
        </is>
      </c>
      <c r="P61" s="74" t="n"/>
      <c r="Q61" s="74" t="n"/>
      <c r="R61" s="74" t="n"/>
    </row>
    <row r="62">
      <c r="A62" s="74" t="n">
        <v>2024</v>
      </c>
      <c r="B62" s="74" t="n">
        <v>1145631</v>
      </c>
      <c r="C62" s="74" t="n">
        <v>470</v>
      </c>
      <c r="D62" s="74" t="inlineStr">
        <is>
          <t>Inventario Cat. 1</t>
        </is>
      </c>
      <c r="E62" s="74" t="inlineStr">
        <is>
          <t>BAZZZZZZZA</t>
        </is>
      </c>
      <c r="F62" s="74" t="n"/>
      <c r="G62" s="74">
        <f>IF(F62="","",VLOOKUP(F62,Codici!$A$2:$B$38,2,FALSE()))</f>
        <v/>
      </c>
      <c r="H62" s="74" t="inlineStr">
        <is>
          <t>Notebook ASUS Pro P3540FA 15,6" matr. 296438</t>
        </is>
      </c>
      <c r="I62" s="74" t="n">
        <v>460.19</v>
      </c>
      <c r="J62" s="74" t="n">
        <v>1150.46</v>
      </c>
      <c r="K62" s="74" t="n"/>
      <c r="L62" s="74" t="n"/>
      <c r="M62" s="74" t="n"/>
      <c r="N62" s="74" t="inlineStr">
        <is>
          <t>10-SET-20</t>
        </is>
      </c>
      <c r="O62" s="74" t="inlineStr">
        <is>
          <t>13-SET-24</t>
        </is>
      </c>
      <c r="P62" s="74" t="n"/>
      <c r="Q62" s="74" t="n"/>
      <c r="R62" s="74" t="n"/>
    </row>
    <row r="63">
      <c r="A63" s="74" t="n"/>
      <c r="B63" s="74" t="n"/>
      <c r="C63" s="74" t="n"/>
      <c r="D63" s="74" t="n"/>
      <c r="E63" s="74" t="n"/>
      <c r="F63" s="74" t="n"/>
      <c r="G63" s="74" t="n"/>
      <c r="H63" s="74" t="inlineStr">
        <is>
          <t>TOTALI</t>
        </is>
      </c>
      <c r="I63" s="74">
        <f>SUM(I$22:I62)</f>
        <v/>
      </c>
      <c r="J63" s="74">
        <f>SUM(J$22:J62)</f>
        <v/>
      </c>
      <c r="K63" s="74" t="n"/>
      <c r="L63" s="74" t="n"/>
      <c r="M63" s="74" t="n"/>
      <c r="N63" s="74" t="n"/>
      <c r="O63" s="74" t="n"/>
      <c r="P63" s="74" t="n"/>
      <c r="Q63" s="74" t="n"/>
      <c r="R63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6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2025-04-28T09:53:54Z</dcterms:modified>
  <cp:lastModifiedBy>Costantino_Emmanuele</cp:lastModifiedBy>
  <cp:revision>4</cp:revision>
  <cp:lastPrinted>2025-04-14T12:02:16Z</cp:lastPrinted>
</cp:coreProperties>
</file>