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3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1005013800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Servizio per il Territorio di PA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872787</v>
      </c>
      <c r="C22" s="74" t="n">
        <v>105</v>
      </c>
      <c r="D22" s="74" t="inlineStr">
        <is>
          <t>Inventario Cat. 1</t>
        </is>
      </c>
      <c r="E22" s="74" t="inlineStr">
        <is>
          <t>BAAAAAHABA</t>
        </is>
      </c>
      <c r="F22" s="75" t="n"/>
      <c r="G22" s="74">
        <f>IF(F22="","",VLOOKUP(F22,Codici!$A$2:$B$38,2,FALSE()))</f>
        <v/>
      </c>
      <c r="H22" s="74" t="inlineStr">
        <is>
          <t>STUDIO COMPL. VETR. 2 ANTE + 4 SEDIE+ SCRITTOIO</t>
        </is>
      </c>
      <c r="I22" s="74" t="n">
        <v>150</v>
      </c>
      <c r="J22" s="74" t="n">
        <v>1500</v>
      </c>
      <c r="K22" s="74" t="n"/>
      <c r="L22" s="74" t="n"/>
      <c r="M22" s="74" t="n"/>
      <c r="N22" s="74" t="inlineStr">
        <is>
          <t>01-DIC-06</t>
        </is>
      </c>
      <c r="O22" s="74" t="inlineStr">
        <is>
          <t>09-APR-24</t>
        </is>
      </c>
      <c r="P22" s="74" t="n"/>
      <c r="Q22" s="74" t="n"/>
      <c r="R22" s="74" t="n"/>
    </row>
    <row r="23">
      <c r="A23" s="74" t="n">
        <v>2024</v>
      </c>
      <c r="B23" s="74" t="n">
        <v>872788</v>
      </c>
      <c r="C23" s="74" t="n">
        <v>106</v>
      </c>
      <c r="D23" s="74" t="inlineStr">
        <is>
          <t>Inventario Cat. 1</t>
        </is>
      </c>
      <c r="E23" s="74" t="inlineStr">
        <is>
          <t>BAAAAAHABA</t>
        </is>
      </c>
      <c r="F23" s="75" t="n"/>
      <c r="G23" s="74">
        <f>IF(F23="","",VLOOKUP(F23,Codici!$A$2:$B$38,2,FALSE()))</f>
        <v/>
      </c>
      <c r="H23" s="74" t="inlineStr">
        <is>
          <t>SCRIVANIA IN LEGNO MASSELLO</t>
        </is>
      </c>
      <c r="I23" s="74" t="n">
        <v>69.59999999999999</v>
      </c>
      <c r="J23" s="74" t="n">
        <v>696</v>
      </c>
      <c r="K23" s="74" t="n"/>
      <c r="L23" s="74" t="n"/>
      <c r="M23" s="74" t="n"/>
      <c r="N23" s="74" t="inlineStr">
        <is>
          <t>08-FEB-06</t>
        </is>
      </c>
      <c r="O23" s="74" t="inlineStr">
        <is>
          <t>09-APR-24</t>
        </is>
      </c>
      <c r="P23" s="74" t="n"/>
      <c r="Q23" s="74" t="n"/>
      <c r="R23" s="74" t="n"/>
    </row>
    <row r="24">
      <c r="A24" s="74" t="n">
        <v>2024</v>
      </c>
      <c r="B24" s="74" t="n">
        <v>879955</v>
      </c>
      <c r="C24" s="74" t="n">
        <v>122</v>
      </c>
      <c r="D24" s="74" t="inlineStr">
        <is>
          <t>Inventario Cat. 1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stampante ad aghi compuprint ptr 9090 + sprocket prt 9090 - gruppo rag. I PIANO ST. N° 21</t>
        </is>
      </c>
      <c r="I24" s="74" t="n">
        <v>0</v>
      </c>
      <c r="J24" s="74" t="n">
        <v>3544</v>
      </c>
      <c r="K24" s="74" t="n"/>
      <c r="L24" s="74" t="n"/>
      <c r="M24" s="74" t="n"/>
      <c r="N24" s="74" t="inlineStr">
        <is>
          <t>04-GEN-10</t>
        </is>
      </c>
      <c r="O24" s="74" t="inlineStr">
        <is>
          <t>09-APR-24</t>
        </is>
      </c>
      <c r="P24" s="74" t="n"/>
      <c r="Q24" s="74" t="n"/>
      <c r="R24" s="74" t="n"/>
    </row>
    <row r="25">
      <c r="A25" s="74" t="n">
        <v>2024</v>
      </c>
      <c r="B25" s="74" t="n">
        <v>879956</v>
      </c>
      <c r="C25" s="74" t="n">
        <v>123</v>
      </c>
      <c r="D25" s="74" t="inlineStr">
        <is>
          <t>Inventario Cat. 1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stampante ad aghi compuprint ptr 9090 + sprocket prt 9090 - gruppo rag. I PIANO ST. N° 21</t>
        </is>
      </c>
      <c r="I25" s="74" t="n">
        <v>0</v>
      </c>
      <c r="J25" s="74" t="n">
        <v>3544</v>
      </c>
      <c r="K25" s="74" t="n"/>
      <c r="L25" s="74" t="n"/>
      <c r="M25" s="74" t="n"/>
      <c r="N25" s="74" t="inlineStr">
        <is>
          <t>04-GEN-10</t>
        </is>
      </c>
      <c r="O25" s="74" t="inlineStr">
        <is>
          <t>09-APR-24</t>
        </is>
      </c>
      <c r="P25" s="74" t="n"/>
      <c r="Q25" s="74" t="n"/>
      <c r="R25" s="74" t="n"/>
    </row>
    <row r="26">
      <c r="A26" s="74" t="n">
        <v>2024</v>
      </c>
      <c r="B26" s="74" t="n">
        <v>725726</v>
      </c>
      <c r="C26" s="74" t="n">
        <v>252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MULTIFUNZIONE RICOH AFICIO MP 2000 SP MATR. L7006260898</t>
        </is>
      </c>
      <c r="I26" s="74" t="n">
        <v>0.02</v>
      </c>
      <c r="J26" s="74" t="n">
        <v>3841.67</v>
      </c>
      <c r="K26" s="74" t="n"/>
      <c r="L26" s="74" t="n"/>
      <c r="M26" s="74" t="n"/>
      <c r="N26" s="74" t="inlineStr">
        <is>
          <t>10-MAG-10</t>
        </is>
      </c>
      <c r="O26" s="74" t="inlineStr">
        <is>
          <t>09-APR-24</t>
        </is>
      </c>
      <c r="P26" s="74" t="n"/>
      <c r="Q26" s="74" t="n"/>
      <c r="R26" s="74" t="n"/>
    </row>
    <row r="27">
      <c r="A27" s="74" t="n">
        <v>2024</v>
      </c>
      <c r="B27" s="74" t="n">
        <v>997507</v>
      </c>
      <c r="C27" s="74" t="n">
        <v>265</v>
      </c>
      <c r="D27" s="74" t="inlineStr">
        <is>
          <t>Inventario Cat. 1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PC OLIATA T4010 - W7PROF. 32bit. - F.D.T. SCARIANO</t>
        </is>
      </c>
      <c r="I27" s="74" t="n">
        <v>0.01</v>
      </c>
      <c r="J27" s="74" t="n">
        <v>521.51</v>
      </c>
      <c r="K27" s="74" t="n"/>
      <c r="L27" s="74" t="n"/>
      <c r="M27" s="74" t="n"/>
      <c r="N27" s="74" t="inlineStr">
        <is>
          <t>31-DIC-12</t>
        </is>
      </c>
      <c r="O27" s="74" t="inlineStr">
        <is>
          <t>09-APR-24</t>
        </is>
      </c>
      <c r="P27" s="74" t="n"/>
      <c r="Q27" s="74" t="n"/>
      <c r="R27" s="74" t="n"/>
    </row>
    <row r="28">
      <c r="A28" s="74" t="n">
        <v>2024</v>
      </c>
      <c r="B28" s="74" t="n">
        <v>1063309</v>
      </c>
      <c r="C28" s="74" t="n">
        <v>290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STAMPANTE HP LASERJET M601DN - UPA SEDE - CONSEGNATARIO</t>
        </is>
      </c>
      <c r="I28" s="74" t="n">
        <v>0</v>
      </c>
      <c r="J28" s="74" t="n">
        <v>1140.7</v>
      </c>
      <c r="K28" s="74" t="n"/>
      <c r="L28" s="74" t="n"/>
      <c r="M28" s="74" t="n"/>
      <c r="N28" s="74" t="inlineStr">
        <is>
          <t>09-GIU-14</t>
        </is>
      </c>
      <c r="O28" s="74" t="inlineStr">
        <is>
          <t>09-APR-24</t>
        </is>
      </c>
      <c r="P28" s="74" t="n"/>
      <c r="Q28" s="74" t="n"/>
      <c r="R28" s="74" t="n"/>
    </row>
    <row r="29">
      <c r="A29" s="74" t="n">
        <v>2024</v>
      </c>
      <c r="B29" s="74" t="n">
        <v>1063310</v>
      </c>
      <c r="C29" s="74" t="n">
        <v>291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STAMPANTE HP LASERJET M601DN - UPA SEDE - CONSEGNATARIO</t>
        </is>
      </c>
      <c r="I29" s="74" t="n">
        <v>0</v>
      </c>
      <c r="J29" s="74" t="n">
        <v>1140.7</v>
      </c>
      <c r="K29" s="74" t="n"/>
      <c r="L29" s="74" t="n"/>
      <c r="M29" s="74" t="n"/>
      <c r="N29" s="74" t="inlineStr">
        <is>
          <t>09-GIU-14</t>
        </is>
      </c>
      <c r="O29" s="74" t="inlineStr">
        <is>
          <t>09-APR-24</t>
        </is>
      </c>
      <c r="P29" s="74" t="n"/>
      <c r="Q29" s="74" t="n"/>
      <c r="R29" s="74" t="n"/>
    </row>
    <row r="30">
      <c r="A30" s="74" t="n">
        <v>2024</v>
      </c>
      <c r="B30" s="74" t="n">
        <v>1063311</v>
      </c>
      <c r="C30" s="74" t="n">
        <v>292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STAMPANTE HP LASERJET M601DN - UPA SEDE - CAPO UFFICIO</t>
        </is>
      </c>
      <c r="I30" s="74" t="n">
        <v>0</v>
      </c>
      <c r="J30" s="74" t="n">
        <v>1159</v>
      </c>
      <c r="K30" s="74" t="n"/>
      <c r="L30" s="74" t="n"/>
      <c r="M30" s="74" t="n"/>
      <c r="N30" s="74" t="inlineStr">
        <is>
          <t>24-GIU-14</t>
        </is>
      </c>
      <c r="O30" s="74" t="inlineStr">
        <is>
          <t>09-APR-24</t>
        </is>
      </c>
      <c r="P30" s="74" t="n"/>
      <c r="Q30" s="74" t="n"/>
      <c r="R30" s="74" t="n"/>
    </row>
    <row r="31">
      <c r="A31" s="74" t="n">
        <v>2024</v>
      </c>
      <c r="B31" s="74" t="n">
        <v>840622</v>
      </c>
      <c r="C31" s="74" t="n">
        <v>80</v>
      </c>
      <c r="D31" s="74" t="inlineStr">
        <is>
          <t>Inventario Cat. 3</t>
        </is>
      </c>
      <c r="E31" s="74" t="inlineStr">
        <is>
          <t>BAAAAAGAEA</t>
        </is>
      </c>
      <c r="F31" s="74" t="n"/>
      <c r="G31" s="74">
        <f>IF(F31="","",VLOOKUP(F31,Codici!$A$2:$B$38,2,FALSE()))</f>
        <v/>
      </c>
      <c r="H31" s="74" t="inlineStr">
        <is>
          <t>OLIVETTI D 2000 MATR. PWA8804415</t>
        </is>
      </c>
      <c r="I31" s="74" t="n">
        <v>364.05</v>
      </c>
      <c r="J31" s="74" t="n">
        <v>1456.5</v>
      </c>
      <c r="K31" s="74" t="n"/>
      <c r="L31" s="74" t="n"/>
      <c r="M31" s="74" t="n"/>
      <c r="N31" s="74" t="inlineStr">
        <is>
          <t>04-DIC-08</t>
        </is>
      </c>
      <c r="O31" s="74" t="inlineStr">
        <is>
          <t>09-APR-24</t>
        </is>
      </c>
      <c r="P31" s="74" t="n"/>
      <c r="Q31" s="74" t="n"/>
      <c r="R31" s="74" t="n"/>
    </row>
    <row r="32">
      <c r="A32" s="74" t="n">
        <v>2024</v>
      </c>
      <c r="B32" s="74" t="n">
        <v>840616</v>
      </c>
      <c r="C32" s="74" t="n">
        <v>81</v>
      </c>
      <c r="D32" s="74" t="inlineStr">
        <is>
          <t>Inventario Cat. 3</t>
        </is>
      </c>
      <c r="E32" s="74" t="inlineStr">
        <is>
          <t>BAAAAAGAEA</t>
        </is>
      </c>
      <c r="F32" s="74" t="n"/>
      <c r="G32" s="74">
        <f>IF(F32="","",VLOOKUP(F32,Codici!$A$2:$B$38,2,FALSE()))</f>
        <v/>
      </c>
      <c r="H32" s="74" t="inlineStr">
        <is>
          <t>OLIVETTI D 2000 MATR. PWA8804428</t>
        </is>
      </c>
      <c r="I32" s="74" t="n">
        <v>364.05</v>
      </c>
      <c r="J32" s="74" t="n">
        <v>1456.5</v>
      </c>
      <c r="K32" s="74" t="n"/>
      <c r="L32" s="74" t="n"/>
      <c r="M32" s="74" t="n"/>
      <c r="N32" s="74" t="inlineStr">
        <is>
          <t>04-DIC-08</t>
        </is>
      </c>
      <c r="O32" s="74" t="inlineStr">
        <is>
          <t>09-APR-24</t>
        </is>
      </c>
      <c r="P32" s="74" t="n"/>
      <c r="Q32" s="74" t="n"/>
      <c r="R32" s="74" t="n"/>
    </row>
    <row r="33">
      <c r="A33" s="74" t="n">
        <v>2024</v>
      </c>
      <c r="B33" s="74" t="n">
        <v>840615</v>
      </c>
      <c r="C33" s="74" t="n">
        <v>82</v>
      </c>
      <c r="D33" s="74" t="inlineStr">
        <is>
          <t>Inventario Cat. 3</t>
        </is>
      </c>
      <c r="E33" s="74" t="inlineStr">
        <is>
          <t>BAAAAAGAEA</t>
        </is>
      </c>
      <c r="F33" s="74" t="n"/>
      <c r="G33" s="74">
        <f>IF(F33="","",VLOOKUP(F33,Codici!$A$2:$B$38,2,FALSE()))</f>
        <v/>
      </c>
      <c r="H33" s="74" t="inlineStr">
        <is>
          <t>OLIVETTI D COLOR MF25 MATR.61206010402</t>
        </is>
      </c>
      <c r="I33" s="74" t="n">
        <v>1893.45</v>
      </c>
      <c r="J33" s="74" t="n">
        <v>7573.8</v>
      </c>
      <c r="K33" s="74" t="n"/>
      <c r="L33" s="74" t="n"/>
      <c r="M33" s="74" t="n"/>
      <c r="N33" s="74" t="inlineStr">
        <is>
          <t>04-DIC-08</t>
        </is>
      </c>
      <c r="O33" s="74" t="inlineStr">
        <is>
          <t>09-APR-24</t>
        </is>
      </c>
      <c r="P33" s="74" t="n"/>
      <c r="Q33" s="74" t="n"/>
      <c r="R33" s="74" t="n"/>
    </row>
    <row r="34">
      <c r="A34" s="74" t="n">
        <v>2024</v>
      </c>
      <c r="B34" s="74" t="n">
        <v>1033077</v>
      </c>
      <c r="C34" s="74" t="n">
        <v>4</v>
      </c>
      <c r="D34" s="74" t="inlineStr">
        <is>
          <t>Inventario Cat. 5</t>
        </is>
      </c>
      <c r="E34" s="74" t="inlineStr">
        <is>
          <t>BAAAAAGAFA</t>
        </is>
      </c>
      <c r="F34" s="74" t="n"/>
      <c r="G34" s="74">
        <f>IF(F34="","",VLOOKUP(F34,Codici!$A$2:$B$38,2,FALSE()))</f>
        <v/>
      </c>
      <c r="H34" s="74" t="inlineStr">
        <is>
          <t>GRUPPO ELETTROGENO KBS 2300</t>
        </is>
      </c>
      <c r="I34" s="74" t="n">
        <v>41.77</v>
      </c>
      <c r="J34" s="74" t="n">
        <v>508.89</v>
      </c>
      <c r="K34" s="74" t="n"/>
      <c r="L34" s="74" t="n"/>
      <c r="M34" s="74" t="n"/>
      <c r="N34" s="74" t="inlineStr">
        <is>
          <t>02-SET-95</t>
        </is>
      </c>
      <c r="O34" s="74" t="inlineStr">
        <is>
          <t>20-MAR-24</t>
        </is>
      </c>
      <c r="P34" s="74" t="n"/>
      <c r="Q34" s="74" t="n"/>
      <c r="R34" s="74" t="n"/>
    </row>
    <row r="35">
      <c r="A35" s="74" t="n">
        <v>2024</v>
      </c>
      <c r="B35" s="74" t="n">
        <v>1033079</v>
      </c>
      <c r="C35" s="74" t="n">
        <v>6</v>
      </c>
      <c r="D35" s="74" t="inlineStr">
        <is>
          <t>Inventario Cat. 5</t>
        </is>
      </c>
      <c r="E35" s="74" t="inlineStr">
        <is>
          <t>BAAAAAGAFA</t>
        </is>
      </c>
      <c r="F35" s="74" t="n"/>
      <c r="G35" s="74">
        <f>IF(F35="","",VLOOKUP(F35,Codici!$A$2:$B$38,2,FALSE()))</f>
        <v/>
      </c>
      <c r="H35" s="74" t="inlineStr">
        <is>
          <t>MOTORE BS PER GRUPPO ELETTROGENO</t>
        </is>
      </c>
      <c r="I35" s="74" t="n">
        <v>24.29</v>
      </c>
      <c r="J35" s="74" t="n">
        <v>405.25</v>
      </c>
      <c r="K35" s="74" t="n"/>
      <c r="L35" s="74" t="n"/>
      <c r="M35" s="74" t="n"/>
      <c r="N35" s="74" t="inlineStr">
        <is>
          <t>16-OTT-96</t>
        </is>
      </c>
      <c r="O35" s="74" t="inlineStr">
        <is>
          <t>20-MAR-24</t>
        </is>
      </c>
      <c r="P35" s="74" t="n"/>
      <c r="Q35" s="74" t="n"/>
      <c r="R35" s="74" t="n"/>
    </row>
    <row r="36">
      <c r="A36" s="74" t="n">
        <v>2024</v>
      </c>
      <c r="B36" s="74" t="n">
        <v>1033080</v>
      </c>
      <c r="C36" s="74" t="n">
        <v>7</v>
      </c>
      <c r="D36" s="74" t="inlineStr">
        <is>
          <t>Inventario Cat. 5</t>
        </is>
      </c>
      <c r="E36" s="74" t="inlineStr">
        <is>
          <t>BAAAAAGAFA</t>
        </is>
      </c>
      <c r="F36" s="74" t="n"/>
      <c r="G36" s="74">
        <f>IF(F36="","",VLOOKUP(F36,Codici!$A$2:$B$38,2,FALSE()))</f>
        <v/>
      </c>
      <c r="H36" s="74" t="inlineStr">
        <is>
          <t>MOTOSEGA HUSQUARNA HVM 51</t>
        </is>
      </c>
      <c r="I36" s="74" t="n">
        <v>31.21</v>
      </c>
      <c r="J36" s="74" t="n">
        <v>374.63</v>
      </c>
      <c r="K36" s="74" t="n"/>
      <c r="L36" s="74" t="n"/>
      <c r="M36" s="74" t="n"/>
      <c r="N36" s="74" t="inlineStr">
        <is>
          <t>18-DIC-03</t>
        </is>
      </c>
      <c r="O36" s="74" t="inlineStr">
        <is>
          <t>20-MAR-24</t>
        </is>
      </c>
      <c r="P36" s="74" t="n"/>
      <c r="Q36" s="74" t="n"/>
      <c r="R36" s="74" t="n"/>
    </row>
    <row r="37">
      <c r="A37" s="74" t="n">
        <v>2024</v>
      </c>
      <c r="B37" s="74" t="n">
        <v>1033081</v>
      </c>
      <c r="C37" s="74" t="n">
        <v>8</v>
      </c>
      <c r="D37" s="74" t="inlineStr">
        <is>
          <t>Inventario Cat. 5</t>
        </is>
      </c>
      <c r="E37" s="74" t="inlineStr">
        <is>
          <t>BAAAAAGAFA</t>
        </is>
      </c>
      <c r="F37" s="74" t="n"/>
      <c r="G37" s="74">
        <f>IF(F37="","",VLOOKUP(F37,Codici!$A$2:$B$38,2,FALSE()))</f>
        <v/>
      </c>
      <c r="H37" s="74" t="inlineStr">
        <is>
          <t>TRONCATRICE MONOFASE 300 JET - matr.1831</t>
        </is>
      </c>
      <c r="I37" s="74" t="n">
        <v>30.96</v>
      </c>
      <c r="J37" s="74" t="n">
        <v>371.85</v>
      </c>
      <c r="K37" s="74" t="n"/>
      <c r="L37" s="74" t="n"/>
      <c r="M37" s="74" t="n"/>
      <c r="N37" s="74" t="inlineStr">
        <is>
          <t>18-DIC-03</t>
        </is>
      </c>
      <c r="O37" s="74" t="inlineStr">
        <is>
          <t>20-MAR-24</t>
        </is>
      </c>
      <c r="P37" s="74" t="n"/>
      <c r="Q37" s="74" t="n"/>
      <c r="R37" s="74" t="n"/>
    </row>
    <row r="38">
      <c r="A38" s="74" t="n">
        <v>2024</v>
      </c>
      <c r="B38" s="74" t="n">
        <v>1033084</v>
      </c>
      <c r="C38" s="74" t="n">
        <v>11</v>
      </c>
      <c r="D38" s="74" t="inlineStr">
        <is>
          <t>Inventario Cat. 5</t>
        </is>
      </c>
      <c r="E38" s="74" t="inlineStr">
        <is>
          <t>BAAAAAGAFA</t>
        </is>
      </c>
      <c r="F38" s="74" t="n"/>
      <c r="G38" s="74">
        <f>IF(F38="","",VLOOKUP(F38,Codici!$A$2:$B$38,2,FALSE()))</f>
        <v/>
      </c>
      <c r="H38" s="74" t="inlineStr">
        <is>
          <t>TAGLIASIEPE HUSQUARNA 225 H75</t>
        </is>
      </c>
      <c r="I38" s="74" t="n">
        <v>32.9</v>
      </c>
      <c r="J38" s="74" t="n">
        <v>366.97</v>
      </c>
      <c r="K38" s="74" t="n"/>
      <c r="L38" s="74" t="n"/>
      <c r="M38" s="74" t="n"/>
      <c r="N38" s="74" t="inlineStr">
        <is>
          <t>18-DIC-03</t>
        </is>
      </c>
      <c r="O38" s="74" t="inlineStr">
        <is>
          <t>20-MAR-24</t>
        </is>
      </c>
      <c r="P38" s="74" t="n"/>
      <c r="Q38" s="74" t="n"/>
      <c r="R38" s="74" t="n"/>
    </row>
    <row r="39">
      <c r="A39" s="74" t="n">
        <v>2024</v>
      </c>
      <c r="B39" s="74" t="n">
        <v>1033089</v>
      </c>
      <c r="C39" s="74" t="n">
        <v>16</v>
      </c>
      <c r="D39" s="74" t="inlineStr">
        <is>
          <t>Inventario Cat. 5</t>
        </is>
      </c>
      <c r="E39" s="74" t="inlineStr">
        <is>
          <t>BAAAAAGAFA</t>
        </is>
      </c>
      <c r="F39" s="74" t="n"/>
      <c r="G39" s="74">
        <f>IF(F39="","",VLOOKUP(F39,Codici!$A$2:$B$38,2,FALSE()))</f>
        <v/>
      </c>
      <c r="H39" s="74" t="inlineStr">
        <is>
          <t>MOTOSEGA STIHL 034 S</t>
        </is>
      </c>
      <c r="I39" s="74" t="n">
        <v>38.17</v>
      </c>
      <c r="J39" s="74" t="n">
        <v>457.38</v>
      </c>
      <c r="K39" s="74" t="n"/>
      <c r="L39" s="74" t="n"/>
      <c r="M39" s="74" t="n"/>
      <c r="N39" s="74" t="inlineStr">
        <is>
          <t>18-DIC-03</t>
        </is>
      </c>
      <c r="O39" s="74" t="inlineStr">
        <is>
          <t>20-MAR-24</t>
        </is>
      </c>
      <c r="P39" s="74" t="n"/>
      <c r="Q39" s="74" t="n"/>
      <c r="R39" s="74" t="n"/>
    </row>
    <row r="40">
      <c r="A40" s="74" t="n">
        <v>2024</v>
      </c>
      <c r="B40" s="74" t="n">
        <v>1033090</v>
      </c>
      <c r="C40" s="74" t="n">
        <v>17</v>
      </c>
      <c r="D40" s="74" t="inlineStr">
        <is>
          <t>Inventario Cat. 5</t>
        </is>
      </c>
      <c r="E40" s="74" t="inlineStr">
        <is>
          <t>BAAAAAGAFA</t>
        </is>
      </c>
      <c r="F40" s="74" t="n"/>
      <c r="G40" s="74">
        <f>IF(F40="","",VLOOKUP(F40,Codici!$A$2:$B$38,2,FALSE()))</f>
        <v/>
      </c>
      <c r="H40" s="74" t="inlineStr">
        <is>
          <t>MOTOSEGA STIHL 034 S  matr. 140495128</t>
        </is>
      </c>
      <c r="I40" s="74" t="n">
        <v>38.81</v>
      </c>
      <c r="J40" s="74" t="n">
        <v>466.05</v>
      </c>
      <c r="K40" s="74" t="n"/>
      <c r="L40" s="74" t="n"/>
      <c r="M40" s="74" t="n"/>
      <c r="N40" s="74" t="inlineStr">
        <is>
          <t>18-DIC-03</t>
        </is>
      </c>
      <c r="O40" s="74" t="inlineStr">
        <is>
          <t>20-MAR-24</t>
        </is>
      </c>
      <c r="P40" s="74" t="n"/>
      <c r="Q40" s="74" t="n"/>
      <c r="R40" s="74" t="n"/>
    </row>
    <row r="41">
      <c r="A41" s="74" t="n">
        <v>2024</v>
      </c>
      <c r="B41" s="74" t="n">
        <v>1033095</v>
      </c>
      <c r="C41" s="74" t="n">
        <v>22</v>
      </c>
      <c r="D41" s="74" t="inlineStr">
        <is>
          <t>Inventario Cat. 5</t>
        </is>
      </c>
      <c r="E41" s="74" t="inlineStr">
        <is>
          <t>BAAAAAGAFA</t>
        </is>
      </c>
      <c r="F41" s="74" t="n"/>
      <c r="G41" s="74">
        <f>IF(F41="","",VLOOKUP(F41,Codici!$A$2:$B$38,2,FALSE()))</f>
        <v/>
      </c>
      <c r="H41" s="74" t="inlineStr">
        <is>
          <t>SRAMATORE STIHL HT 75</t>
        </is>
      </c>
      <c r="I41" s="74" t="n">
        <v>32.79</v>
      </c>
      <c r="J41" s="74" t="n">
        <v>503.15</v>
      </c>
      <c r="K41" s="74" t="n"/>
      <c r="L41" s="74" t="n"/>
      <c r="M41" s="74" t="n"/>
      <c r="N41" s="74" t="inlineStr">
        <is>
          <t>18-DIC-02</t>
        </is>
      </c>
      <c r="O41" s="74" t="inlineStr">
        <is>
          <t>20-MAR-24</t>
        </is>
      </c>
      <c r="P41" s="74" t="n"/>
      <c r="Q41" s="74" t="n"/>
      <c r="R41" s="74" t="n"/>
    </row>
    <row r="42">
      <c r="A42" s="74" t="n">
        <v>2024</v>
      </c>
      <c r="B42" s="74" t="n">
        <v>1033096</v>
      </c>
      <c r="C42" s="74" t="n">
        <v>23</v>
      </c>
      <c r="D42" s="74" t="inlineStr">
        <is>
          <t>Inventario Cat. 5</t>
        </is>
      </c>
      <c r="E42" s="74" t="inlineStr">
        <is>
          <t>BAAAAAGAFA</t>
        </is>
      </c>
      <c r="F42" s="74" t="n"/>
      <c r="G42" s="74">
        <f>IF(F42="","",VLOOKUP(F42,Codici!$A$2:$B$38,2,FALSE()))</f>
        <v/>
      </c>
      <c r="H42" s="74" t="inlineStr">
        <is>
          <t>MOTOSEGA STIHL 039</t>
        </is>
      </c>
      <c r="I42" s="74" t="n">
        <v>35.21</v>
      </c>
      <c r="J42" s="74" t="n">
        <v>369.28</v>
      </c>
      <c r="K42" s="74" t="n"/>
      <c r="L42" s="74" t="n"/>
      <c r="M42" s="74" t="n"/>
      <c r="N42" s="74" t="inlineStr">
        <is>
          <t>18-DIC-03</t>
        </is>
      </c>
      <c r="O42" s="74" t="inlineStr">
        <is>
          <t>20-MAR-24</t>
        </is>
      </c>
      <c r="P42" s="74" t="n"/>
      <c r="Q42" s="74" t="n"/>
      <c r="R42" s="74" t="n"/>
    </row>
    <row r="43">
      <c r="A43" s="74" t="n">
        <v>2024</v>
      </c>
      <c r="B43" s="74" t="n">
        <v>1033106</v>
      </c>
      <c r="C43" s="74" t="n">
        <v>33</v>
      </c>
      <c r="D43" s="74" t="inlineStr">
        <is>
          <t>Inventario Cat. 5</t>
        </is>
      </c>
      <c r="E43" s="74" t="inlineStr">
        <is>
          <t>BAAAAAGAFA</t>
        </is>
      </c>
      <c r="F43" s="74" t="n"/>
      <c r="G43" s="74">
        <f>IF(F43="","",VLOOKUP(F43,Codici!$A$2:$B$38,2,FALSE()))</f>
        <v/>
      </c>
      <c r="H43" s="74" t="inlineStr">
        <is>
          <t>MOTOSEGA STIHL 020</t>
        </is>
      </c>
      <c r="I43" s="74" t="n">
        <v>48.63</v>
      </c>
      <c r="J43" s="74" t="n">
        <v>404.81</v>
      </c>
      <c r="K43" s="74" t="n"/>
      <c r="L43" s="74" t="n"/>
      <c r="M43" s="74" t="n"/>
      <c r="N43" s="74" t="inlineStr">
        <is>
          <t>18-DIC-03</t>
        </is>
      </c>
      <c r="O43" s="74" t="inlineStr">
        <is>
          <t>20-MAR-24</t>
        </is>
      </c>
      <c r="P43" s="74" t="n"/>
      <c r="Q43" s="74" t="n"/>
      <c r="R43" s="74" t="n"/>
    </row>
    <row r="44">
      <c r="A44" s="74" t="n">
        <v>2024</v>
      </c>
      <c r="B44" s="74" t="n">
        <v>1033117</v>
      </c>
      <c r="C44" s="74" t="n">
        <v>44</v>
      </c>
      <c r="D44" s="74" t="inlineStr">
        <is>
          <t>Inventario Cat. 5</t>
        </is>
      </c>
      <c r="E44" s="74" t="inlineStr">
        <is>
          <t>BAAAAAGAFA</t>
        </is>
      </c>
      <c r="F44" s="74" t="n"/>
      <c r="G44" s="74">
        <f>IF(F44="","",VLOOKUP(F44,Codici!$A$2:$B$38,2,FALSE()))</f>
        <v/>
      </c>
      <c r="H44" s="74" t="inlineStr">
        <is>
          <t xml:space="preserve">MOTOSEGA HUSQUARNA HVM 51 - matr.0902203 </t>
        </is>
      </c>
      <c r="I44" s="74" t="n">
        <v>27.87</v>
      </c>
      <c r="J44" s="74" t="n">
        <v>334.66</v>
      </c>
      <c r="K44" s="74" t="n"/>
      <c r="L44" s="74" t="n"/>
      <c r="M44" s="74" t="n"/>
      <c r="N44" s="74" t="inlineStr">
        <is>
          <t>18-DIC-03</t>
        </is>
      </c>
      <c r="O44" s="74" t="inlineStr">
        <is>
          <t>20-MAR-24</t>
        </is>
      </c>
      <c r="P44" s="74" t="n"/>
      <c r="Q44" s="74" t="n"/>
      <c r="R44" s="74" t="n"/>
    </row>
    <row r="45">
      <c r="A45" s="74" t="n">
        <v>2024</v>
      </c>
      <c r="B45" s="74" t="n">
        <v>1033122</v>
      </c>
      <c r="C45" s="74" t="n">
        <v>49</v>
      </c>
      <c r="D45" s="74" t="inlineStr">
        <is>
          <t>Inventario Cat. 5</t>
        </is>
      </c>
      <c r="E45" s="74" t="inlineStr">
        <is>
          <t>BAAAAAGAFA</t>
        </is>
      </c>
      <c r="F45" s="74" t="n"/>
      <c r="G45" s="74">
        <f>IF(F45="","",VLOOKUP(F45,Codici!$A$2:$B$38,2,FALSE()))</f>
        <v/>
      </c>
      <c r="H45" s="74" t="inlineStr">
        <is>
          <t>MOTOSEGA CASTOR 600 - MATR. 11328G</t>
        </is>
      </c>
      <c r="I45" s="74" t="n">
        <v>34.42</v>
      </c>
      <c r="J45" s="74" t="n">
        <v>437.79</v>
      </c>
      <c r="K45" s="74" t="n"/>
      <c r="L45" s="74" t="n"/>
      <c r="M45" s="74" t="n"/>
      <c r="N45" s="74" t="inlineStr">
        <is>
          <t>18-DIC-03</t>
        </is>
      </c>
      <c r="O45" s="74" t="inlineStr">
        <is>
          <t>20-MAR-24</t>
        </is>
      </c>
      <c r="P45" s="74" t="n"/>
      <c r="Q45" s="74" t="n"/>
      <c r="R45" s="74" t="n"/>
    </row>
    <row r="46">
      <c r="A46" s="74" t="n">
        <v>2024</v>
      </c>
      <c r="B46" s="74" t="n">
        <v>1033129</v>
      </c>
      <c r="C46" s="74" t="n">
        <v>56</v>
      </c>
      <c r="D46" s="74" t="inlineStr">
        <is>
          <t>Inventario Cat. 5</t>
        </is>
      </c>
      <c r="E46" s="74" t="inlineStr">
        <is>
          <t>BAAAAAGAFA</t>
        </is>
      </c>
      <c r="F46" s="74" t="n"/>
      <c r="G46" s="74">
        <f>IF(F46="","",VLOOKUP(F46,Codici!$A$2:$B$38,2,FALSE()))</f>
        <v/>
      </c>
      <c r="H46" s="74" t="inlineStr">
        <is>
          <t>MOTOZAPPA PASBO G83 MOT. LOMBARDINI 15 LD 225 + FR</t>
        </is>
      </c>
      <c r="I46" s="74" t="n">
        <v>87.37</v>
      </c>
      <c r="J46" s="74" t="n">
        <v>1152.72</v>
      </c>
      <c r="K46" s="74" t="n"/>
      <c r="L46" s="74" t="n"/>
      <c r="M46" s="74" t="n"/>
      <c r="N46" s="74" t="inlineStr">
        <is>
          <t>18-DIC-03</t>
        </is>
      </c>
      <c r="O46" s="74" t="inlineStr">
        <is>
          <t>20-MAR-24</t>
        </is>
      </c>
      <c r="P46" s="74" t="n"/>
      <c r="Q46" s="74" t="n"/>
      <c r="R46" s="74" t="n"/>
    </row>
    <row r="47">
      <c r="A47" s="74" t="n">
        <v>2024</v>
      </c>
      <c r="B47" s="74" t="n">
        <v>1033132</v>
      </c>
      <c r="C47" s="74" t="n">
        <v>59</v>
      </c>
      <c r="D47" s="74" t="inlineStr">
        <is>
          <t>Inventario Cat. 5</t>
        </is>
      </c>
      <c r="E47" s="74" t="inlineStr">
        <is>
          <t>BAAAAAGAFA</t>
        </is>
      </c>
      <c r="F47" s="74" t="n"/>
      <c r="G47" s="74">
        <f>IF(F47="","",VLOOKUP(F47,Codici!$A$2:$B$38,2,FALSE()))</f>
        <v/>
      </c>
      <c r="H47" s="74" t="inlineStr">
        <is>
          <t>MOTOSEGA ALPINA P 450 18" MATR.M5301E98</t>
        </is>
      </c>
      <c r="I47" s="74" t="n">
        <v>27.82</v>
      </c>
      <c r="J47" s="74" t="n">
        <v>333.18</v>
      </c>
      <c r="K47" s="74" t="n"/>
      <c r="L47" s="74" t="n"/>
      <c r="M47" s="74" t="n"/>
      <c r="N47" s="74" t="inlineStr">
        <is>
          <t>18-DIC-03</t>
        </is>
      </c>
      <c r="O47" s="74" t="inlineStr">
        <is>
          <t>20-MAR-24</t>
        </is>
      </c>
      <c r="P47" s="74" t="n"/>
      <c r="Q47" s="74" t="n"/>
      <c r="R47" s="74" t="n"/>
    </row>
    <row r="48">
      <c r="A48" s="74" t="n">
        <v>2024</v>
      </c>
      <c r="B48" s="74" t="n">
        <v>1033163</v>
      </c>
      <c r="C48" s="74" t="n">
        <v>90</v>
      </c>
      <c r="D48" s="74" t="inlineStr">
        <is>
          <t>Inventario Cat. 5</t>
        </is>
      </c>
      <c r="E48" s="74" t="inlineStr">
        <is>
          <t>BAAAAAGAFA</t>
        </is>
      </c>
      <c r="F48" s="74" t="n"/>
      <c r="G48" s="74">
        <f>IF(F48="","",VLOOKUP(F48,Codici!$A$2:$B$38,2,FALSE()))</f>
        <v/>
      </c>
      <c r="H48" s="74" t="inlineStr">
        <is>
          <t>DECESPUGLIATORE MEC. TH 48 OKOYAMA</t>
        </is>
      </c>
      <c r="I48" s="74" t="n">
        <v>27.9</v>
      </c>
      <c r="J48" s="74" t="n">
        <v>334.8</v>
      </c>
      <c r="K48" s="74" t="n"/>
      <c r="L48" s="74" t="n"/>
      <c r="M48" s="74" t="n"/>
      <c r="N48" s="74" t="inlineStr">
        <is>
          <t>18-DIC-03</t>
        </is>
      </c>
      <c r="O48" s="74" t="inlineStr">
        <is>
          <t>20-MAR-24</t>
        </is>
      </c>
      <c r="P48" s="74" t="n"/>
      <c r="Q48" s="74" t="n"/>
      <c r="R48" s="74" t="n"/>
    </row>
    <row r="49">
      <c r="A49" s="74" t="n">
        <v>2024</v>
      </c>
      <c r="B49" s="74" t="n">
        <v>1033176</v>
      </c>
      <c r="C49" s="74" t="n">
        <v>103</v>
      </c>
      <c r="D49" s="74" t="inlineStr">
        <is>
          <t>Inventario Cat. 5</t>
        </is>
      </c>
      <c r="E49" s="74" t="inlineStr">
        <is>
          <t>BAAAAAGAFA</t>
        </is>
      </c>
      <c r="F49" s="74" t="n"/>
      <c r="G49" s="74">
        <f>IF(F49="","",VLOOKUP(F49,Codici!$A$2:$B$38,2,FALSE()))</f>
        <v/>
      </c>
      <c r="H49" s="74" t="inlineStr">
        <is>
          <t>DECESPUGLIATORE KAWASAKI TH 48</t>
        </is>
      </c>
      <c r="I49" s="74" t="n">
        <v>32.4</v>
      </c>
      <c r="J49" s="74" t="n">
        <v>388.8</v>
      </c>
      <c r="K49" s="74" t="n"/>
      <c r="L49" s="74" t="n"/>
      <c r="M49" s="74" t="n"/>
      <c r="N49" s="74" t="inlineStr">
        <is>
          <t>18-NOV-03</t>
        </is>
      </c>
      <c r="O49" s="74" t="inlineStr">
        <is>
          <t>20-MAR-24</t>
        </is>
      </c>
      <c r="P49" s="74" t="n"/>
      <c r="Q49" s="74" t="n"/>
      <c r="R49" s="74" t="n"/>
    </row>
    <row r="50">
      <c r="A50" s="74" t="n">
        <v>2024</v>
      </c>
      <c r="B50" s="74" t="n">
        <v>1033179</v>
      </c>
      <c r="C50" s="74" t="n">
        <v>106</v>
      </c>
      <c r="D50" s="74" t="inlineStr">
        <is>
          <t>Inventario Cat. 5</t>
        </is>
      </c>
      <c r="E50" s="74" t="inlineStr">
        <is>
          <t>BAAAAAGAFA</t>
        </is>
      </c>
      <c r="F50" s="74" t="n"/>
      <c r="G50" s="74">
        <f>IF(F50="","",VLOOKUP(F50,Codici!$A$2:$B$38,2,FALSE()))</f>
        <v/>
      </c>
      <c r="H50" s="74" t="inlineStr">
        <is>
          <t>DECESPUGLIATORE KAWASAKI TH 48</t>
        </is>
      </c>
      <c r="I50" s="74" t="n">
        <v>32.4</v>
      </c>
      <c r="J50" s="74" t="n">
        <v>388.8</v>
      </c>
      <c r="K50" s="74" t="n"/>
      <c r="L50" s="74" t="n"/>
      <c r="M50" s="74" t="n"/>
      <c r="N50" s="74" t="inlineStr">
        <is>
          <t>19-DIC-03</t>
        </is>
      </c>
      <c r="O50" s="74" t="inlineStr">
        <is>
          <t>20-MAR-24</t>
        </is>
      </c>
      <c r="P50" s="74" t="n"/>
      <c r="Q50" s="74" t="n"/>
      <c r="R50" s="74" t="n"/>
    </row>
    <row r="51">
      <c r="A51" s="74" t="n">
        <v>2024</v>
      </c>
      <c r="B51" s="74" t="n">
        <v>1033182</v>
      </c>
      <c r="C51" s="74" t="n">
        <v>109</v>
      </c>
      <c r="D51" s="74" t="inlineStr">
        <is>
          <t>Inventario Cat. 5</t>
        </is>
      </c>
      <c r="E51" s="74" t="inlineStr">
        <is>
          <t>BAAAAAGAFA</t>
        </is>
      </c>
      <c r="F51" s="74" t="n"/>
      <c r="G51" s="74">
        <f>IF(F51="","",VLOOKUP(F51,Codici!$A$2:$B$38,2,FALSE()))</f>
        <v/>
      </c>
      <c r="H51" s="74" t="inlineStr">
        <is>
          <t>DECESPUGLIATORE EFCO 8400</t>
        </is>
      </c>
      <c r="I51" s="74" t="n">
        <v>32.66</v>
      </c>
      <c r="J51" s="74" t="n">
        <v>395</v>
      </c>
      <c r="K51" s="74" t="n"/>
      <c r="L51" s="74" t="n"/>
      <c r="M51" s="74" t="n"/>
      <c r="N51" s="74" t="inlineStr">
        <is>
          <t>18-DIC-03</t>
        </is>
      </c>
      <c r="O51" s="74" t="inlineStr">
        <is>
          <t>20-MAR-24</t>
        </is>
      </c>
      <c r="P51" s="74" t="n"/>
      <c r="Q51" s="74" t="n"/>
      <c r="R51" s="74" t="n"/>
    </row>
    <row r="52">
      <c r="A52" s="74" t="n">
        <v>2024</v>
      </c>
      <c r="B52" s="74" t="n">
        <v>1033186</v>
      </c>
      <c r="C52" s="74" t="n">
        <v>113</v>
      </c>
      <c r="D52" s="74" t="inlineStr">
        <is>
          <t>Inventario Cat. 5</t>
        </is>
      </c>
      <c r="E52" s="74" t="inlineStr">
        <is>
          <t>BAAAAAGAFA</t>
        </is>
      </c>
      <c r="F52" s="74" t="n"/>
      <c r="G52" s="74">
        <f>IF(F52="","",VLOOKUP(F52,Codici!$A$2:$B$38,2,FALSE()))</f>
        <v/>
      </c>
      <c r="H52" s="74" t="inlineStr">
        <is>
          <t>DECESPUGLIATORE KAWASAKI TH 48</t>
        </is>
      </c>
      <c r="I52" s="74" t="n">
        <v>32.4</v>
      </c>
      <c r="J52" s="74" t="n">
        <v>388.8</v>
      </c>
      <c r="K52" s="74" t="n"/>
      <c r="L52" s="74" t="n"/>
      <c r="M52" s="74" t="n"/>
      <c r="N52" s="74" t="inlineStr">
        <is>
          <t>18-DIC-03</t>
        </is>
      </c>
      <c r="O52" s="74" t="inlineStr">
        <is>
          <t>20-MAR-24</t>
        </is>
      </c>
      <c r="P52" s="74" t="n"/>
      <c r="Q52" s="74" t="n"/>
      <c r="R52" s="74" t="n"/>
    </row>
    <row r="53">
      <c r="A53" s="74" t="n">
        <v>2024</v>
      </c>
      <c r="B53" s="74" t="n">
        <v>1033192</v>
      </c>
      <c r="C53" s="74" t="n">
        <v>119</v>
      </c>
      <c r="D53" s="74" t="inlineStr">
        <is>
          <t>Inventario Cat. 5</t>
        </is>
      </c>
      <c r="E53" s="74" t="inlineStr">
        <is>
          <t>BAAAAAGAFA</t>
        </is>
      </c>
      <c r="F53" s="74" t="n"/>
      <c r="G53" s="74">
        <f>IF(F53="","",VLOOKUP(F53,Codici!$A$2:$B$38,2,FALSE()))</f>
        <v/>
      </c>
      <c r="H53" s="74" t="inlineStr">
        <is>
          <t>MOTOSALDATRICE GENSET 5/170 SK</t>
        </is>
      </c>
      <c r="I53" s="74" t="n">
        <v>68.15000000000001</v>
      </c>
      <c r="J53" s="74" t="n">
        <v>817.8</v>
      </c>
      <c r="K53" s="74" t="n"/>
      <c r="L53" s="74" t="n"/>
      <c r="M53" s="74" t="n"/>
      <c r="N53" s="74" t="inlineStr">
        <is>
          <t>18-DIC-03</t>
        </is>
      </c>
      <c r="O53" s="74" t="inlineStr">
        <is>
          <t>20-MAR-24</t>
        </is>
      </c>
      <c r="P53" s="74" t="n"/>
      <c r="Q53" s="74" t="n"/>
      <c r="R53" s="74" t="n"/>
    </row>
    <row r="54">
      <c r="A54" s="74" t="n">
        <v>2024</v>
      </c>
      <c r="B54" s="74" t="n">
        <v>1033206</v>
      </c>
      <c r="C54" s="74" t="n">
        <v>133</v>
      </c>
      <c r="D54" s="74" t="inlineStr">
        <is>
          <t>Inventario Cat. 5</t>
        </is>
      </c>
      <c r="E54" s="74" t="inlineStr">
        <is>
          <t>BAAAAAGAFA</t>
        </is>
      </c>
      <c r="F54" s="74" t="n"/>
      <c r="G54" s="74">
        <f>IF(F54="","",VLOOKUP(F54,Codici!$A$2:$B$38,2,FALSE()))</f>
        <v/>
      </c>
      <c r="H54" s="74" t="inlineStr">
        <is>
          <t>MOTOAGRICOLA MAR 5</t>
        </is>
      </c>
      <c r="I54" s="74" t="n">
        <v>490.76</v>
      </c>
      <c r="J54" s="74" t="n">
        <v>5887.69</v>
      </c>
      <c r="K54" s="74" t="n"/>
      <c r="L54" s="74" t="n"/>
      <c r="M54" s="74" t="n"/>
      <c r="N54" s="74" t="inlineStr">
        <is>
          <t>18-DIC-03</t>
        </is>
      </c>
      <c r="O54" s="74" t="inlineStr">
        <is>
          <t>20-MAR-24</t>
        </is>
      </c>
      <c r="P54" s="74" t="n"/>
      <c r="Q54" s="74" t="n"/>
      <c r="R54" s="74" t="n"/>
    </row>
    <row r="55">
      <c r="A55" s="74" t="n">
        <v>2024</v>
      </c>
      <c r="B55" s="74" t="n">
        <v>1033226</v>
      </c>
      <c r="C55" s="74" t="n">
        <v>153</v>
      </c>
      <c r="D55" s="74" t="inlineStr">
        <is>
          <t>Inventario Cat. 5</t>
        </is>
      </c>
      <c r="E55" s="74" t="inlineStr">
        <is>
          <t>BAAAAAGAFA</t>
        </is>
      </c>
      <c r="F55" s="74" t="n"/>
      <c r="G55" s="74">
        <f>IF(F55="","",VLOOKUP(F55,Codici!$A$2:$B$38,2,FALSE()))</f>
        <v/>
      </c>
      <c r="H55" s="74" t="inlineStr">
        <is>
          <t>DECESPUGLIATORE KAWASAKI TH 48</t>
        </is>
      </c>
      <c r="I55" s="74" t="n">
        <v>33</v>
      </c>
      <c r="J55" s="74" t="n">
        <v>396</v>
      </c>
      <c r="K55" s="74" t="n"/>
      <c r="L55" s="74" t="n"/>
      <c r="M55" s="74" t="n"/>
      <c r="N55" s="74" t="inlineStr">
        <is>
          <t>19-DIC-03</t>
        </is>
      </c>
      <c r="O55" s="74" t="inlineStr">
        <is>
          <t>20-MAR-24</t>
        </is>
      </c>
      <c r="P55" s="74" t="n"/>
      <c r="Q55" s="74" t="n"/>
      <c r="R55" s="74" t="n"/>
    </row>
    <row r="56">
      <c r="A56" s="74" t="n">
        <v>2024</v>
      </c>
      <c r="B56" s="74" t="n">
        <v>1033251</v>
      </c>
      <c r="C56" s="74" t="n">
        <v>178</v>
      </c>
      <c r="D56" s="74" t="inlineStr">
        <is>
          <t>Inventario Cat. 5</t>
        </is>
      </c>
      <c r="E56" s="74" t="inlineStr">
        <is>
          <t>BAAAAAGAFA</t>
        </is>
      </c>
      <c r="F56" s="74" t="n"/>
      <c r="G56" s="74">
        <f>IF(F56="","",VLOOKUP(F56,Codici!$A$2:$B$38,2,FALSE()))</f>
        <v/>
      </c>
      <c r="H56" s="74" t="inlineStr">
        <is>
          <t>MOTOSEGA ALPINA MOD. 760</t>
        </is>
      </c>
      <c r="I56" s="74" t="n">
        <v>36.5</v>
      </c>
      <c r="J56" s="74" t="n">
        <v>437.78</v>
      </c>
      <c r="K56" s="74" t="n"/>
      <c r="L56" s="74" t="n"/>
      <c r="M56" s="74" t="n"/>
      <c r="N56" s="74" t="inlineStr">
        <is>
          <t>18-DIC-03</t>
        </is>
      </c>
      <c r="O56" s="74" t="inlineStr">
        <is>
          <t>20-MAR-24</t>
        </is>
      </c>
      <c r="P56" s="74" t="n"/>
      <c r="Q56" s="74" t="n"/>
      <c r="R56" s="74" t="n"/>
    </row>
    <row r="57">
      <c r="A57" s="74" t="n">
        <v>2024</v>
      </c>
      <c r="B57" s="74" t="n">
        <v>1033259</v>
      </c>
      <c r="C57" s="74" t="n">
        <v>186</v>
      </c>
      <c r="D57" s="74" t="inlineStr">
        <is>
          <t>Inventario Cat. 5</t>
        </is>
      </c>
      <c r="E57" s="74" t="inlineStr">
        <is>
          <t>BAAAAAGAFA</t>
        </is>
      </c>
      <c r="F57" s="74" t="n"/>
      <c r="G57" s="74">
        <f>IF(F57="","",VLOOKUP(F57,Codici!$A$2:$B$38,2,FALSE()))</f>
        <v/>
      </c>
      <c r="H57" s="74" t="inlineStr">
        <is>
          <t>GRUPPO ELETTROGENO GEB. 3,5 KW 230 V-</t>
        </is>
      </c>
      <c r="I57" s="74" t="n">
        <v>74.34999999999999</v>
      </c>
      <c r="J57" s="74" t="n">
        <v>892.42</v>
      </c>
      <c r="K57" s="74" t="n"/>
      <c r="L57" s="74" t="n"/>
      <c r="M57" s="74" t="n"/>
      <c r="N57" s="74" t="inlineStr">
        <is>
          <t>18-DIC-03</t>
        </is>
      </c>
      <c r="O57" s="74" t="inlineStr">
        <is>
          <t>20-MAR-24</t>
        </is>
      </c>
      <c r="P57" s="74" t="n"/>
      <c r="Q57" s="74" t="n"/>
      <c r="R57" s="74" t="n"/>
    </row>
    <row r="58">
      <c r="A58" s="74" t="n">
        <v>2024</v>
      </c>
      <c r="B58" s="74" t="n">
        <v>1033262</v>
      </c>
      <c r="C58" s="74" t="n">
        <v>189</v>
      </c>
      <c r="D58" s="74" t="inlineStr">
        <is>
          <t>Inventario Cat. 5</t>
        </is>
      </c>
      <c r="E58" s="74" t="inlineStr">
        <is>
          <t>BAAAAAGAFA</t>
        </is>
      </c>
      <c r="F58" s="74" t="n"/>
      <c r="G58" s="74">
        <f>IF(F58="","",VLOOKUP(F58,Codici!$A$2:$B$38,2,FALSE()))</f>
        <v/>
      </c>
      <c r="H58" s="74" t="inlineStr">
        <is>
          <t>GRUPPO ELETTROGENO EUROPA S 6000 TLEDI</t>
        </is>
      </c>
      <c r="I58" s="74" t="n">
        <v>74.34999999999999</v>
      </c>
      <c r="J58" s="74" t="n">
        <v>892.42</v>
      </c>
      <c r="K58" s="74" t="n"/>
      <c r="L58" s="74" t="n"/>
      <c r="M58" s="74" t="n"/>
      <c r="N58" s="74" t="inlineStr">
        <is>
          <t>18-DIC-02</t>
        </is>
      </c>
      <c r="O58" s="74" t="inlineStr">
        <is>
          <t>20-MAR-24</t>
        </is>
      </c>
      <c r="P58" s="74" t="n"/>
      <c r="Q58" s="74" t="n"/>
      <c r="R58" s="74" t="n"/>
    </row>
    <row r="59">
      <c r="A59" s="74" t="n">
        <v>2024</v>
      </c>
      <c r="B59" s="74" t="n">
        <v>1033280</v>
      </c>
      <c r="C59" s="74" t="n">
        <v>207</v>
      </c>
      <c r="D59" s="74" t="inlineStr">
        <is>
          <t>Inventario Cat. 5</t>
        </is>
      </c>
      <c r="E59" s="74" t="inlineStr">
        <is>
          <t>BAAAAAGAFA</t>
        </is>
      </c>
      <c r="F59" s="74" t="n"/>
      <c r="G59" s="74">
        <f>IF(F59="","",VLOOKUP(F59,Codici!$A$2:$B$38,2,FALSE()))</f>
        <v/>
      </c>
      <c r="H59" s="74" t="inlineStr">
        <is>
          <t>MINITRASPORTER CINGOLATO RIBALTABILE</t>
        </is>
      </c>
      <c r="I59" s="74" t="n">
        <v>141.6</v>
      </c>
      <c r="J59" s="74" t="n">
        <v>1599.6</v>
      </c>
      <c r="K59" s="74" t="n"/>
      <c r="L59" s="74" t="n"/>
      <c r="M59" s="74" t="n"/>
      <c r="N59" s="74" t="inlineStr">
        <is>
          <t>18-DIC-03</t>
        </is>
      </c>
      <c r="O59" s="74" t="inlineStr">
        <is>
          <t>20-MAR-24</t>
        </is>
      </c>
      <c r="P59" s="74" t="n"/>
      <c r="Q59" s="74" t="n"/>
      <c r="R59" s="74" t="n"/>
    </row>
    <row r="60">
      <c r="A60" s="74" t="n">
        <v>2024</v>
      </c>
      <c r="B60" s="74" t="n">
        <v>1033283</v>
      </c>
      <c r="C60" s="74" t="n">
        <v>210</v>
      </c>
      <c r="D60" s="74" t="inlineStr">
        <is>
          <t>Inventario Cat. 5</t>
        </is>
      </c>
      <c r="E60" s="74" t="inlineStr">
        <is>
          <t>BAAAAAGAFA</t>
        </is>
      </c>
      <c r="F60" s="74" t="n"/>
      <c r="G60" s="74">
        <f>IF(F60="","",VLOOKUP(F60,Codici!$A$2:$B$38,2,FALSE()))</f>
        <v/>
      </c>
      <c r="H60" s="74" t="inlineStr">
        <is>
          <t>MOTOSEGA STIHL 260</t>
        </is>
      </c>
      <c r="I60" s="74" t="n">
        <v>45.82</v>
      </c>
      <c r="J60" s="74" t="n">
        <v>538.4</v>
      </c>
      <c r="K60" s="74" t="n"/>
      <c r="L60" s="74" t="n"/>
      <c r="M60" s="74" t="n"/>
      <c r="N60" s="74" t="inlineStr">
        <is>
          <t>18-DIC-03</t>
        </is>
      </c>
      <c r="O60" s="74" t="inlineStr">
        <is>
          <t>20-MAR-24</t>
        </is>
      </c>
      <c r="P60" s="74" t="n"/>
      <c r="Q60" s="74" t="n"/>
      <c r="R60" s="74" t="n"/>
    </row>
    <row r="61">
      <c r="A61" s="74" t="n">
        <v>2024</v>
      </c>
      <c r="B61" s="74" t="n">
        <v>1033284</v>
      </c>
      <c r="C61" s="74" t="n">
        <v>211</v>
      </c>
      <c r="D61" s="74" t="inlineStr">
        <is>
          <t>Inventario Cat. 5</t>
        </is>
      </c>
      <c r="E61" s="74" t="inlineStr">
        <is>
          <t>BAAAAAGAFA</t>
        </is>
      </c>
      <c r="F61" s="74" t="n"/>
      <c r="G61" s="74">
        <f>IF(F61="","",VLOOKUP(F61,Codici!$A$2:$B$38,2,FALSE()))</f>
        <v/>
      </c>
      <c r="H61" s="74" t="inlineStr">
        <is>
          <t>GRUPPO ELETTROGENO HONDA EC 6000</t>
        </is>
      </c>
      <c r="I61" s="74" t="n">
        <v>86.7</v>
      </c>
      <c r="J61" s="74" t="n">
        <v>1040.4</v>
      </c>
      <c r="K61" s="74" t="n"/>
      <c r="L61" s="74" t="n"/>
      <c r="M61" s="74" t="n"/>
      <c r="N61" s="74" t="inlineStr">
        <is>
          <t>18-DIC-03</t>
        </is>
      </c>
      <c r="O61" s="74" t="inlineStr">
        <is>
          <t>20-MAR-24</t>
        </is>
      </c>
      <c r="P61" s="74" t="n"/>
      <c r="Q61" s="74" t="n"/>
      <c r="R61" s="74" t="n"/>
    </row>
    <row r="62">
      <c r="A62" s="74" t="n">
        <v>2024</v>
      </c>
      <c r="B62" s="74" t="n">
        <v>1033285</v>
      </c>
      <c r="C62" s="74" t="n">
        <v>212</v>
      </c>
      <c r="D62" s="74" t="inlineStr">
        <is>
          <t>Inventario Cat. 5</t>
        </is>
      </c>
      <c r="E62" s="74" t="inlineStr">
        <is>
          <t>BAAAAAGAFA</t>
        </is>
      </c>
      <c r="F62" s="74" t="n"/>
      <c r="G62" s="74">
        <f>IF(F62="","",VLOOKUP(F62,Codici!$A$2:$B$38,2,FALSE()))</f>
        <v/>
      </c>
      <c r="H62" s="74" t="inlineStr">
        <is>
          <t>GRUPPO ELETTROGENO RUGGERINI</t>
        </is>
      </c>
      <c r="I62" s="74" t="n">
        <v>87.90000000000001</v>
      </c>
      <c r="J62" s="74" t="n">
        <v>1054.8</v>
      </c>
      <c r="K62" s="74" t="n"/>
      <c r="L62" s="74" t="n"/>
      <c r="M62" s="74" t="n"/>
      <c r="N62" s="74" t="inlineStr">
        <is>
          <t>18-DIC-02</t>
        </is>
      </c>
      <c r="O62" s="74" t="inlineStr">
        <is>
          <t>20-MAR-24</t>
        </is>
      </c>
      <c r="P62" s="74" t="n"/>
      <c r="Q62" s="74" t="n"/>
      <c r="R62" s="74" t="n"/>
    </row>
    <row r="63">
      <c r="A63" s="74" t="n">
        <v>2024</v>
      </c>
      <c r="B63" s="74" t="n">
        <v>1033287</v>
      </c>
      <c r="C63" s="74" t="n">
        <v>214</v>
      </c>
      <c r="D63" s="74" t="inlineStr">
        <is>
          <t>Inventario Cat. 5</t>
        </is>
      </c>
      <c r="E63" s="74" t="inlineStr">
        <is>
          <t>BAAAAAGAFA</t>
        </is>
      </c>
      <c r="F63" s="74" t="n"/>
      <c r="G63" s="74">
        <f>IF(F63="","",VLOOKUP(F63,Codici!$A$2:$B$38,2,FALSE()))</f>
        <v/>
      </c>
      <c r="H63" s="74" t="inlineStr">
        <is>
          <t>DECESPUGLIATORE OKAJAMA TH 48</t>
        </is>
      </c>
      <c r="I63" s="74" t="n">
        <v>28.83</v>
      </c>
      <c r="J63" s="74" t="n">
        <v>345.41</v>
      </c>
      <c r="K63" s="74" t="n"/>
      <c r="L63" s="74" t="n"/>
      <c r="M63" s="74" t="n"/>
      <c r="N63" s="74" t="inlineStr">
        <is>
          <t>18-DIC-03</t>
        </is>
      </c>
      <c r="O63" s="74" t="inlineStr">
        <is>
          <t>20-MAR-24</t>
        </is>
      </c>
      <c r="P63" s="74" t="n"/>
      <c r="Q63" s="74" t="n"/>
      <c r="R63" s="74" t="n"/>
    </row>
    <row r="64">
      <c r="A64" s="74" t="n">
        <v>2024</v>
      </c>
      <c r="B64" s="74" t="n">
        <v>1033293</v>
      </c>
      <c r="C64" s="74" t="n">
        <v>220</v>
      </c>
      <c r="D64" s="74" t="inlineStr">
        <is>
          <t>Inventario Cat. 5</t>
        </is>
      </c>
      <c r="E64" s="74" t="inlineStr">
        <is>
          <t>BAAAAAGAFA</t>
        </is>
      </c>
      <c r="F64" s="74" t="n"/>
      <c r="G64" s="74">
        <f>IF(F64="","",VLOOKUP(F64,Codici!$A$2:$B$38,2,FALSE()))</f>
        <v/>
      </c>
      <c r="H64" s="74" t="inlineStr">
        <is>
          <t xml:space="preserve">DECESPUGLIATORE KAWASAKI TH 48 </t>
        </is>
      </c>
      <c r="I64" s="74" t="n">
        <v>25.53</v>
      </c>
      <c r="J64" s="74" t="n">
        <v>307.13</v>
      </c>
      <c r="K64" s="74" t="n"/>
      <c r="L64" s="74" t="n"/>
      <c r="M64" s="74" t="n"/>
      <c r="N64" s="74" t="inlineStr">
        <is>
          <t>19-DIC-03</t>
        </is>
      </c>
      <c r="O64" s="74" t="inlineStr">
        <is>
          <t>20-MAR-24</t>
        </is>
      </c>
      <c r="P64" s="74" t="n"/>
      <c r="Q64" s="74" t="n"/>
      <c r="R64" s="74" t="n"/>
    </row>
    <row r="65">
      <c r="A65" s="74" t="n">
        <v>2024</v>
      </c>
      <c r="B65" s="74" t="n">
        <v>1033294</v>
      </c>
      <c r="C65" s="74" t="n">
        <v>221</v>
      </c>
      <c r="D65" s="74" t="inlineStr">
        <is>
          <t>Inventario Cat. 5</t>
        </is>
      </c>
      <c r="E65" s="74" t="inlineStr">
        <is>
          <t>BAAAAAGAFA</t>
        </is>
      </c>
      <c r="F65" s="74" t="n"/>
      <c r="G65" s="74">
        <f>IF(F65="","",VLOOKUP(F65,Codici!$A$2:$B$38,2,FALSE()))</f>
        <v/>
      </c>
      <c r="H65" s="74" t="inlineStr">
        <is>
          <t>DECESPUGLIATORE ECHO SRM 5000U</t>
        </is>
      </c>
      <c r="I65" s="74" t="n">
        <v>67.81</v>
      </c>
      <c r="J65" s="74" t="n">
        <v>481.96</v>
      </c>
      <c r="K65" s="74" t="n"/>
      <c r="L65" s="74" t="n"/>
      <c r="M65" s="74" t="n"/>
      <c r="N65" s="74" t="inlineStr">
        <is>
          <t>18-DIC-03</t>
        </is>
      </c>
      <c r="O65" s="74" t="inlineStr">
        <is>
          <t>20-MAR-24</t>
        </is>
      </c>
      <c r="P65" s="74" t="n"/>
      <c r="Q65" s="74" t="n"/>
      <c r="R65" s="74" t="n"/>
    </row>
    <row r="66">
      <c r="A66" s="74" t="n">
        <v>2024</v>
      </c>
      <c r="B66" s="74" t="n">
        <v>1033302</v>
      </c>
      <c r="C66" s="74" t="n">
        <v>229</v>
      </c>
      <c r="D66" s="74" t="inlineStr">
        <is>
          <t>Inventario Cat. 5</t>
        </is>
      </c>
      <c r="E66" s="74" t="inlineStr">
        <is>
          <t>BAAAAAGAFA</t>
        </is>
      </c>
      <c r="F66" s="74" t="n"/>
      <c r="G66" s="74">
        <f>IF(F66="","",VLOOKUP(F66,Codici!$A$2:$B$38,2,FALSE()))</f>
        <v/>
      </c>
      <c r="H66" s="74" t="inlineStr">
        <is>
          <t>DECESPUGLIATORE STIHL TH 48</t>
        </is>
      </c>
      <c r="I66" s="74" t="n">
        <v>25.53</v>
      </c>
      <c r="J66" s="74" t="n">
        <v>307.13</v>
      </c>
      <c r="K66" s="74" t="n"/>
      <c r="L66" s="74" t="n"/>
      <c r="M66" s="74" t="n"/>
      <c r="N66" s="74" t="inlineStr">
        <is>
          <t>18-DIC-03</t>
        </is>
      </c>
      <c r="O66" s="74" t="inlineStr">
        <is>
          <t>20-MAR-24</t>
        </is>
      </c>
      <c r="P66" s="74" t="n"/>
      <c r="Q66" s="74" t="n"/>
      <c r="R66" s="74" t="n"/>
    </row>
    <row r="67">
      <c r="A67" s="74" t="n">
        <v>2024</v>
      </c>
      <c r="B67" s="74" t="n">
        <v>1033307</v>
      </c>
      <c r="C67" s="74" t="n">
        <v>234</v>
      </c>
      <c r="D67" s="74" t="inlineStr">
        <is>
          <t>Inventario Cat. 5</t>
        </is>
      </c>
      <c r="E67" s="74" t="inlineStr">
        <is>
          <t>BAAAAAGAFA</t>
        </is>
      </c>
      <c r="F67" s="74" t="n"/>
      <c r="G67" s="74">
        <f>IF(F67="","",VLOOKUP(F67,Codici!$A$2:$B$38,2,FALSE()))</f>
        <v/>
      </c>
      <c r="H67" s="74" t="inlineStr">
        <is>
          <t>DECESPUGLIATORE STIHL TH 48</t>
        </is>
      </c>
      <c r="I67" s="74" t="n">
        <v>25.53</v>
      </c>
      <c r="J67" s="74" t="n">
        <v>307.13</v>
      </c>
      <c r="K67" s="74" t="n"/>
      <c r="L67" s="74" t="n"/>
      <c r="M67" s="74" t="n"/>
      <c r="N67" s="74" t="inlineStr">
        <is>
          <t>18-DIC-03</t>
        </is>
      </c>
      <c r="O67" s="74" t="inlineStr">
        <is>
          <t>20-MAR-24</t>
        </is>
      </c>
      <c r="P67" s="74" t="n"/>
      <c r="Q67" s="74" t="n"/>
      <c r="R67" s="74" t="n"/>
    </row>
    <row r="68">
      <c r="A68" s="74" t="n">
        <v>2024</v>
      </c>
      <c r="B68" s="74" t="n">
        <v>1033315</v>
      </c>
      <c r="C68" s="74" t="n">
        <v>242</v>
      </c>
      <c r="D68" s="74" t="inlineStr">
        <is>
          <t>Inventario Cat. 5</t>
        </is>
      </c>
      <c r="E68" s="74" t="inlineStr">
        <is>
          <t>BAAAAAGAFA</t>
        </is>
      </c>
      <c r="F68" s="74" t="n"/>
      <c r="G68" s="74">
        <f>IF(F68="","",VLOOKUP(F68,Codici!$A$2:$B$38,2,FALSE()))</f>
        <v/>
      </c>
      <c r="H68" s="74" t="inlineStr">
        <is>
          <t>DECESPUGLIATORE STIHL TH 48</t>
        </is>
      </c>
      <c r="I68" s="74" t="n">
        <v>25.53</v>
      </c>
      <c r="J68" s="74" t="n">
        <v>307.13</v>
      </c>
      <c r="K68" s="74" t="n"/>
      <c r="L68" s="74" t="n"/>
      <c r="M68" s="74" t="n"/>
      <c r="N68" s="74" t="inlineStr">
        <is>
          <t>18-DIC-03</t>
        </is>
      </c>
      <c r="O68" s="74" t="inlineStr">
        <is>
          <t>20-MAR-24</t>
        </is>
      </c>
      <c r="P68" s="74" t="n"/>
      <c r="Q68" s="74" t="n"/>
      <c r="R68" s="74" t="n"/>
    </row>
    <row r="69">
      <c r="A69" s="74" t="n">
        <v>2024</v>
      </c>
      <c r="B69" s="74" t="n">
        <v>1033317</v>
      </c>
      <c r="C69" s="74" t="n">
        <v>244</v>
      </c>
      <c r="D69" s="74" t="inlineStr">
        <is>
          <t>Inventario Cat. 5</t>
        </is>
      </c>
      <c r="E69" s="74" t="inlineStr">
        <is>
          <t>BAAAAAGAFA</t>
        </is>
      </c>
      <c r="F69" s="74" t="n"/>
      <c r="G69" s="74">
        <f>IF(F69="","",VLOOKUP(F69,Codici!$A$2:$B$38,2,FALSE()))</f>
        <v/>
      </c>
      <c r="H69" s="74" t="inlineStr">
        <is>
          <t>DECESPUGLIATORE STIHL TH 48</t>
        </is>
      </c>
      <c r="I69" s="74" t="n">
        <v>25.53</v>
      </c>
      <c r="J69" s="74" t="n">
        <v>307.13</v>
      </c>
      <c r="K69" s="74" t="n"/>
      <c r="L69" s="74" t="n"/>
      <c r="M69" s="74" t="n"/>
      <c r="N69" s="74" t="inlineStr">
        <is>
          <t>18-DIC-03</t>
        </is>
      </c>
      <c r="O69" s="74" t="inlineStr">
        <is>
          <t>20-MAR-24</t>
        </is>
      </c>
      <c r="P69" s="74" t="n"/>
      <c r="Q69" s="74" t="n"/>
      <c r="R69" s="74" t="n"/>
    </row>
    <row r="70">
      <c r="A70" s="74" t="n">
        <v>2024</v>
      </c>
      <c r="B70" s="74" t="n">
        <v>1033319</v>
      </c>
      <c r="C70" s="74" t="n">
        <v>246</v>
      </c>
      <c r="D70" s="74" t="inlineStr">
        <is>
          <t>Inventario Cat. 5</t>
        </is>
      </c>
      <c r="E70" s="74" t="inlineStr">
        <is>
          <t>BAAAAAGAFA</t>
        </is>
      </c>
      <c r="F70" s="74" t="n"/>
      <c r="G70" s="74">
        <f>IF(F70="","",VLOOKUP(F70,Codici!$A$2:$B$38,2,FALSE()))</f>
        <v/>
      </c>
      <c r="H70" s="74" t="inlineStr">
        <is>
          <t>DECESPUGLIATORE OKAYAMA TH 48</t>
        </is>
      </c>
      <c r="I70" s="74" t="n">
        <v>6.49</v>
      </c>
      <c r="J70" s="74" t="n">
        <v>323.07</v>
      </c>
      <c r="K70" s="74" t="n"/>
      <c r="L70" s="74" t="n"/>
      <c r="M70" s="74" t="n"/>
      <c r="N70" s="74" t="inlineStr">
        <is>
          <t>18-NOV-03</t>
        </is>
      </c>
      <c r="O70" s="74" t="inlineStr">
        <is>
          <t>20-MAR-24</t>
        </is>
      </c>
      <c r="P70" s="74" t="n"/>
      <c r="Q70" s="74" t="n"/>
      <c r="R70" s="74" t="n"/>
    </row>
    <row r="71">
      <c r="A71" s="74" t="n">
        <v>2024</v>
      </c>
      <c r="B71" s="74" t="n">
        <v>1033354</v>
      </c>
      <c r="C71" s="74" t="n">
        <v>281</v>
      </c>
      <c r="D71" s="74" t="inlineStr">
        <is>
          <t>Inventario Cat. 5</t>
        </is>
      </c>
      <c r="E71" s="74" t="inlineStr">
        <is>
          <t>BAAAAAGAFA</t>
        </is>
      </c>
      <c r="F71" s="74" t="n"/>
      <c r="G71" s="74">
        <f>IF(F71="","",VLOOKUP(F71,Codici!$A$2:$B$38,2,FALSE()))</f>
        <v/>
      </c>
      <c r="H71" s="74" t="inlineStr">
        <is>
          <t>DECESPUGLIATORE OKOYAMA TH 48</t>
        </is>
      </c>
      <c r="I71" s="74" t="n">
        <v>29.31</v>
      </c>
      <c r="J71" s="74" t="n">
        <v>345.89</v>
      </c>
      <c r="K71" s="74" t="n"/>
      <c r="L71" s="74" t="n"/>
      <c r="M71" s="74" t="n"/>
      <c r="N71" s="74" t="inlineStr">
        <is>
          <t>18-NOV-03</t>
        </is>
      </c>
      <c r="O71" s="74" t="inlineStr">
        <is>
          <t>20-MAR-24</t>
        </is>
      </c>
      <c r="P71" s="74" t="n"/>
      <c r="Q71" s="74" t="n"/>
      <c r="R71" s="74" t="n"/>
    </row>
    <row r="72">
      <c r="A72" s="74" t="n">
        <v>2024</v>
      </c>
      <c r="B72" s="74" t="n">
        <v>1033473</v>
      </c>
      <c r="C72" s="74" t="n">
        <v>400</v>
      </c>
      <c r="D72" s="74" t="inlineStr">
        <is>
          <t>Inventario Cat. 5</t>
        </is>
      </c>
      <c r="E72" s="74" t="inlineStr">
        <is>
          <t>BAAAAAGAFA</t>
        </is>
      </c>
      <c r="F72" s="74" t="n"/>
      <c r="G72" s="74">
        <f>IF(F72="","",VLOOKUP(F72,Codici!$A$2:$B$38,2,FALSE()))</f>
        <v/>
      </c>
      <c r="H72" s="74" t="inlineStr">
        <is>
          <t>DECSPUGLIATORE KAWASAKI TH 48 W</t>
        </is>
      </c>
      <c r="I72" s="74" t="n">
        <v>25.53</v>
      </c>
      <c r="J72" s="74" t="n">
        <v>307.13</v>
      </c>
      <c r="K72" s="74" t="n"/>
      <c r="L72" s="74" t="n"/>
      <c r="M72" s="74" t="n"/>
      <c r="N72" s="74" t="inlineStr">
        <is>
          <t>18-DIC-03</t>
        </is>
      </c>
      <c r="O72" s="74" t="inlineStr">
        <is>
          <t>20-MAR-24</t>
        </is>
      </c>
      <c r="P72" s="74" t="n"/>
      <c r="Q72" s="74" t="n"/>
      <c r="R72" s="74" t="n"/>
    </row>
    <row r="73">
      <c r="A73" s="74" t="n">
        <v>2024</v>
      </c>
      <c r="B73" s="74" t="n">
        <v>1033564</v>
      </c>
      <c r="C73" s="74" t="n">
        <v>491</v>
      </c>
      <c r="D73" s="74" t="inlineStr">
        <is>
          <t>Inventario Cat. 5</t>
        </is>
      </c>
      <c r="E73" s="74" t="inlineStr">
        <is>
          <t>BAAAAAGAFA</t>
        </is>
      </c>
      <c r="F73" s="74" t="n"/>
      <c r="G73" s="74">
        <f>IF(F73="","",VLOOKUP(F73,Codici!$A$2:$B$38,2,FALSE()))</f>
        <v/>
      </c>
      <c r="H73" s="74" t="inlineStr">
        <is>
          <t>DECESPUGLIATORE KAWASAKI TH 48</t>
        </is>
      </c>
      <c r="I73" s="74" t="n">
        <v>44.78</v>
      </c>
      <c r="J73" s="74" t="n">
        <v>326.38</v>
      </c>
      <c r="K73" s="74" t="n"/>
      <c r="L73" s="74" t="n"/>
      <c r="M73" s="74" t="n"/>
      <c r="N73" s="74" t="inlineStr">
        <is>
          <t>17-MAG-04</t>
        </is>
      </c>
      <c r="O73" s="74" t="inlineStr">
        <is>
          <t>20-MAR-24</t>
        </is>
      </c>
      <c r="P73" s="74" t="n"/>
      <c r="Q73" s="74" t="n"/>
      <c r="R73" s="74" t="n"/>
    </row>
    <row r="74">
      <c r="A74" s="74" t="n">
        <v>2024</v>
      </c>
      <c r="B74" s="74" t="n">
        <v>1033583</v>
      </c>
      <c r="C74" s="74" t="n">
        <v>510</v>
      </c>
      <c r="D74" s="74" t="inlineStr">
        <is>
          <t>Inventario Cat. 5</t>
        </is>
      </c>
      <c r="E74" s="74" t="inlineStr">
        <is>
          <t>BAAAAAGAFA</t>
        </is>
      </c>
      <c r="F74" s="74" t="n"/>
      <c r="G74" s="74">
        <f>IF(F74="","",VLOOKUP(F74,Codici!$A$2:$B$38,2,FALSE()))</f>
        <v/>
      </c>
      <c r="H74" s="74" t="inlineStr">
        <is>
          <t>DECESPUGLIATORE OLEO MAC 755 MASTER</t>
        </is>
      </c>
      <c r="I74" s="74" t="n">
        <v>58.96</v>
      </c>
      <c r="J74" s="74" t="n">
        <v>429.11</v>
      </c>
      <c r="K74" s="74" t="n"/>
      <c r="L74" s="74" t="n"/>
      <c r="M74" s="74" t="n"/>
      <c r="N74" s="74" t="inlineStr">
        <is>
          <t>18-GIU-04</t>
        </is>
      </c>
      <c r="O74" s="74" t="inlineStr">
        <is>
          <t>20-MAR-24</t>
        </is>
      </c>
      <c r="P74" s="74" t="n"/>
      <c r="Q74" s="74" t="n"/>
      <c r="R74" s="74" t="n"/>
    </row>
    <row r="75">
      <c r="A75" s="74" t="n">
        <v>2024</v>
      </c>
      <c r="B75" s="74" t="n">
        <v>1033595</v>
      </c>
      <c r="C75" s="74" t="n">
        <v>522</v>
      </c>
      <c r="D75" s="74" t="inlineStr">
        <is>
          <t>Inventario Cat. 5</t>
        </is>
      </c>
      <c r="E75" s="74" t="inlineStr">
        <is>
          <t>BAAAAAGAFA</t>
        </is>
      </c>
      <c r="F75" s="74" t="n"/>
      <c r="G75" s="74">
        <f>IF(F75="","",VLOOKUP(F75,Codici!$A$2:$B$38,2,FALSE()))</f>
        <v/>
      </c>
      <c r="H75" s="74" t="inlineStr">
        <is>
          <t>DECESPUGLIATORE ECHO SRM 5000U</t>
        </is>
      </c>
      <c r="I75" s="74" t="n">
        <v>58.11</v>
      </c>
      <c r="J75" s="74" t="n">
        <v>423.42</v>
      </c>
      <c r="K75" s="74" t="n"/>
      <c r="L75" s="74" t="n"/>
      <c r="M75" s="74" t="n"/>
      <c r="N75" s="74" t="inlineStr">
        <is>
          <t>01-LUG-04</t>
        </is>
      </c>
      <c r="O75" s="74" t="inlineStr">
        <is>
          <t>20-MAR-24</t>
        </is>
      </c>
      <c r="P75" s="74" t="n"/>
      <c r="Q75" s="74" t="n"/>
      <c r="R75" s="74" t="n"/>
    </row>
    <row r="76">
      <c r="A76" s="74" t="n">
        <v>2024</v>
      </c>
      <c r="B76" s="74" t="n">
        <v>1033598</v>
      </c>
      <c r="C76" s="74" t="n">
        <v>525</v>
      </c>
      <c r="D76" s="74" t="inlineStr">
        <is>
          <t>Inventario Cat. 5</t>
        </is>
      </c>
      <c r="E76" s="74" t="inlineStr">
        <is>
          <t>BAAAAAGAFA</t>
        </is>
      </c>
      <c r="F76" s="74" t="n"/>
      <c r="G76" s="74">
        <f>IF(F76="","",VLOOKUP(F76,Codici!$A$2:$B$38,2,FALSE()))</f>
        <v/>
      </c>
      <c r="H76" s="74" t="inlineStr">
        <is>
          <t>DECESPUGLIATORE OLEO MAC 755 MASTER</t>
        </is>
      </c>
      <c r="I76" s="74" t="n">
        <v>58.96</v>
      </c>
      <c r="J76" s="74" t="n">
        <v>429.11</v>
      </c>
      <c r="K76" s="74" t="n"/>
      <c r="L76" s="74" t="n"/>
      <c r="M76" s="74" t="n"/>
      <c r="N76" s="74" t="inlineStr">
        <is>
          <t>01-LUG-04</t>
        </is>
      </c>
      <c r="O76" s="74" t="inlineStr">
        <is>
          <t>20-MAR-24</t>
        </is>
      </c>
      <c r="P76" s="74" t="n"/>
      <c r="Q76" s="74" t="n"/>
      <c r="R76" s="74" t="n"/>
    </row>
    <row r="77">
      <c r="A77" s="74" t="n">
        <v>2024</v>
      </c>
      <c r="B77" s="74" t="n">
        <v>1033603</v>
      </c>
      <c r="C77" s="74" t="n">
        <v>530</v>
      </c>
      <c r="D77" s="74" t="inlineStr">
        <is>
          <t>Inventario Cat. 5</t>
        </is>
      </c>
      <c r="E77" s="74" t="inlineStr">
        <is>
          <t>BAAAAAGAFA</t>
        </is>
      </c>
      <c r="F77" s="74" t="n"/>
      <c r="G77" s="74">
        <f>IF(F77="","",VLOOKUP(F77,Codici!$A$2:$B$38,2,FALSE()))</f>
        <v/>
      </c>
      <c r="H77" s="74" t="inlineStr">
        <is>
          <t>DECESPUGLIATORE ECHO SRM 5000U</t>
        </is>
      </c>
      <c r="I77" s="74" t="n">
        <v>58.11</v>
      </c>
      <c r="J77" s="74" t="n">
        <v>423.42</v>
      </c>
      <c r="K77" s="74" t="n"/>
      <c r="L77" s="74" t="n"/>
      <c r="M77" s="74" t="n"/>
      <c r="N77" s="74" t="inlineStr">
        <is>
          <t>07-LUG-04</t>
        </is>
      </c>
      <c r="O77" s="74" t="inlineStr">
        <is>
          <t>20-MAR-24</t>
        </is>
      </c>
      <c r="P77" s="74" t="n"/>
      <c r="Q77" s="74" t="n"/>
      <c r="R77" s="74" t="n"/>
    </row>
    <row r="78">
      <c r="A78" s="74" t="n">
        <v>2024</v>
      </c>
      <c r="B78" s="74" t="n">
        <v>1033649</v>
      </c>
      <c r="C78" s="74" t="n">
        <v>576</v>
      </c>
      <c r="D78" s="74" t="inlineStr">
        <is>
          <t>Inventario Cat. 5</t>
        </is>
      </c>
      <c r="E78" s="74" t="inlineStr">
        <is>
          <t>BAAAAAGAFA</t>
        </is>
      </c>
      <c r="F78" s="74" t="n"/>
      <c r="G78" s="74">
        <f>IF(F78="","",VLOOKUP(F78,Codici!$A$2:$B$38,2,FALSE()))</f>
        <v/>
      </c>
      <c r="H78" s="74" t="inlineStr">
        <is>
          <t>DECESPUGLIATORE STIL FS 450</t>
        </is>
      </c>
      <c r="I78" s="74" t="n">
        <v>55.35</v>
      </c>
      <c r="J78" s="74" t="n">
        <v>403.17</v>
      </c>
      <c r="K78" s="74" t="n"/>
      <c r="L78" s="74" t="n"/>
      <c r="M78" s="74" t="n"/>
      <c r="N78" s="74" t="inlineStr">
        <is>
          <t>28-LUG-04</t>
        </is>
      </c>
      <c r="O78" s="74" t="inlineStr">
        <is>
          <t>20-MAR-24</t>
        </is>
      </c>
      <c r="P78" s="74" t="n"/>
      <c r="Q78" s="74" t="n"/>
      <c r="R78" s="74" t="n"/>
    </row>
    <row r="79">
      <c r="A79" s="74" t="n">
        <v>2024</v>
      </c>
      <c r="B79" s="74" t="n">
        <v>1033662</v>
      </c>
      <c r="C79" s="74" t="n">
        <v>589</v>
      </c>
      <c r="D79" s="74" t="inlineStr">
        <is>
          <t>Inventario Cat. 5</t>
        </is>
      </c>
      <c r="E79" s="74" t="inlineStr">
        <is>
          <t>BAAAAAGAFA</t>
        </is>
      </c>
      <c r="F79" s="74" t="n"/>
      <c r="G79" s="74">
        <f>IF(F79="","",VLOOKUP(F79,Codici!$A$2:$B$38,2,FALSE()))</f>
        <v/>
      </c>
      <c r="H79" s="74" t="inlineStr">
        <is>
          <t>DECESPUGLIATORE ZENOAHKOMATSU BCI 4500</t>
        </is>
      </c>
      <c r="I79" s="74" t="n">
        <v>54.93</v>
      </c>
      <c r="J79" s="74" t="n">
        <v>400.22</v>
      </c>
      <c r="K79" s="74" t="n"/>
      <c r="L79" s="74" t="n"/>
      <c r="M79" s="74" t="n"/>
      <c r="N79" s="74" t="inlineStr">
        <is>
          <t>06-SET-04</t>
        </is>
      </c>
      <c r="O79" s="74" t="inlineStr">
        <is>
          <t>20-MAR-24</t>
        </is>
      </c>
      <c r="P79" s="74" t="n"/>
      <c r="Q79" s="74" t="n"/>
      <c r="R79" s="74" t="n"/>
    </row>
    <row r="80">
      <c r="A80" s="74" t="n">
        <v>2024</v>
      </c>
      <c r="B80" s="74" t="n">
        <v>1033669</v>
      </c>
      <c r="C80" s="74" t="n">
        <v>596</v>
      </c>
      <c r="D80" s="74" t="inlineStr">
        <is>
          <t>Inventario Cat. 5</t>
        </is>
      </c>
      <c r="E80" s="74" t="inlineStr">
        <is>
          <t>BAAAAAGAFA</t>
        </is>
      </c>
      <c r="F80" s="74" t="n"/>
      <c r="G80" s="74">
        <f>IF(F80="","",VLOOKUP(F80,Codici!$A$2:$B$38,2,FALSE()))</f>
        <v/>
      </c>
      <c r="H80" s="74" t="inlineStr">
        <is>
          <t>DECESPUGLIATORE ZENOAHKOMATSU BCI 4500</t>
        </is>
      </c>
      <c r="I80" s="74" t="n">
        <v>54.93</v>
      </c>
      <c r="J80" s="74" t="n">
        <v>400.22</v>
      </c>
      <c r="K80" s="74" t="n"/>
      <c r="L80" s="74" t="n"/>
      <c r="M80" s="74" t="n"/>
      <c r="N80" s="74" t="inlineStr">
        <is>
          <t>06-SET-04</t>
        </is>
      </c>
      <c r="O80" s="74" t="inlineStr">
        <is>
          <t>20-MAR-24</t>
        </is>
      </c>
      <c r="P80" s="74" t="n"/>
      <c r="Q80" s="74" t="n"/>
      <c r="R80" s="74" t="n"/>
    </row>
    <row r="81">
      <c r="A81" s="74" t="n">
        <v>2024</v>
      </c>
      <c r="B81" s="74" t="n">
        <v>1033734</v>
      </c>
      <c r="C81" s="74" t="n">
        <v>661</v>
      </c>
      <c r="D81" s="74" t="inlineStr">
        <is>
          <t>Inventario Cat. 5</t>
        </is>
      </c>
      <c r="E81" s="74" t="inlineStr">
        <is>
          <t>BAAAAAGAFA</t>
        </is>
      </c>
      <c r="F81" s="74" t="n"/>
      <c r="G81" s="74">
        <f>IF(F81="","",VLOOKUP(F81,Codici!$A$2:$B$38,2,FALSE()))</f>
        <v/>
      </c>
      <c r="H81" s="74" t="inlineStr">
        <is>
          <t>MOTOSEGA ZENOAH KOMATSU G 500</t>
        </is>
      </c>
      <c r="I81" s="74" t="n">
        <v>28.75</v>
      </c>
      <c r="J81" s="74" t="n">
        <v>367.25</v>
      </c>
      <c r="K81" s="74" t="n"/>
      <c r="L81" s="74" t="n"/>
      <c r="M81" s="74" t="n"/>
      <c r="N81" s="74" t="inlineStr">
        <is>
          <t>14-DIC-04</t>
        </is>
      </c>
      <c r="O81" s="74" t="inlineStr">
        <is>
          <t>20-MAR-24</t>
        </is>
      </c>
      <c r="P81" s="74" t="n"/>
      <c r="Q81" s="74" t="n"/>
      <c r="R81" s="74" t="n"/>
    </row>
    <row r="82">
      <c r="A82" s="74" t="n">
        <v>2024</v>
      </c>
      <c r="B82" s="74" t="n">
        <v>1033735</v>
      </c>
      <c r="C82" s="74" t="n">
        <v>662</v>
      </c>
      <c r="D82" s="74" t="inlineStr">
        <is>
          <t>Inventario Cat. 5</t>
        </is>
      </c>
      <c r="E82" s="74" t="inlineStr">
        <is>
          <t>BAAAAAGAFA</t>
        </is>
      </c>
      <c r="F82" s="74" t="n"/>
      <c r="G82" s="74">
        <f>IF(F82="","",VLOOKUP(F82,Codici!$A$2:$B$38,2,FALSE()))</f>
        <v/>
      </c>
      <c r="H82" s="74" t="inlineStr">
        <is>
          <t>MOTOSEGA ZENOAH G 415</t>
        </is>
      </c>
      <c r="I82" s="74" t="n">
        <v>47.06</v>
      </c>
      <c r="J82" s="74" t="n">
        <v>342.52</v>
      </c>
      <c r="K82" s="74" t="n"/>
      <c r="L82" s="74" t="n"/>
      <c r="M82" s="74" t="n"/>
      <c r="N82" s="74" t="inlineStr">
        <is>
          <t>14-NOV-04</t>
        </is>
      </c>
      <c r="O82" s="74" t="inlineStr">
        <is>
          <t>20-MAR-24</t>
        </is>
      </c>
      <c r="P82" s="74" t="n"/>
      <c r="Q82" s="74" t="n"/>
      <c r="R82" s="74" t="n"/>
    </row>
    <row r="83">
      <c r="A83" s="74" t="n">
        <v>2024</v>
      </c>
      <c r="B83" s="74" t="n">
        <v>1033771</v>
      </c>
      <c r="C83" s="74" t="n">
        <v>698</v>
      </c>
      <c r="D83" s="74" t="inlineStr">
        <is>
          <t>Inventario Cat. 5</t>
        </is>
      </c>
      <c r="E83" s="74" t="inlineStr">
        <is>
          <t>BAAAAAGAFA</t>
        </is>
      </c>
      <c r="F83" s="74" t="n"/>
      <c r="G83" s="74">
        <f>IF(F83="","",VLOOKUP(F83,Codici!$A$2:$B$38,2,FALSE()))</f>
        <v/>
      </c>
      <c r="H83" s="74" t="inlineStr">
        <is>
          <t>MOTOZAPPA PASBO G94  MOT. 6LD/435 LOMBARDINI</t>
        </is>
      </c>
      <c r="I83" s="74" t="n">
        <v>186.65</v>
      </c>
      <c r="J83" s="74" t="n">
        <v>1360.13</v>
      </c>
      <c r="K83" s="74" t="n"/>
      <c r="L83" s="74" t="n"/>
      <c r="M83" s="74" t="n"/>
      <c r="N83" s="74" t="inlineStr">
        <is>
          <t>14-MAG-05</t>
        </is>
      </c>
      <c r="O83" s="74" t="inlineStr">
        <is>
          <t>04-DIC-24</t>
        </is>
      </c>
      <c r="P83" s="74" t="n"/>
      <c r="Q83" s="74" t="n"/>
      <c r="R83" s="74" t="n"/>
    </row>
    <row r="84">
      <c r="A84" s="74" t="n">
        <v>2024</v>
      </c>
      <c r="B84" s="74" t="n">
        <v>1033778</v>
      </c>
      <c r="C84" s="74" t="n">
        <v>705</v>
      </c>
      <c r="D84" s="74" t="inlineStr">
        <is>
          <t>Inventario Cat. 5</t>
        </is>
      </c>
      <c r="E84" s="74" t="inlineStr">
        <is>
          <t>BAAAAAGAFA</t>
        </is>
      </c>
      <c r="F84" s="74" t="n"/>
      <c r="G84" s="74">
        <f>IF(F84="","",VLOOKUP(F84,Codici!$A$2:$B$38,2,FALSE()))</f>
        <v/>
      </c>
      <c r="H84" s="74" t="inlineStr">
        <is>
          <t>DECESPUGLIATORE KAWASAKIKBH 48A</t>
        </is>
      </c>
      <c r="I84" s="74" t="n">
        <v>53.82</v>
      </c>
      <c r="J84" s="74" t="n">
        <v>392.51</v>
      </c>
      <c r="K84" s="74" t="n"/>
      <c r="L84" s="74" t="n"/>
      <c r="M84" s="74" t="n"/>
      <c r="N84" s="74" t="inlineStr">
        <is>
          <t>26-APR-05</t>
        </is>
      </c>
      <c r="O84" s="74" t="inlineStr">
        <is>
          <t>20-MAR-24</t>
        </is>
      </c>
      <c r="P84" s="74" t="n"/>
      <c r="Q84" s="74" t="n"/>
      <c r="R84" s="74" t="n"/>
    </row>
    <row r="85">
      <c r="A85" s="74" t="n">
        <v>2024</v>
      </c>
      <c r="B85" s="74" t="n">
        <v>1033780</v>
      </c>
      <c r="C85" s="74" t="n">
        <v>707</v>
      </c>
      <c r="D85" s="74" t="inlineStr">
        <is>
          <t>Inventario Cat. 5</t>
        </is>
      </c>
      <c r="E85" s="74" t="inlineStr">
        <is>
          <t>BAAAAAGAFA</t>
        </is>
      </c>
      <c r="F85" s="74" t="n"/>
      <c r="G85" s="74">
        <f>IF(F85="","",VLOOKUP(F85,Codici!$A$2:$B$38,2,FALSE()))</f>
        <v/>
      </c>
      <c r="H85" s="74" t="inlineStr">
        <is>
          <t>DECESPUGLIATORE OLEO MAC755 MASTER</t>
        </is>
      </c>
      <c r="I85" s="74" t="n">
        <v>58.92</v>
      </c>
      <c r="J85" s="74" t="n">
        <v>429.07</v>
      </c>
      <c r="K85" s="74" t="n"/>
      <c r="L85" s="74" t="n"/>
      <c r="M85" s="74" t="n"/>
      <c r="N85" s="74" t="inlineStr">
        <is>
          <t>26-APR-05</t>
        </is>
      </c>
      <c r="O85" s="74" t="inlineStr">
        <is>
          <t>20-MAR-24</t>
        </is>
      </c>
      <c r="P85" s="74" t="n"/>
      <c r="Q85" s="74" t="n"/>
      <c r="R85" s="74" t="n"/>
    </row>
    <row r="86">
      <c r="A86" s="74" t="n">
        <v>2024</v>
      </c>
      <c r="B86" s="74" t="n">
        <v>1033802</v>
      </c>
      <c r="C86" s="74" t="n">
        <v>729</v>
      </c>
      <c r="D86" s="74" t="inlineStr">
        <is>
          <t>Inventario Cat. 5</t>
        </is>
      </c>
      <c r="E86" s="74" t="inlineStr">
        <is>
          <t>BAAAAAGAFA</t>
        </is>
      </c>
      <c r="F86" s="74" t="n"/>
      <c r="G86" s="74">
        <f>IF(F86="","",VLOOKUP(F86,Codici!$A$2:$B$38,2,FALSE()))</f>
        <v/>
      </c>
      <c r="H86" s="74" t="inlineStr">
        <is>
          <t>DECESPUGLIATORE ECO SRM 5000U</t>
        </is>
      </c>
      <c r="I86" s="74" t="n">
        <v>160.82</v>
      </c>
      <c r="J86" s="74" t="n">
        <v>868.12</v>
      </c>
      <c r="K86" s="74" t="n"/>
      <c r="L86" s="74" t="n"/>
      <c r="M86" s="74" t="n"/>
      <c r="N86" s="74" t="inlineStr">
        <is>
          <t>01-AGO-05</t>
        </is>
      </c>
      <c r="O86" s="74" t="inlineStr">
        <is>
          <t>20-MAR-24</t>
        </is>
      </c>
      <c r="P86" s="74" t="n"/>
      <c r="Q86" s="74" t="n"/>
      <c r="R86" s="74" t="n"/>
    </row>
    <row r="87">
      <c r="A87" s="74" t="n">
        <v>2024</v>
      </c>
      <c r="B87" s="74" t="n">
        <v>1033805</v>
      </c>
      <c r="C87" s="74" t="n">
        <v>732</v>
      </c>
      <c r="D87" s="74" t="inlineStr">
        <is>
          <t>Inventario Cat. 5</t>
        </is>
      </c>
      <c r="E87" s="74" t="inlineStr">
        <is>
          <t>BAAAAAGAFA</t>
        </is>
      </c>
      <c r="F87" s="74" t="n"/>
      <c r="G87" s="74">
        <f>IF(F87="","",VLOOKUP(F87,Codici!$A$2:$B$38,2,FALSE()))</f>
        <v/>
      </c>
      <c r="H87" s="74" t="inlineStr">
        <is>
          <t>DECESPUGLIATORE ECO SRM 5000U</t>
        </is>
      </c>
      <c r="I87" s="74" t="n">
        <v>160.82</v>
      </c>
      <c r="J87" s="74" t="n">
        <v>868.12</v>
      </c>
      <c r="K87" s="74" t="n"/>
      <c r="L87" s="74" t="n"/>
      <c r="M87" s="74" t="n"/>
      <c r="N87" s="74" t="inlineStr">
        <is>
          <t>01-AGO-05</t>
        </is>
      </c>
      <c r="O87" s="74" t="inlineStr">
        <is>
          <t>20-MAR-24</t>
        </is>
      </c>
      <c r="P87" s="74" t="n"/>
      <c r="Q87" s="74" t="n"/>
      <c r="R87" s="74" t="n"/>
    </row>
    <row r="88">
      <c r="A88" s="74" t="n">
        <v>2024</v>
      </c>
      <c r="B88" s="74" t="n">
        <v>1033817</v>
      </c>
      <c r="C88" s="74" t="n">
        <v>744</v>
      </c>
      <c r="D88" s="74" t="inlineStr">
        <is>
          <t>Inventario Cat. 5</t>
        </is>
      </c>
      <c r="E88" s="74" t="inlineStr">
        <is>
          <t>BAAAAAGAFA</t>
        </is>
      </c>
      <c r="F88" s="74" t="n"/>
      <c r="G88" s="74">
        <f>IF(F88="","",VLOOKUP(F88,Codici!$A$2:$B$38,2,FALSE()))</f>
        <v/>
      </c>
      <c r="H88" s="74" t="inlineStr">
        <is>
          <t>DECESPUGLIATORE KAWASAKI TH 48</t>
        </is>
      </c>
      <c r="I88" s="74" t="n">
        <v>74.36</v>
      </c>
      <c r="J88" s="74" t="n">
        <v>401.5</v>
      </c>
      <c r="K88" s="74" t="n"/>
      <c r="L88" s="74" t="n"/>
      <c r="M88" s="74" t="n"/>
      <c r="N88" s="74" t="inlineStr">
        <is>
          <t>05-SET-05</t>
        </is>
      </c>
      <c r="O88" s="74" t="inlineStr">
        <is>
          <t>20-MAR-24</t>
        </is>
      </c>
      <c r="P88" s="74" t="n"/>
      <c r="Q88" s="74" t="n"/>
      <c r="R88" s="74" t="n"/>
    </row>
    <row r="89">
      <c r="A89" s="74" t="n">
        <v>2024</v>
      </c>
      <c r="B89" s="74" t="n">
        <v>1033828</v>
      </c>
      <c r="C89" s="74" t="n">
        <v>755</v>
      </c>
      <c r="D89" s="74" t="inlineStr">
        <is>
          <t>Inventario Cat. 5</t>
        </is>
      </c>
      <c r="E89" s="74" t="inlineStr">
        <is>
          <t>BAAAAAGAFA</t>
        </is>
      </c>
      <c r="F89" s="74" t="n"/>
      <c r="G89" s="74">
        <f>IF(F89="","",VLOOKUP(F89,Codici!$A$2:$B$38,2,FALSE()))</f>
        <v/>
      </c>
      <c r="H89" s="74" t="inlineStr">
        <is>
          <t>DECESPUGLIATORE ECO SRM 5000</t>
        </is>
      </c>
      <c r="I89" s="74" t="n">
        <v>81.51000000000001</v>
      </c>
      <c r="J89" s="74" t="n">
        <v>440.33</v>
      </c>
      <c r="K89" s="74" t="n"/>
      <c r="L89" s="74" t="n"/>
      <c r="M89" s="74" t="n"/>
      <c r="N89" s="74" t="inlineStr">
        <is>
          <t>19-NOV-05</t>
        </is>
      </c>
      <c r="O89" s="74" t="inlineStr">
        <is>
          <t>20-MAR-24</t>
        </is>
      </c>
      <c r="P89" s="74" t="n"/>
      <c r="Q89" s="74" t="n"/>
      <c r="R89" s="74" t="n"/>
    </row>
    <row r="90">
      <c r="A90" s="74" t="n">
        <v>2024</v>
      </c>
      <c r="B90" s="74" t="n">
        <v>1033836</v>
      </c>
      <c r="C90" s="74" t="n">
        <v>763</v>
      </c>
      <c r="D90" s="74" t="inlineStr">
        <is>
          <t>Inventario Cat. 5</t>
        </is>
      </c>
      <c r="E90" s="74" t="inlineStr">
        <is>
          <t>BAAAAAGAFA</t>
        </is>
      </c>
      <c r="F90" s="74" t="n"/>
      <c r="G90" s="74">
        <f>IF(F90="","",VLOOKUP(F90,Codici!$A$2:$B$38,2,FALSE()))</f>
        <v/>
      </c>
      <c r="H90" s="74" t="inlineStr">
        <is>
          <t>DECESPUGLIATORE ECHO SRM 5000</t>
        </is>
      </c>
      <c r="I90" s="74" t="n">
        <v>76.79000000000001</v>
      </c>
      <c r="J90" s="74" t="n">
        <v>421.31</v>
      </c>
      <c r="K90" s="74" t="n"/>
      <c r="L90" s="74" t="n"/>
      <c r="M90" s="74" t="n"/>
      <c r="N90" s="74" t="inlineStr">
        <is>
          <t>19-OTT-05</t>
        </is>
      </c>
      <c r="O90" s="74" t="inlineStr">
        <is>
          <t>20-MAR-24</t>
        </is>
      </c>
      <c r="P90" s="74" t="n"/>
      <c r="Q90" s="74" t="n"/>
      <c r="R90" s="74" t="n"/>
    </row>
    <row r="91">
      <c r="A91" s="74" t="n">
        <v>2024</v>
      </c>
      <c r="B91" s="74" t="n">
        <v>1033843</v>
      </c>
      <c r="C91" s="74" t="n">
        <v>770</v>
      </c>
      <c r="D91" s="74" t="inlineStr">
        <is>
          <t>Inventario Cat. 5</t>
        </is>
      </c>
      <c r="E91" s="74" t="inlineStr">
        <is>
          <t>BAAAAAGAFA</t>
        </is>
      </c>
      <c r="F91" s="74" t="n"/>
      <c r="G91" s="74">
        <f>IF(F91="","",VLOOKUP(F91,Codici!$A$2:$B$38,2,FALSE()))</f>
        <v/>
      </c>
      <c r="H91" s="74" t="inlineStr">
        <is>
          <t>MOTOSEGA ZENOAH KOMATSU G 500 AVS</t>
        </is>
      </c>
      <c r="I91" s="74" t="n">
        <v>92.08</v>
      </c>
      <c r="J91" s="74" t="n">
        <v>497.21</v>
      </c>
      <c r="K91" s="74" t="n"/>
      <c r="L91" s="74" t="n"/>
      <c r="M91" s="74" t="n"/>
      <c r="N91" s="74" t="inlineStr">
        <is>
          <t>09-NOV-05</t>
        </is>
      </c>
      <c r="O91" s="74" t="inlineStr">
        <is>
          <t>20-MAR-24</t>
        </is>
      </c>
      <c r="P91" s="74" t="n"/>
      <c r="Q91" s="74" t="n"/>
      <c r="R91" s="74" t="n"/>
    </row>
    <row r="92">
      <c r="A92" s="74" t="n">
        <v>2024</v>
      </c>
      <c r="B92" s="74" t="n">
        <v>1033846</v>
      </c>
      <c r="C92" s="74" t="n">
        <v>773</v>
      </c>
      <c r="D92" s="74" t="inlineStr">
        <is>
          <t>Inventario Cat. 5</t>
        </is>
      </c>
      <c r="E92" s="74" t="inlineStr">
        <is>
          <t>BAAAAAGAFA</t>
        </is>
      </c>
      <c r="F92" s="74" t="n"/>
      <c r="G92" s="74">
        <f>IF(F92="","",VLOOKUP(F92,Codici!$A$2:$B$38,2,FALSE()))</f>
        <v/>
      </c>
      <c r="H92" s="74" t="inlineStr">
        <is>
          <t>SRAMATORE STIHL HT 75</t>
        </is>
      </c>
      <c r="I92" s="74" t="n">
        <v>83.95999999999999</v>
      </c>
      <c r="J92" s="74" t="n">
        <v>453.12</v>
      </c>
      <c r="K92" s="74" t="n"/>
      <c r="L92" s="74" t="n"/>
      <c r="M92" s="74" t="n"/>
      <c r="N92" s="74" t="inlineStr">
        <is>
          <t>19-OTT-05</t>
        </is>
      </c>
      <c r="O92" s="74" t="inlineStr">
        <is>
          <t>20-MAR-24</t>
        </is>
      </c>
      <c r="P92" s="74" t="n"/>
      <c r="Q92" s="74" t="n"/>
      <c r="R92" s="74" t="n"/>
    </row>
    <row r="93">
      <c r="A93" s="74" t="n">
        <v>2024</v>
      </c>
      <c r="B93" s="74" t="n">
        <v>1033848</v>
      </c>
      <c r="C93" s="74" t="n">
        <v>775</v>
      </c>
      <c r="D93" s="74" t="inlineStr">
        <is>
          <t>Inventario Cat. 5</t>
        </is>
      </c>
      <c r="E93" s="74" t="inlineStr">
        <is>
          <t>BAAAAAGAFA</t>
        </is>
      </c>
      <c r="F93" s="74" t="n"/>
      <c r="G93" s="74">
        <f>IF(F93="","",VLOOKUP(F93,Codici!$A$2:$B$38,2,FALSE()))</f>
        <v/>
      </c>
      <c r="H93" s="74" t="inlineStr">
        <is>
          <t>MOTOSEGA ZENOAH KOMASTU G 2500 TS</t>
        </is>
      </c>
      <c r="I93" s="74" t="n">
        <v>101.14</v>
      </c>
      <c r="J93" s="74" t="n">
        <v>549.61</v>
      </c>
      <c r="K93" s="74" t="n"/>
      <c r="L93" s="74" t="n"/>
      <c r="M93" s="74" t="n"/>
      <c r="N93" s="74" t="inlineStr">
        <is>
          <t>09-NOV-05</t>
        </is>
      </c>
      <c r="O93" s="74" t="inlineStr">
        <is>
          <t>20-MAR-24</t>
        </is>
      </c>
      <c r="P93" s="74" t="n"/>
      <c r="Q93" s="74" t="n"/>
      <c r="R93" s="74" t="n"/>
    </row>
    <row r="94">
      <c r="A94" s="74" t="n">
        <v>2024</v>
      </c>
      <c r="B94" s="74" t="n">
        <v>1033850</v>
      </c>
      <c r="C94" s="74" t="n">
        <v>777</v>
      </c>
      <c r="D94" s="74" t="inlineStr">
        <is>
          <t>Inventario Cat. 5</t>
        </is>
      </c>
      <c r="E94" s="74" t="inlineStr">
        <is>
          <t>BAAAAAGAFA</t>
        </is>
      </c>
      <c r="F94" s="74" t="n"/>
      <c r="G94" s="74">
        <f>IF(F94="","",VLOOKUP(F94,Codici!$A$2:$B$38,2,FALSE()))</f>
        <v/>
      </c>
      <c r="H94" s="74" t="inlineStr">
        <is>
          <t>MINISEGHERIA HUSQUARNA HORIZONT ELETTRICA</t>
        </is>
      </c>
      <c r="I94" s="74" t="n">
        <v>1500</v>
      </c>
      <c r="J94" s="74" t="n">
        <v>6450</v>
      </c>
      <c r="K94" s="74" t="n"/>
      <c r="L94" s="74" t="n"/>
      <c r="M94" s="74" t="n"/>
      <c r="N94" s="74" t="inlineStr">
        <is>
          <t>09-NOV-05</t>
        </is>
      </c>
      <c r="O94" s="74" t="inlineStr">
        <is>
          <t>20-MAR-24</t>
        </is>
      </c>
      <c r="P94" s="74" t="n"/>
      <c r="Q94" s="74" t="n"/>
      <c r="R94" s="74" t="n"/>
    </row>
    <row r="95">
      <c r="A95" s="74" t="n">
        <v>2024</v>
      </c>
      <c r="B95" s="74" t="n">
        <v>1033877</v>
      </c>
      <c r="C95" s="74" t="n">
        <v>804</v>
      </c>
      <c r="D95" s="74" t="inlineStr">
        <is>
          <t>Inventario Cat. 5</t>
        </is>
      </c>
      <c r="E95" s="74" t="inlineStr">
        <is>
          <t>BAAAAAGAFA</t>
        </is>
      </c>
      <c r="F95" s="74" t="n"/>
      <c r="G95" s="74">
        <f>IF(F95="","",VLOOKUP(F95,Codici!$A$2:$B$38,2,FALSE()))</f>
        <v/>
      </c>
      <c r="H95" s="74" t="inlineStr">
        <is>
          <t>SRAMATORE HT 75 STIHL</t>
        </is>
      </c>
      <c r="I95" s="74" t="n">
        <v>113.07</v>
      </c>
      <c r="J95" s="74" t="n">
        <v>637.22</v>
      </c>
      <c r="K95" s="74" t="n"/>
      <c r="L95" s="74" t="n"/>
      <c r="M95" s="74" t="n"/>
      <c r="N95" s="74" t="inlineStr">
        <is>
          <t>02-FEB-06</t>
        </is>
      </c>
      <c r="O95" s="74" t="inlineStr">
        <is>
          <t>20-MAR-24</t>
        </is>
      </c>
      <c r="P95" s="74" t="n"/>
      <c r="Q95" s="74" t="n"/>
      <c r="R95" s="74" t="n"/>
    </row>
    <row r="96">
      <c r="A96" s="74" t="n">
        <v>2024</v>
      </c>
      <c r="B96" s="74" t="n">
        <v>1033890</v>
      </c>
      <c r="C96" s="74" t="n">
        <v>817</v>
      </c>
      <c r="D96" s="74" t="inlineStr">
        <is>
          <t>Inventario Cat. 5</t>
        </is>
      </c>
      <c r="E96" s="74" t="inlineStr">
        <is>
          <t>BAAAAAGAFA</t>
        </is>
      </c>
      <c r="F96" s="74" t="n"/>
      <c r="G96" s="74">
        <f>IF(F96="","",VLOOKUP(F96,Codici!$A$2:$B$38,2,FALSE()))</f>
        <v/>
      </c>
      <c r="H96" s="74" t="inlineStr">
        <is>
          <t>MOTOSEGA STIHL MS 310</t>
        </is>
      </c>
      <c r="I96" s="74" t="n">
        <v>76.92</v>
      </c>
      <c r="J96" s="74" t="n">
        <v>415.39</v>
      </c>
      <c r="K96" s="74" t="n"/>
      <c r="L96" s="74" t="n"/>
      <c r="M96" s="74" t="n"/>
      <c r="N96" s="74" t="inlineStr">
        <is>
          <t>08-FEB-06</t>
        </is>
      </c>
      <c r="O96" s="74" t="inlineStr">
        <is>
          <t>20-MAR-24</t>
        </is>
      </c>
      <c r="P96" s="74" t="n"/>
      <c r="Q96" s="74" t="n"/>
      <c r="R96" s="74" t="n"/>
    </row>
    <row r="97">
      <c r="A97" s="74" t="n">
        <v>2024</v>
      </c>
      <c r="B97" s="74" t="n">
        <v>1033909</v>
      </c>
      <c r="C97" s="74" t="n">
        <v>836</v>
      </c>
      <c r="D97" s="74" t="inlineStr">
        <is>
          <t>Inventario Cat. 5</t>
        </is>
      </c>
      <c r="E97" s="74" t="inlineStr">
        <is>
          <t>BAAAAAGAFA</t>
        </is>
      </c>
      <c r="F97" s="74" t="n"/>
      <c r="G97" s="74">
        <f>IF(F97="","",VLOOKUP(F97,Codici!$A$2:$B$38,2,FALSE()))</f>
        <v/>
      </c>
      <c r="H97" s="74" t="inlineStr">
        <is>
          <t>MOTOSEGA HVA 357 XP HUSQUARNA</t>
        </is>
      </c>
      <c r="I97" s="74" t="n">
        <v>112.26</v>
      </c>
      <c r="J97" s="74" t="n">
        <v>606.38</v>
      </c>
      <c r="K97" s="74" t="n"/>
      <c r="L97" s="74" t="n"/>
      <c r="M97" s="74" t="n"/>
      <c r="N97" s="74" t="inlineStr">
        <is>
          <t>22-GIU-06</t>
        </is>
      </c>
      <c r="O97" s="74" t="inlineStr">
        <is>
          <t>20-MAR-24</t>
        </is>
      </c>
      <c r="P97" s="74" t="n"/>
      <c r="Q97" s="74" t="n"/>
      <c r="R97" s="74" t="n"/>
    </row>
    <row r="98">
      <c r="A98" s="74" t="n">
        <v>2024</v>
      </c>
      <c r="B98" s="74" t="n">
        <v>1033910</v>
      </c>
      <c r="C98" s="74" t="n">
        <v>837</v>
      </c>
      <c r="D98" s="74" t="inlineStr">
        <is>
          <t>Inventario Cat. 5</t>
        </is>
      </c>
      <c r="E98" s="74" t="inlineStr">
        <is>
          <t>BAAAAAGAFA</t>
        </is>
      </c>
      <c r="F98" s="74" t="n"/>
      <c r="G98" s="74">
        <f>IF(F98="","",VLOOKUP(F98,Codici!$A$2:$B$38,2,FALSE()))</f>
        <v/>
      </c>
      <c r="H98" s="74" t="inlineStr">
        <is>
          <t>MOTOSEGA HVA 357 XP HUSQUARNA</t>
        </is>
      </c>
      <c r="I98" s="74" t="n">
        <v>112.26</v>
      </c>
      <c r="J98" s="74" t="n">
        <v>606.38</v>
      </c>
      <c r="K98" s="74" t="n"/>
      <c r="L98" s="74" t="n"/>
      <c r="M98" s="74" t="n"/>
      <c r="N98" s="74" t="inlineStr">
        <is>
          <t>22-GIU-06</t>
        </is>
      </c>
      <c r="O98" s="74" t="inlineStr">
        <is>
          <t>20-MAR-24</t>
        </is>
      </c>
      <c r="P98" s="74" t="n"/>
      <c r="Q98" s="74" t="n"/>
      <c r="R98" s="74" t="n"/>
    </row>
    <row r="99">
      <c r="A99" s="74" t="n">
        <v>2024</v>
      </c>
      <c r="B99" s="74" t="n">
        <v>1033912</v>
      </c>
      <c r="C99" s="74" t="n">
        <v>839</v>
      </c>
      <c r="D99" s="74" t="inlineStr">
        <is>
          <t>Inventario Cat. 5</t>
        </is>
      </c>
      <c r="E99" s="74" t="inlineStr">
        <is>
          <t>BAAAAAGAFA</t>
        </is>
      </c>
      <c r="F99" s="74" t="n"/>
      <c r="G99" s="74">
        <f>IF(F99="","",VLOOKUP(F99,Codici!$A$2:$B$38,2,FALSE()))</f>
        <v/>
      </c>
      <c r="H99" s="74" t="inlineStr">
        <is>
          <t>DECESPUGLIATORE KAWASAKI TH 48</t>
        </is>
      </c>
      <c r="I99" s="74" t="n">
        <v>60.77</v>
      </c>
      <c r="J99" s="74" t="n">
        <v>394.73</v>
      </c>
      <c r="K99" s="74" t="n"/>
      <c r="L99" s="74" t="n"/>
      <c r="M99" s="74" t="n"/>
      <c r="N99" s="74" t="inlineStr">
        <is>
          <t>29-GIU-06</t>
        </is>
      </c>
      <c r="O99" s="74" t="inlineStr">
        <is>
          <t>20-MAR-24</t>
        </is>
      </c>
      <c r="P99" s="74" t="n"/>
      <c r="Q99" s="74" t="n"/>
      <c r="R99" s="74" t="n"/>
    </row>
    <row r="100">
      <c r="A100" s="74" t="n">
        <v>2024</v>
      </c>
      <c r="B100" s="74" t="n">
        <v>1033921</v>
      </c>
      <c r="C100" s="74" t="n">
        <v>848</v>
      </c>
      <c r="D100" s="74" t="inlineStr">
        <is>
          <t>Inventario Cat. 5</t>
        </is>
      </c>
      <c r="E100" s="74" t="inlineStr">
        <is>
          <t>BAAAAAGAFA</t>
        </is>
      </c>
      <c r="F100" s="74" t="n"/>
      <c r="G100" s="74">
        <f>IF(F100="","",VLOOKUP(F100,Codici!$A$2:$B$38,2,FALSE()))</f>
        <v/>
      </c>
      <c r="H100" s="74" t="inlineStr">
        <is>
          <t>SOFFIATORE A SCOPPIO 2 TEMPI</t>
        </is>
      </c>
      <c r="I100" s="74" t="n">
        <v>103.35</v>
      </c>
      <c r="J100" s="74" t="n">
        <v>453.26</v>
      </c>
      <c r="K100" s="74" t="n"/>
      <c r="L100" s="74" t="n"/>
      <c r="M100" s="74" t="n"/>
      <c r="N100" s="74" t="inlineStr">
        <is>
          <t>06-LUG-06</t>
        </is>
      </c>
      <c r="O100" s="74" t="inlineStr">
        <is>
          <t>20-MAR-24</t>
        </is>
      </c>
      <c r="P100" s="74" t="n"/>
      <c r="Q100" s="74" t="n"/>
      <c r="R100" s="74" t="n"/>
    </row>
    <row r="101">
      <c r="A101" s="74" t="n">
        <v>2024</v>
      </c>
      <c r="B101" s="74" t="n">
        <v>1033922</v>
      </c>
      <c r="C101" s="74" t="n">
        <v>849</v>
      </c>
      <c r="D101" s="74" t="inlineStr">
        <is>
          <t>Inventario Cat. 5</t>
        </is>
      </c>
      <c r="E101" s="74" t="inlineStr">
        <is>
          <t>BAAAAAGAFA</t>
        </is>
      </c>
      <c r="F101" s="74" t="n"/>
      <c r="G101" s="74">
        <f>IF(F101="","",VLOOKUP(F101,Codici!$A$2:$B$38,2,FALSE()))</f>
        <v/>
      </c>
      <c r="H101" s="74" t="inlineStr">
        <is>
          <t>SOFFIATORE A SCOPPIO 2 TEMPI</t>
        </is>
      </c>
      <c r="I101" s="74" t="n">
        <v>103.35</v>
      </c>
      <c r="J101" s="74" t="n">
        <v>453.26</v>
      </c>
      <c r="K101" s="74" t="n"/>
      <c r="L101" s="74" t="n"/>
      <c r="M101" s="74" t="n"/>
      <c r="N101" s="74" t="inlineStr">
        <is>
          <t>06-LUG-06</t>
        </is>
      </c>
      <c r="O101" s="74" t="inlineStr">
        <is>
          <t>20-MAR-24</t>
        </is>
      </c>
      <c r="P101" s="74" t="n"/>
      <c r="Q101" s="74" t="n"/>
      <c r="R101" s="74" t="n"/>
    </row>
    <row r="102">
      <c r="A102" s="74" t="n">
        <v>2024</v>
      </c>
      <c r="B102" s="74" t="n">
        <v>1033954</v>
      </c>
      <c r="C102" s="74" t="n">
        <v>881</v>
      </c>
      <c r="D102" s="74" t="inlineStr">
        <is>
          <t>Inventario Cat. 5</t>
        </is>
      </c>
      <c r="E102" s="74" t="inlineStr">
        <is>
          <t>BAAAAAGAFA</t>
        </is>
      </c>
      <c r="F102" s="74" t="n"/>
      <c r="G102" s="74">
        <f>IF(F102="","",VLOOKUP(F102,Codici!$A$2:$B$38,2,FALSE()))</f>
        <v/>
      </c>
      <c r="H102" s="74" t="inlineStr">
        <is>
          <t>SOFFIATORE HUSQUARNA  BT 170</t>
        </is>
      </c>
      <c r="I102" s="74" t="n">
        <v>107.18</v>
      </c>
      <c r="J102" s="74" t="n">
        <v>457.09</v>
      </c>
      <c r="K102" s="74" t="n"/>
      <c r="L102" s="74" t="n"/>
      <c r="M102" s="74" t="n"/>
      <c r="N102" s="74" t="inlineStr">
        <is>
          <t>19-SET-06</t>
        </is>
      </c>
      <c r="O102" s="74" t="inlineStr">
        <is>
          <t>20-MAR-24</t>
        </is>
      </c>
      <c r="P102" s="74" t="n"/>
      <c r="Q102" s="74" t="n"/>
      <c r="R102" s="74" t="n"/>
    </row>
    <row r="103">
      <c r="A103" s="74" t="n">
        <v>2024</v>
      </c>
      <c r="B103" s="74" t="n">
        <v>1033975</v>
      </c>
      <c r="C103" s="74" t="n">
        <v>902</v>
      </c>
      <c r="D103" s="74" t="inlineStr">
        <is>
          <t>Inventario Cat. 5</t>
        </is>
      </c>
      <c r="E103" s="74" t="inlineStr">
        <is>
          <t>BAAAAAGAFA</t>
        </is>
      </c>
      <c r="F103" s="74" t="n"/>
      <c r="G103" s="74">
        <f>IF(F103="","",VLOOKUP(F103,Codici!$A$2:$B$38,2,FALSE()))</f>
        <v/>
      </c>
      <c r="H103" s="74" t="inlineStr">
        <is>
          <t>SOFFIATORE ECHO PB 750</t>
        </is>
      </c>
      <c r="I103" s="74" t="n">
        <v>122.86</v>
      </c>
      <c r="J103" s="74" t="n">
        <v>538.66</v>
      </c>
      <c r="K103" s="74" t="n"/>
      <c r="L103" s="74" t="n"/>
      <c r="M103" s="74" t="n"/>
      <c r="N103" s="74" t="inlineStr">
        <is>
          <t>06-NOV-05</t>
        </is>
      </c>
      <c r="O103" s="74" t="inlineStr">
        <is>
          <t>20-MAR-24</t>
        </is>
      </c>
      <c r="P103" s="74" t="n"/>
      <c r="Q103" s="74" t="n"/>
      <c r="R103" s="74" t="n"/>
    </row>
    <row r="104">
      <c r="A104" s="74" t="n">
        <v>2024</v>
      </c>
      <c r="B104" s="74" t="n">
        <v>1033984</v>
      </c>
      <c r="C104" s="74" t="n">
        <v>911</v>
      </c>
      <c r="D104" s="74" t="inlineStr">
        <is>
          <t>Inventario Cat. 5</t>
        </is>
      </c>
      <c r="E104" s="74" t="inlineStr">
        <is>
          <t>BAAAAAGAFA</t>
        </is>
      </c>
      <c r="F104" s="74" t="n"/>
      <c r="G104" s="74">
        <f>IF(F104="","",VLOOKUP(F104,Codici!$A$2:$B$38,2,FALSE()))</f>
        <v/>
      </c>
      <c r="H104" s="74" t="inlineStr">
        <is>
          <t>POTATORE HUSQUARNA 325 P5X</t>
        </is>
      </c>
      <c r="I104" s="74" t="n">
        <v>189.24</v>
      </c>
      <c r="J104" s="74" t="n">
        <v>673.24</v>
      </c>
      <c r="K104" s="74" t="n"/>
      <c r="L104" s="74" t="n"/>
      <c r="M104" s="74" t="n"/>
      <c r="N104" s="74" t="inlineStr">
        <is>
          <t>28-MAR-07</t>
        </is>
      </c>
      <c r="O104" s="74" t="inlineStr">
        <is>
          <t>20-MAR-24</t>
        </is>
      </c>
      <c r="P104" s="74" t="n"/>
      <c r="Q104" s="74" t="n"/>
      <c r="R104" s="74" t="n"/>
    </row>
    <row r="105">
      <c r="A105" s="74" t="n">
        <v>2024</v>
      </c>
      <c r="B105" s="74" t="n">
        <v>1033985</v>
      </c>
      <c r="C105" s="74" t="n">
        <v>912</v>
      </c>
      <c r="D105" s="74" t="inlineStr">
        <is>
          <t>Inventario Cat. 5</t>
        </is>
      </c>
      <c r="E105" s="74" t="inlineStr">
        <is>
          <t>BAAAAAGAFA</t>
        </is>
      </c>
      <c r="F105" s="74" t="n"/>
      <c r="G105" s="74">
        <f>IF(F105="","",VLOOKUP(F105,Codici!$A$2:$B$38,2,FALSE()))</f>
        <v/>
      </c>
      <c r="H105" s="74" t="inlineStr">
        <is>
          <t>MOTOSEGA HUSQUARNA 346 XP</t>
        </is>
      </c>
      <c r="I105" s="74" t="n">
        <v>194.1</v>
      </c>
      <c r="J105" s="74" t="n">
        <v>633.66</v>
      </c>
      <c r="K105" s="74" t="n"/>
      <c r="L105" s="74" t="n"/>
      <c r="M105" s="74" t="n"/>
      <c r="N105" s="74" t="inlineStr">
        <is>
          <t>28-MAR-07</t>
        </is>
      </c>
      <c r="O105" s="74" t="inlineStr">
        <is>
          <t>20-MAR-24</t>
        </is>
      </c>
      <c r="P105" s="74" t="n"/>
      <c r="Q105" s="74" t="n"/>
      <c r="R105" s="74" t="n"/>
    </row>
    <row r="106">
      <c r="A106" s="74" t="n">
        <v>2024</v>
      </c>
      <c r="B106" s="74" t="n">
        <v>1033986</v>
      </c>
      <c r="C106" s="74" t="n">
        <v>913</v>
      </c>
      <c r="D106" s="74" t="inlineStr">
        <is>
          <t>Inventario Cat. 5</t>
        </is>
      </c>
      <c r="E106" s="74" t="inlineStr">
        <is>
          <t>BAAAAAGAFA</t>
        </is>
      </c>
      <c r="F106" s="74" t="n"/>
      <c r="G106" s="74">
        <f>IF(F106="","",VLOOKUP(F106,Codici!$A$2:$B$38,2,FALSE()))</f>
        <v/>
      </c>
      <c r="H106" s="74" t="inlineStr">
        <is>
          <t>POTATORE HUSQ1UARNA 325 P5X</t>
        </is>
      </c>
      <c r="I106" s="74" t="n">
        <v>149.66</v>
      </c>
      <c r="J106" s="74" t="n">
        <v>633.66</v>
      </c>
      <c r="K106" s="74" t="n"/>
      <c r="L106" s="74" t="n"/>
      <c r="M106" s="74" t="n"/>
      <c r="N106" s="74" t="inlineStr">
        <is>
          <t>28-MAR-07</t>
        </is>
      </c>
      <c r="O106" s="74" t="inlineStr">
        <is>
          <t>20-MAR-24</t>
        </is>
      </c>
      <c r="P106" s="74" t="n"/>
      <c r="Q106" s="74" t="n"/>
      <c r="R106" s="74" t="n"/>
    </row>
    <row r="107">
      <c r="A107" s="74" t="n">
        <v>2024</v>
      </c>
      <c r="B107" s="74" t="n">
        <v>1033997</v>
      </c>
      <c r="C107" s="74" t="n">
        <v>924</v>
      </c>
      <c r="D107" s="74" t="inlineStr">
        <is>
          <t>Inventario Cat. 5</t>
        </is>
      </c>
      <c r="E107" s="74" t="inlineStr">
        <is>
          <t>BAAAAAGAFA</t>
        </is>
      </c>
      <c r="F107" s="74" t="n"/>
      <c r="G107" s="74">
        <f>IF(F107="","",VLOOKUP(F107,Codici!$A$2:$B$38,2,FALSE()))</f>
        <v/>
      </c>
      <c r="H107" s="74" t="inlineStr">
        <is>
          <t>MOTOSALDATRICE SICILZAPPA K180RDE</t>
        </is>
      </c>
      <c r="I107" s="74" t="n">
        <v>384.87</v>
      </c>
      <c r="J107" s="74" t="n">
        <v>1796.06</v>
      </c>
      <c r="K107" s="74" t="n"/>
      <c r="L107" s="74" t="n"/>
      <c r="M107" s="74" t="n"/>
      <c r="N107" s="74" t="inlineStr">
        <is>
          <t>27-GIU-07</t>
        </is>
      </c>
      <c r="O107" s="74" t="inlineStr">
        <is>
          <t>20-MAR-24</t>
        </is>
      </c>
      <c r="P107" s="74" t="n"/>
      <c r="Q107" s="74" t="n"/>
      <c r="R107" s="74" t="n"/>
    </row>
    <row r="108">
      <c r="A108" s="74" t="n">
        <v>2024</v>
      </c>
      <c r="B108" s="74" t="n">
        <v>1033998</v>
      </c>
      <c r="C108" s="74" t="n">
        <v>925</v>
      </c>
      <c r="D108" s="74" t="inlineStr">
        <is>
          <t>Inventario Cat. 5</t>
        </is>
      </c>
      <c r="E108" s="74" t="inlineStr">
        <is>
          <t>BAAAAAGAFA</t>
        </is>
      </c>
      <c r="F108" s="74" t="n"/>
      <c r="G108" s="74">
        <f>IF(F108="","",VLOOKUP(F108,Codici!$A$2:$B$38,2,FALSE()))</f>
        <v/>
      </c>
      <c r="H108" s="74" t="inlineStr">
        <is>
          <t>GRUPPO ELETTROGENO SICILZAPPA K74DTL</t>
        </is>
      </c>
      <c r="I108" s="74" t="n">
        <v>313.33</v>
      </c>
      <c r="J108" s="74" t="n">
        <v>1462.28</v>
      </c>
      <c r="K108" s="74" t="n"/>
      <c r="L108" s="74" t="n"/>
      <c r="M108" s="74" t="n"/>
      <c r="N108" s="74" t="inlineStr">
        <is>
          <t>27-GIU-07</t>
        </is>
      </c>
      <c r="O108" s="74" t="inlineStr">
        <is>
          <t>20-MAR-24</t>
        </is>
      </c>
      <c r="P108" s="74" t="n"/>
      <c r="Q108" s="74" t="n"/>
      <c r="R108" s="74" t="n"/>
    </row>
    <row r="109">
      <c r="A109" s="74" t="n">
        <v>2024</v>
      </c>
      <c r="B109" s="74" t="n">
        <v>1034002</v>
      </c>
      <c r="C109" s="74" t="n">
        <v>929</v>
      </c>
      <c r="D109" s="74" t="inlineStr">
        <is>
          <t>Inventario Cat. 5</t>
        </is>
      </c>
      <c r="E109" s="74" t="inlineStr">
        <is>
          <t>BAAAAAGAFA</t>
        </is>
      </c>
      <c r="F109" s="74" t="n"/>
      <c r="G109" s="74">
        <f>IF(F109="","",VLOOKUP(F109,Codici!$A$2:$B$38,2,FALSE()))</f>
        <v/>
      </c>
      <c r="H109" s="74" t="inlineStr">
        <is>
          <t>MOTOSEGA HUSQUARNA 346 XP</t>
        </is>
      </c>
      <c r="I109" s="74" t="n">
        <v>12.94</v>
      </c>
      <c r="J109" s="74" t="n">
        <v>443.23</v>
      </c>
      <c r="K109" s="74" t="n"/>
      <c r="L109" s="74" t="n"/>
      <c r="M109" s="74" t="n"/>
      <c r="N109" s="74" t="inlineStr">
        <is>
          <t>27-GIU-07</t>
        </is>
      </c>
      <c r="O109" s="74" t="inlineStr">
        <is>
          <t>20-MAR-24</t>
        </is>
      </c>
      <c r="P109" s="74" t="n"/>
      <c r="Q109" s="74" t="n"/>
      <c r="R109" s="74" t="n"/>
    </row>
    <row r="110">
      <c r="A110" s="74" t="n">
        <v>2024</v>
      </c>
      <c r="B110" s="74" t="n">
        <v>1034003</v>
      </c>
      <c r="C110" s="74" t="n">
        <v>930</v>
      </c>
      <c r="D110" s="74" t="inlineStr">
        <is>
          <t>Inventario Cat. 5</t>
        </is>
      </c>
      <c r="E110" s="74" t="inlineStr">
        <is>
          <t>BAAAAAGAFA</t>
        </is>
      </c>
      <c r="F110" s="74" t="n"/>
      <c r="G110" s="74">
        <f>IF(F110="","",VLOOKUP(F110,Codici!$A$2:$B$38,2,FALSE()))</f>
        <v/>
      </c>
      <c r="H110" s="74" t="inlineStr">
        <is>
          <t>MOTOSEGA HUSQUARNA 346 XP</t>
        </is>
      </c>
      <c r="I110" s="74" t="n">
        <v>12.94</v>
      </c>
      <c r="J110" s="74" t="n">
        <v>443.23</v>
      </c>
      <c r="K110" s="74" t="n"/>
      <c r="L110" s="74" t="n"/>
      <c r="M110" s="74" t="n"/>
      <c r="N110" s="74" t="inlineStr">
        <is>
          <t>27-GIU-07</t>
        </is>
      </c>
      <c r="O110" s="74" t="inlineStr">
        <is>
          <t>20-MAR-24</t>
        </is>
      </c>
      <c r="P110" s="74" t="n"/>
      <c r="Q110" s="74" t="n"/>
      <c r="R110" s="74" t="n"/>
    </row>
    <row r="111">
      <c r="A111" s="74" t="n">
        <v>2024</v>
      </c>
      <c r="B111" s="74" t="n">
        <v>1034006</v>
      </c>
      <c r="C111" s="74" t="n">
        <v>933</v>
      </c>
      <c r="D111" s="74" t="inlineStr">
        <is>
          <t>Inventario Cat. 5</t>
        </is>
      </c>
      <c r="E111" s="74" t="inlineStr">
        <is>
          <t>BAAAAAGAFA</t>
        </is>
      </c>
      <c r="F111" s="74" t="n"/>
      <c r="G111" s="74">
        <f>IF(F111="","",VLOOKUP(F111,Codici!$A$2:$B$38,2,FALSE()))</f>
        <v/>
      </c>
      <c r="H111" s="74" t="inlineStr">
        <is>
          <t>MOTOSEGA HUSQUARNA 346 XP</t>
        </is>
      </c>
      <c r="I111" s="74" t="n">
        <v>12.94</v>
      </c>
      <c r="J111" s="74" t="n">
        <v>443.23</v>
      </c>
      <c r="K111" s="74" t="n"/>
      <c r="L111" s="74" t="n"/>
      <c r="M111" s="74" t="n"/>
      <c r="N111" s="74" t="inlineStr">
        <is>
          <t>27-GIU-07</t>
        </is>
      </c>
      <c r="O111" s="74" t="inlineStr">
        <is>
          <t>20-MAR-24</t>
        </is>
      </c>
      <c r="P111" s="74" t="n"/>
      <c r="Q111" s="74" t="n"/>
      <c r="R111" s="74" t="n"/>
    </row>
    <row r="112">
      <c r="A112" s="74" t="n">
        <v>2024</v>
      </c>
      <c r="B112" s="74" t="n">
        <v>1034007</v>
      </c>
      <c r="C112" s="74" t="n">
        <v>934</v>
      </c>
      <c r="D112" s="74" t="inlineStr">
        <is>
          <t>Inventario Cat. 5</t>
        </is>
      </c>
      <c r="E112" s="74" t="inlineStr">
        <is>
          <t>BAAAAAGAFA</t>
        </is>
      </c>
      <c r="F112" s="74" t="n"/>
      <c r="G112" s="74">
        <f>IF(F112="","",VLOOKUP(F112,Codici!$A$2:$B$38,2,FALSE()))</f>
        <v/>
      </c>
      <c r="H112" s="74" t="inlineStr">
        <is>
          <t>MOTOSEGA HUSQUARNA 346 XP</t>
        </is>
      </c>
      <c r="I112" s="74" t="n">
        <v>12.94</v>
      </c>
      <c r="J112" s="74" t="n">
        <v>443.23</v>
      </c>
      <c r="K112" s="74" t="n"/>
      <c r="L112" s="74" t="n"/>
      <c r="M112" s="74" t="n"/>
      <c r="N112" s="74" t="inlineStr">
        <is>
          <t>27-GIU-07</t>
        </is>
      </c>
      <c r="O112" s="74" t="inlineStr">
        <is>
          <t>20-MAR-24</t>
        </is>
      </c>
      <c r="P112" s="74" t="n"/>
      <c r="Q112" s="74" t="n"/>
      <c r="R112" s="74" t="n"/>
    </row>
    <row r="113">
      <c r="A113" s="74" t="n">
        <v>2024</v>
      </c>
      <c r="B113" s="74" t="n">
        <v>1034008</v>
      </c>
      <c r="C113" s="74" t="n">
        <v>935</v>
      </c>
      <c r="D113" s="74" t="inlineStr">
        <is>
          <t>Inventario Cat. 5</t>
        </is>
      </c>
      <c r="E113" s="74" t="inlineStr">
        <is>
          <t>BAAAAAGAFA</t>
        </is>
      </c>
      <c r="F113" s="74" t="n"/>
      <c r="G113" s="74">
        <f>IF(F113="","",VLOOKUP(F113,Codici!$A$2:$B$38,2,FALSE()))</f>
        <v/>
      </c>
      <c r="H113" s="74" t="inlineStr">
        <is>
          <t>MOTOSEGA HUSQUARNA 346 XP</t>
        </is>
      </c>
      <c r="I113" s="74" t="n">
        <v>12.94</v>
      </c>
      <c r="J113" s="74" t="n">
        <v>443.23</v>
      </c>
      <c r="K113" s="74" t="n"/>
      <c r="L113" s="74" t="n"/>
      <c r="M113" s="74" t="n"/>
      <c r="N113" s="74" t="inlineStr">
        <is>
          <t>27-GIU-07</t>
        </is>
      </c>
      <c r="O113" s="74" t="inlineStr">
        <is>
          <t>20-MAR-24</t>
        </is>
      </c>
      <c r="P113" s="74" t="n"/>
      <c r="Q113" s="74" t="n"/>
      <c r="R113" s="74" t="n"/>
    </row>
    <row r="114">
      <c r="A114" s="74" t="n">
        <v>2024</v>
      </c>
      <c r="B114" s="74" t="n">
        <v>1034067</v>
      </c>
      <c r="C114" s="74" t="n">
        <v>994</v>
      </c>
      <c r="D114" s="74" t="inlineStr">
        <is>
          <t>Inventario Cat. 5</t>
        </is>
      </c>
      <c r="E114" s="74" t="inlineStr">
        <is>
          <t>BAAAAAGAFA</t>
        </is>
      </c>
      <c r="F114" s="74" t="n"/>
      <c r="G114" s="74">
        <f>IF(F114="","",VLOOKUP(F114,Codici!$A$2:$B$38,2,FALSE()))</f>
        <v/>
      </c>
      <c r="H114" s="74" t="inlineStr">
        <is>
          <t>MOTOSEGA STIHL MS 390</t>
        </is>
      </c>
      <c r="I114" s="74" t="n">
        <v>95.58</v>
      </c>
      <c r="J114" s="74" t="n">
        <v>446.04</v>
      </c>
      <c r="K114" s="74" t="n"/>
      <c r="L114" s="74" t="n"/>
      <c r="M114" s="74" t="n"/>
      <c r="N114" s="74" t="inlineStr">
        <is>
          <t>07-DIC-06</t>
        </is>
      </c>
      <c r="O114" s="74" t="inlineStr">
        <is>
          <t>20-MAR-24</t>
        </is>
      </c>
      <c r="P114" s="74" t="n"/>
      <c r="Q114" s="74" t="n"/>
      <c r="R114" s="74" t="n"/>
    </row>
    <row r="115">
      <c r="A115" s="74" t="n">
        <v>2024</v>
      </c>
      <c r="B115" s="74" t="n">
        <v>1034069</v>
      </c>
      <c r="C115" s="74" t="n">
        <v>996</v>
      </c>
      <c r="D115" s="74" t="inlineStr">
        <is>
          <t>Inventario Cat. 5</t>
        </is>
      </c>
      <c r="E115" s="74" t="inlineStr">
        <is>
          <t>BAAAAAGAFA</t>
        </is>
      </c>
      <c r="F115" s="74" t="n"/>
      <c r="G115" s="74">
        <f>IF(F115="","",VLOOKUP(F115,Codici!$A$2:$B$38,2,FALSE()))</f>
        <v/>
      </c>
      <c r="H115" s="74" t="inlineStr">
        <is>
          <t>MOTOSEGA HUSQUARNA 375 XP</t>
        </is>
      </c>
      <c r="I115" s="74" t="n">
        <v>131.86</v>
      </c>
      <c r="J115" s="74" t="n">
        <v>615.53</v>
      </c>
      <c r="K115" s="74" t="n"/>
      <c r="L115" s="74" t="n"/>
      <c r="M115" s="74" t="n"/>
      <c r="N115" s="74" t="inlineStr">
        <is>
          <t>07-DIC-06</t>
        </is>
      </c>
      <c r="O115" s="74" t="inlineStr">
        <is>
          <t>20-MAR-24</t>
        </is>
      </c>
      <c r="P115" s="74" t="n"/>
      <c r="Q115" s="74" t="n"/>
      <c r="R115" s="74" t="n"/>
    </row>
    <row r="116">
      <c r="A116" s="74" t="n">
        <v>2024</v>
      </c>
      <c r="B116" s="74" t="n">
        <v>1034142</v>
      </c>
      <c r="C116" s="74" t="n">
        <v>1069</v>
      </c>
      <c r="D116" s="74" t="inlineStr">
        <is>
          <t>Inventario Cat. 5</t>
        </is>
      </c>
      <c r="E116" s="74" t="inlineStr">
        <is>
          <t>BAAAAAGAFA</t>
        </is>
      </c>
      <c r="F116" s="74" t="n"/>
      <c r="G116" s="74">
        <f>IF(F116="","",VLOOKUP(F116,Codici!$A$2:$B$38,2,FALSE()))</f>
        <v/>
      </c>
      <c r="H116" s="74" t="inlineStr">
        <is>
          <t>DECESPUGLIATORE HUSQUARNA HVA 343 R</t>
        </is>
      </c>
      <c r="I116" s="74" t="n">
        <v>97.48999999999999</v>
      </c>
      <c r="J116" s="74" t="n">
        <v>455.1</v>
      </c>
      <c r="K116" s="74" t="n"/>
      <c r="L116" s="74" t="n"/>
      <c r="M116" s="74" t="n"/>
      <c r="N116" s="74" t="inlineStr">
        <is>
          <t>15-GEN-07</t>
        </is>
      </c>
      <c r="O116" s="74" t="inlineStr">
        <is>
          <t>20-MAR-24</t>
        </is>
      </c>
      <c r="P116" s="74" t="n"/>
      <c r="Q116" s="74" t="n"/>
      <c r="R116" s="74" t="n"/>
    </row>
    <row r="117">
      <c r="A117" s="74" t="n">
        <v>2024</v>
      </c>
      <c r="B117" s="74" t="n">
        <v>1034143</v>
      </c>
      <c r="C117" s="74" t="n">
        <v>1070</v>
      </c>
      <c r="D117" s="74" t="inlineStr">
        <is>
          <t>Inventario Cat. 5</t>
        </is>
      </c>
      <c r="E117" s="74" t="inlineStr">
        <is>
          <t>BAAAAAGAFA</t>
        </is>
      </c>
      <c r="F117" s="74" t="n"/>
      <c r="G117" s="74">
        <f>IF(F117="","",VLOOKUP(F117,Codici!$A$2:$B$38,2,FALSE()))</f>
        <v/>
      </c>
      <c r="H117" s="74" t="inlineStr">
        <is>
          <t>DECESPUGLIATORE HUSQUARNA HVA 343 R</t>
        </is>
      </c>
      <c r="I117" s="74" t="n">
        <v>99.40000000000001</v>
      </c>
      <c r="J117" s="74" t="n">
        <v>464.16</v>
      </c>
      <c r="K117" s="74" t="n"/>
      <c r="L117" s="74" t="n"/>
      <c r="M117" s="74" t="n"/>
      <c r="N117" s="74" t="inlineStr">
        <is>
          <t>15-GEN-07</t>
        </is>
      </c>
      <c r="O117" s="74" t="inlineStr">
        <is>
          <t>20-MAR-24</t>
        </is>
      </c>
      <c r="P117" s="74" t="n"/>
      <c r="Q117" s="74" t="n"/>
      <c r="R117" s="74" t="n"/>
    </row>
    <row r="118">
      <c r="A118" s="74" t="n">
        <v>2024</v>
      </c>
      <c r="B118" s="74" t="n">
        <v>1034159</v>
      </c>
      <c r="C118" s="74" t="n">
        <v>1086</v>
      </c>
      <c r="D118" s="74" t="inlineStr">
        <is>
          <t>Inventario Cat. 5</t>
        </is>
      </c>
      <c r="E118" s="74" t="inlineStr">
        <is>
          <t>BAAAAAGAFA</t>
        </is>
      </c>
      <c r="F118" s="74" t="n"/>
      <c r="G118" s="74">
        <f>IF(F118="","",VLOOKUP(F118,Codici!$A$2:$B$38,2,FALSE()))</f>
        <v/>
      </c>
      <c r="H118" s="74" t="inlineStr">
        <is>
          <t>DECESPUGLIATORE ECHO SRM 5000</t>
        </is>
      </c>
      <c r="I118" s="74" t="n">
        <v>108.19</v>
      </c>
      <c r="J118" s="74" t="n">
        <v>508.37</v>
      </c>
      <c r="K118" s="74" t="n"/>
      <c r="L118" s="74" t="n"/>
      <c r="M118" s="74" t="n"/>
      <c r="N118" s="74" t="inlineStr">
        <is>
          <t>14-FEB-07</t>
        </is>
      </c>
      <c r="O118" s="74" t="inlineStr">
        <is>
          <t>20-MAR-24</t>
        </is>
      </c>
      <c r="P118" s="74" t="n"/>
      <c r="Q118" s="74" t="n"/>
      <c r="R118" s="74" t="n"/>
    </row>
    <row r="119">
      <c r="A119" s="74" t="n">
        <v>2024</v>
      </c>
      <c r="B119" s="74" t="n">
        <v>1034177</v>
      </c>
      <c r="C119" s="74" t="n">
        <v>1104</v>
      </c>
      <c r="D119" s="74" t="inlineStr">
        <is>
          <t>Inventario Cat. 5</t>
        </is>
      </c>
      <c r="E119" s="74" t="inlineStr">
        <is>
          <t>BAAAAAGAFA</t>
        </is>
      </c>
      <c r="F119" s="74" t="n"/>
      <c r="G119" s="74">
        <f>IF(F119="","",VLOOKUP(F119,Codici!$A$2:$B$38,2,FALSE()))</f>
        <v/>
      </c>
      <c r="H119" s="74" t="inlineStr">
        <is>
          <t>MOTOSEGA HUSQUARNA  346 XP</t>
        </is>
      </c>
      <c r="I119" s="74" t="n">
        <v>114.72</v>
      </c>
      <c r="J119" s="74" t="n">
        <v>535.14</v>
      </c>
      <c r="K119" s="74" t="n"/>
      <c r="L119" s="74" t="n"/>
      <c r="M119" s="74" t="n"/>
      <c r="N119" s="74" t="inlineStr">
        <is>
          <t>20-MAR-07</t>
        </is>
      </c>
      <c r="O119" s="74" t="inlineStr">
        <is>
          <t>20-MAR-24</t>
        </is>
      </c>
      <c r="P119" s="74" t="n"/>
      <c r="Q119" s="74" t="n"/>
      <c r="R119" s="74" t="n"/>
    </row>
    <row r="120">
      <c r="A120" s="74" t="n">
        <v>2024</v>
      </c>
      <c r="B120" s="74" t="n">
        <v>1034227</v>
      </c>
      <c r="C120" s="74" t="n">
        <v>1154</v>
      </c>
      <c r="D120" s="74" t="inlineStr">
        <is>
          <t>Inventario Cat. 5</t>
        </is>
      </c>
      <c r="E120" s="74" t="inlineStr">
        <is>
          <t>BAAAAAGAFA</t>
        </is>
      </c>
      <c r="F120" s="74" t="n"/>
      <c r="G120" s="74">
        <f>IF(F120="","",VLOOKUP(F120,Codici!$A$2:$B$38,2,FALSE()))</f>
        <v/>
      </c>
      <c r="H120" s="74" t="inlineStr">
        <is>
          <t>SOFFIATORE HUSQUARNA 170 BT</t>
        </is>
      </c>
      <c r="I120" s="74" t="n">
        <v>131.7</v>
      </c>
      <c r="J120" s="74" t="n">
        <v>614.16</v>
      </c>
      <c r="K120" s="74" t="n"/>
      <c r="L120" s="74" t="n"/>
      <c r="M120" s="74" t="n"/>
      <c r="N120" s="74" t="inlineStr">
        <is>
          <t>04-GIU-07</t>
        </is>
      </c>
      <c r="O120" s="74" t="inlineStr">
        <is>
          <t>20-MAR-24</t>
        </is>
      </c>
      <c r="P120" s="74" t="n"/>
      <c r="Q120" s="74" t="n"/>
      <c r="R120" s="74" t="n"/>
    </row>
    <row r="121">
      <c r="A121" s="74" t="n">
        <v>2024</v>
      </c>
      <c r="B121" s="74" t="n">
        <v>1034234</v>
      </c>
      <c r="C121" s="74" t="n">
        <v>1161</v>
      </c>
      <c r="D121" s="74" t="inlineStr">
        <is>
          <t>Inventario Cat. 5</t>
        </is>
      </c>
      <c r="E121" s="74" t="inlineStr">
        <is>
          <t>BAAAAAGAFA</t>
        </is>
      </c>
      <c r="F121" s="74" t="n"/>
      <c r="G121" s="74">
        <f>IF(F121="","",VLOOKUP(F121,Codici!$A$2:$B$38,2,FALSE()))</f>
        <v/>
      </c>
      <c r="H121" s="74" t="inlineStr">
        <is>
          <t>SOFFIATORE HUSQUARNA 170 BT</t>
        </is>
      </c>
      <c r="I121" s="74" t="n">
        <v>97.73999999999999</v>
      </c>
      <c r="J121" s="74" t="n">
        <v>456.01</v>
      </c>
      <c r="K121" s="74" t="n"/>
      <c r="L121" s="74" t="n"/>
      <c r="M121" s="74" t="n"/>
      <c r="N121" s="74" t="inlineStr">
        <is>
          <t>04-GIU-07</t>
        </is>
      </c>
      <c r="O121" s="74" t="inlineStr">
        <is>
          <t>20-MAR-24</t>
        </is>
      </c>
      <c r="P121" s="74" t="n"/>
      <c r="Q121" s="74" t="n"/>
      <c r="R121" s="74" t="n"/>
    </row>
    <row r="122">
      <c r="A122" s="74" t="n">
        <v>2024</v>
      </c>
      <c r="B122" s="74" t="n">
        <v>1034277</v>
      </c>
      <c r="C122" s="74" t="n">
        <v>1204</v>
      </c>
      <c r="D122" s="74" t="inlineStr">
        <is>
          <t>Inventario Cat. 5</t>
        </is>
      </c>
      <c r="E122" s="74" t="inlineStr">
        <is>
          <t>BAAAAAGAFA</t>
        </is>
      </c>
      <c r="F122" s="74" t="n"/>
      <c r="G122" s="74">
        <f>IF(F122="","",VLOOKUP(F122,Codici!$A$2:$B$38,2,FALSE()))</f>
        <v/>
      </c>
      <c r="H122" s="74" t="inlineStr">
        <is>
          <t>SOFFIATORE HUSQUARNA 170 BT HVA</t>
        </is>
      </c>
      <c r="I122" s="74" t="n">
        <v>139.96</v>
      </c>
      <c r="J122" s="74" t="n">
        <v>524.96</v>
      </c>
      <c r="K122" s="74" t="n"/>
      <c r="L122" s="74" t="n"/>
      <c r="M122" s="74" t="n"/>
      <c r="N122" s="74" t="inlineStr">
        <is>
          <t>07-AGO-07</t>
        </is>
      </c>
      <c r="O122" s="74" t="inlineStr">
        <is>
          <t>20-MAR-24</t>
        </is>
      </c>
      <c r="P122" s="74" t="n"/>
      <c r="Q122" s="74" t="n"/>
      <c r="R122" s="74" t="n"/>
    </row>
    <row r="123">
      <c r="A123" s="74" t="n">
        <v>2024</v>
      </c>
      <c r="B123" s="74" t="n">
        <v>1034282</v>
      </c>
      <c r="C123" s="74" t="n">
        <v>1209</v>
      </c>
      <c r="D123" s="74" t="inlineStr">
        <is>
          <t>Inventario Cat. 5</t>
        </is>
      </c>
      <c r="E123" s="74" t="inlineStr">
        <is>
          <t>BAAAAAGAFA</t>
        </is>
      </c>
      <c r="F123" s="74" t="n"/>
      <c r="G123" s="74">
        <f>IF(F123="","",VLOOKUP(F123,Codici!$A$2:$B$38,2,FALSE()))</f>
        <v/>
      </c>
      <c r="H123" s="74" t="inlineStr">
        <is>
          <t>DECESPUGLIATORE ECHO SRM 5000</t>
        </is>
      </c>
      <c r="I123" s="74" t="n">
        <v>104.4</v>
      </c>
      <c r="J123" s="74" t="n">
        <v>391.5</v>
      </c>
      <c r="K123" s="74" t="n"/>
      <c r="L123" s="74" t="n"/>
      <c r="M123" s="74" t="n"/>
      <c r="N123" s="74" t="inlineStr">
        <is>
          <t>05-SET-06</t>
        </is>
      </c>
      <c r="O123" s="74" t="inlineStr">
        <is>
          <t>20-MAR-24</t>
        </is>
      </c>
      <c r="P123" s="74" t="n"/>
      <c r="Q123" s="74" t="n"/>
      <c r="R123" s="74" t="n"/>
    </row>
    <row r="124">
      <c r="A124" s="74" t="n">
        <v>2024</v>
      </c>
      <c r="B124" s="74" t="n">
        <v>1034287</v>
      </c>
      <c r="C124" s="74" t="n">
        <v>1214</v>
      </c>
      <c r="D124" s="74" t="inlineStr">
        <is>
          <t>Inventario Cat. 5</t>
        </is>
      </c>
      <c r="E124" s="74" t="inlineStr">
        <is>
          <t>BAAAAAGAFA</t>
        </is>
      </c>
      <c r="F124" s="74" t="n"/>
      <c r="G124" s="74">
        <f>IF(F124="","",VLOOKUP(F124,Codici!$A$2:$B$38,2,FALSE()))</f>
        <v/>
      </c>
      <c r="H124" s="74" t="inlineStr">
        <is>
          <t>DECESPUGLIATORE HUSQUARNA 343 R</t>
        </is>
      </c>
      <c r="I124" s="74" t="n">
        <v>139.96</v>
      </c>
      <c r="J124" s="74" t="n">
        <v>524.96</v>
      </c>
      <c r="K124" s="74" t="n"/>
      <c r="L124" s="74" t="n"/>
      <c r="M124" s="74" t="n"/>
      <c r="N124" s="74" t="inlineStr">
        <is>
          <t>12-SET-07</t>
        </is>
      </c>
      <c r="O124" s="74" t="inlineStr">
        <is>
          <t>20-MAR-24</t>
        </is>
      </c>
      <c r="P124" s="74" t="n"/>
      <c r="Q124" s="74" t="n"/>
      <c r="R124" s="74" t="n"/>
    </row>
    <row r="125">
      <c r="A125" s="74" t="n">
        <v>2024</v>
      </c>
      <c r="B125" s="74" t="n">
        <v>1034311</v>
      </c>
      <c r="C125" s="74" t="n">
        <v>1238</v>
      </c>
      <c r="D125" s="74" t="inlineStr">
        <is>
          <t>Inventario Cat. 5</t>
        </is>
      </c>
      <c r="E125" s="74" t="inlineStr">
        <is>
          <t>BAAAAAGAFA</t>
        </is>
      </c>
      <c r="F125" s="74" t="n"/>
      <c r="G125" s="74">
        <f>IF(F125="","",VLOOKUP(F125,Codici!$A$2:$B$38,2,FALSE()))</f>
        <v/>
      </c>
      <c r="H125" s="74" t="inlineStr">
        <is>
          <t>DECESPUGLIATORE ECHO SRM 5000</t>
        </is>
      </c>
      <c r="I125" s="74" t="n">
        <v>114.72</v>
      </c>
      <c r="J125" s="74" t="n">
        <v>430.2</v>
      </c>
      <c r="K125" s="74" t="n"/>
      <c r="L125" s="74" t="n"/>
      <c r="M125" s="74" t="n"/>
      <c r="N125" s="74" t="inlineStr">
        <is>
          <t>18-SET-07</t>
        </is>
      </c>
      <c r="O125" s="74" t="inlineStr">
        <is>
          <t>20-MAR-24</t>
        </is>
      </c>
      <c r="P125" s="74" t="n"/>
      <c r="Q125" s="74" t="n"/>
      <c r="R125" s="74" t="n"/>
    </row>
    <row r="126">
      <c r="A126" s="74" t="n">
        <v>2024</v>
      </c>
      <c r="B126" s="74" t="n">
        <v>1034318</v>
      </c>
      <c r="C126" s="74" t="n">
        <v>1245</v>
      </c>
      <c r="D126" s="74" t="inlineStr">
        <is>
          <t>Inventario Cat. 5</t>
        </is>
      </c>
      <c r="E126" s="74" t="inlineStr">
        <is>
          <t>BAAAAAGAFA</t>
        </is>
      </c>
      <c r="F126" s="74" t="n"/>
      <c r="G126" s="74">
        <f>IF(F126="","",VLOOKUP(F126,Codici!$A$2:$B$38,2,FALSE()))</f>
        <v/>
      </c>
      <c r="H126" s="74" t="inlineStr">
        <is>
          <t>DECESPUGLIATORE HUSQUARNA 345 RX</t>
        </is>
      </c>
      <c r="I126" s="74" t="n">
        <v>159.42</v>
      </c>
      <c r="J126" s="74" t="n">
        <v>597.66</v>
      </c>
      <c r="K126" s="74" t="n"/>
      <c r="L126" s="74" t="n"/>
      <c r="M126" s="74" t="n"/>
      <c r="N126" s="74" t="inlineStr">
        <is>
          <t>28-SET-07</t>
        </is>
      </c>
      <c r="O126" s="74" t="inlineStr">
        <is>
          <t>20-MAR-24</t>
        </is>
      </c>
      <c r="P126" s="74" t="n"/>
      <c r="Q126" s="74" t="n"/>
      <c r="R126" s="74" t="n"/>
    </row>
    <row r="127">
      <c r="A127" s="74" t="n">
        <v>2024</v>
      </c>
      <c r="B127" s="74" t="n">
        <v>1034331</v>
      </c>
      <c r="C127" s="74" t="n">
        <v>1258</v>
      </c>
      <c r="D127" s="74" t="inlineStr">
        <is>
          <t>Inventario Cat. 5</t>
        </is>
      </c>
      <c r="E127" s="74" t="inlineStr">
        <is>
          <t>BAAAAAGAFA</t>
        </is>
      </c>
      <c r="F127" s="74" t="n"/>
      <c r="G127" s="74">
        <f>IF(F127="","",VLOOKUP(F127,Codici!$A$2:$B$38,2,FALSE()))</f>
        <v/>
      </c>
      <c r="H127" s="74" t="inlineStr">
        <is>
          <t xml:space="preserve">DECESPUGLIATORE HUSQUARNA 343 R </t>
        </is>
      </c>
      <c r="I127" s="74" t="n">
        <v>139.96</v>
      </c>
      <c r="J127" s="74" t="n">
        <v>524.96</v>
      </c>
      <c r="K127" s="74" t="n"/>
      <c r="L127" s="74" t="n"/>
      <c r="M127" s="74" t="n"/>
      <c r="N127" s="74" t="inlineStr">
        <is>
          <t>08-OTT-07</t>
        </is>
      </c>
      <c r="O127" s="74" t="inlineStr">
        <is>
          <t>20-MAR-24</t>
        </is>
      </c>
      <c r="P127" s="74" t="n"/>
      <c r="Q127" s="74" t="n"/>
      <c r="R127" s="74" t="n"/>
    </row>
    <row r="128">
      <c r="A128" s="74" t="n">
        <v>2024</v>
      </c>
      <c r="B128" s="74" t="n">
        <v>1034374</v>
      </c>
      <c r="C128" s="74" t="n">
        <v>1301</v>
      </c>
      <c r="D128" s="74" t="inlineStr">
        <is>
          <t>Inventario Cat. 5</t>
        </is>
      </c>
      <c r="E128" s="74" t="inlineStr">
        <is>
          <t>BAAAAAGAFA</t>
        </is>
      </c>
      <c r="F128" s="74" t="n"/>
      <c r="G128" s="74">
        <f>IF(F128="","",VLOOKUP(F128,Codici!$A$2:$B$38,2,FALSE()))</f>
        <v/>
      </c>
      <c r="H128" s="74" t="inlineStr">
        <is>
          <t>MOTOSEGA HUSQUARNA  357 XP</t>
        </is>
      </c>
      <c r="I128" s="74" t="n">
        <v>182.92</v>
      </c>
      <c r="J128" s="74" t="n">
        <v>685.73</v>
      </c>
      <c r="K128" s="74" t="n"/>
      <c r="L128" s="74" t="n"/>
      <c r="M128" s="74" t="n"/>
      <c r="N128" s="74" t="inlineStr">
        <is>
          <t>21-NOV-07</t>
        </is>
      </c>
      <c r="O128" s="74" t="inlineStr">
        <is>
          <t>20-MAR-24</t>
        </is>
      </c>
      <c r="P128" s="74" t="n"/>
      <c r="Q128" s="74" t="n"/>
      <c r="R128" s="74" t="n"/>
    </row>
    <row r="129">
      <c r="A129" s="74" t="n">
        <v>2024</v>
      </c>
      <c r="B129" s="74" t="n">
        <v>1034405</v>
      </c>
      <c r="C129" s="74" t="n">
        <v>1332</v>
      </c>
      <c r="D129" s="74" t="inlineStr">
        <is>
          <t>Inventario Cat. 5</t>
        </is>
      </c>
      <c r="E129" s="74" t="inlineStr">
        <is>
          <t>BAAAAAGAFA</t>
        </is>
      </c>
      <c r="F129" s="74" t="n"/>
      <c r="G129" s="74">
        <f>IF(F129="","",VLOOKUP(F129,Codici!$A$2:$B$38,2,FALSE()))</f>
        <v/>
      </c>
      <c r="H129" s="74" t="inlineStr">
        <is>
          <t>MOTOSEGA STIHL MS 260</t>
        </is>
      </c>
      <c r="I129" s="74" t="n">
        <v>146.65</v>
      </c>
      <c r="J129" s="74" t="n">
        <v>550.02</v>
      </c>
      <c r="K129" s="74" t="n"/>
      <c r="L129" s="74" t="n"/>
      <c r="M129" s="74" t="n"/>
      <c r="N129" s="74" t="inlineStr">
        <is>
          <t>28-NOV-07</t>
        </is>
      </c>
      <c r="O129" s="74" t="inlineStr">
        <is>
          <t>04-DIC-24</t>
        </is>
      </c>
      <c r="P129" s="74" t="n"/>
      <c r="Q129" s="74" t="n"/>
      <c r="R129" s="74" t="n"/>
    </row>
    <row r="130">
      <c r="A130" s="74" t="n">
        <v>2024</v>
      </c>
      <c r="B130" s="74" t="n">
        <v>1034412</v>
      </c>
      <c r="C130" s="74" t="n">
        <v>1339</v>
      </c>
      <c r="D130" s="74" t="inlineStr">
        <is>
          <t>Inventario Cat. 5</t>
        </is>
      </c>
      <c r="E130" s="74" t="inlineStr">
        <is>
          <t>BAAAAAGAFA</t>
        </is>
      </c>
      <c r="F130" s="74" t="n"/>
      <c r="G130" s="74">
        <f>IF(F130="","",VLOOKUP(F130,Codici!$A$2:$B$38,2,FALSE()))</f>
        <v/>
      </c>
      <c r="H130" s="74" t="inlineStr">
        <is>
          <t>MOTOSEGA HUSQUARNA HVA 357 XP</t>
        </is>
      </c>
      <c r="I130" s="74" t="n">
        <v>179.24</v>
      </c>
      <c r="J130" s="74" t="n">
        <v>672.04</v>
      </c>
      <c r="K130" s="74" t="n"/>
      <c r="L130" s="74" t="n"/>
      <c r="M130" s="74" t="n"/>
      <c r="N130" s="74" t="inlineStr">
        <is>
          <t>06-DIC-07</t>
        </is>
      </c>
      <c r="O130" s="74" t="inlineStr">
        <is>
          <t>20-MAR-24</t>
        </is>
      </c>
      <c r="P130" s="74" t="n"/>
      <c r="Q130" s="74" t="n"/>
      <c r="R130" s="74" t="n"/>
    </row>
    <row r="131">
      <c r="A131" s="74" t="n">
        <v>2024</v>
      </c>
      <c r="B131" s="74" t="n">
        <v>1034416</v>
      </c>
      <c r="C131" s="74" t="n">
        <v>1343</v>
      </c>
      <c r="D131" s="74" t="inlineStr">
        <is>
          <t>Inventario Cat. 5</t>
        </is>
      </c>
      <c r="E131" s="74" t="inlineStr">
        <is>
          <t>BAAAAAGAFA</t>
        </is>
      </c>
      <c r="F131" s="74" t="n"/>
      <c r="G131" s="74">
        <f>IF(F131="","",VLOOKUP(F131,Codici!$A$2:$B$38,2,FALSE()))</f>
        <v/>
      </c>
      <c r="H131" s="74" t="inlineStr">
        <is>
          <t>MOTOSEGA STIHL 290</t>
        </is>
      </c>
      <c r="I131" s="74" t="n">
        <v>135.84</v>
      </c>
      <c r="J131" s="74" t="n">
        <v>509.4</v>
      </c>
      <c r="K131" s="74" t="n"/>
      <c r="L131" s="74" t="n"/>
      <c r="M131" s="74" t="n"/>
      <c r="N131" s="74" t="inlineStr">
        <is>
          <t>06-DIC-07</t>
        </is>
      </c>
      <c r="O131" s="74" t="inlineStr">
        <is>
          <t>20-MAR-24</t>
        </is>
      </c>
      <c r="P131" s="74" t="n"/>
      <c r="Q131" s="74" t="n"/>
      <c r="R131" s="74" t="n"/>
    </row>
    <row r="132">
      <c r="A132" s="74" t="n">
        <v>2024</v>
      </c>
      <c r="B132" s="74" t="n">
        <v>1034420</v>
      </c>
      <c r="C132" s="74" t="n">
        <v>1347</v>
      </c>
      <c r="D132" s="74" t="inlineStr">
        <is>
          <t>Inventario Cat. 5</t>
        </is>
      </c>
      <c r="E132" s="74" t="inlineStr">
        <is>
          <t>BAAAAAGAFA</t>
        </is>
      </c>
      <c r="F132" s="74" t="n"/>
      <c r="G132" s="74">
        <f>IF(F132="","",VLOOKUP(F132,Codici!$A$2:$B$38,2,FALSE()))</f>
        <v/>
      </c>
      <c r="H132" s="74" t="inlineStr">
        <is>
          <t>POTATORE TELESCOPICOECHO PPT 2400</t>
        </is>
      </c>
      <c r="I132" s="74" t="n">
        <v>121.2</v>
      </c>
      <c r="J132" s="74" t="n">
        <v>454.5</v>
      </c>
      <c r="K132" s="74" t="n"/>
      <c r="L132" s="74" t="n"/>
      <c r="M132" s="74" t="n"/>
      <c r="N132" s="74" t="inlineStr">
        <is>
          <t>10-DIC-07</t>
        </is>
      </c>
      <c r="O132" s="74" t="inlineStr">
        <is>
          <t>20-MAR-24</t>
        </is>
      </c>
      <c r="P132" s="74" t="n"/>
      <c r="Q132" s="74" t="n"/>
      <c r="R132" s="74" t="n"/>
    </row>
    <row r="133">
      <c r="A133" s="74" t="n">
        <v>2024</v>
      </c>
      <c r="B133" s="74" t="n">
        <v>1034422</v>
      </c>
      <c r="C133" s="74" t="n">
        <v>1349</v>
      </c>
      <c r="D133" s="74" t="inlineStr">
        <is>
          <t>Inventario Cat. 5</t>
        </is>
      </c>
      <c r="E133" s="74" t="inlineStr">
        <is>
          <t>BAAAAAGAFA</t>
        </is>
      </c>
      <c r="F133" s="74" t="n"/>
      <c r="G133" s="74">
        <f>IF(F133="","",VLOOKUP(F133,Codici!$A$2:$B$38,2,FALSE()))</f>
        <v/>
      </c>
      <c r="H133" s="74" t="inlineStr">
        <is>
          <t>POTATORE TELESCOPICOECHO PPT 2400</t>
        </is>
      </c>
      <c r="I133" s="74" t="n">
        <v>121.2</v>
      </c>
      <c r="J133" s="74" t="n">
        <v>454.5</v>
      </c>
      <c r="K133" s="74" t="n"/>
      <c r="L133" s="74" t="n"/>
      <c r="M133" s="74" t="n"/>
      <c r="N133" s="74" t="inlineStr">
        <is>
          <t>10-DIC-07</t>
        </is>
      </c>
      <c r="O133" s="74" t="inlineStr">
        <is>
          <t>20-MAR-24</t>
        </is>
      </c>
      <c r="P133" s="74" t="n"/>
      <c r="Q133" s="74" t="n"/>
      <c r="R133" s="74" t="n"/>
    </row>
    <row r="134">
      <c r="A134" s="74" t="n">
        <v>2024</v>
      </c>
      <c r="B134" s="74" t="n">
        <v>1034423</v>
      </c>
      <c r="C134" s="74" t="n">
        <v>1350</v>
      </c>
      <c r="D134" s="74" t="inlineStr">
        <is>
          <t>Inventario Cat. 5</t>
        </is>
      </c>
      <c r="E134" s="74" t="inlineStr">
        <is>
          <t>BAAAAAGAFA</t>
        </is>
      </c>
      <c r="F134" s="74" t="n"/>
      <c r="G134" s="74">
        <f>IF(F134="","",VLOOKUP(F134,Codici!$A$2:$B$38,2,FALSE()))</f>
        <v/>
      </c>
      <c r="H134" s="74" t="inlineStr">
        <is>
          <t>MOTOSEGA HUSQUARNA HVM 357 XP</t>
        </is>
      </c>
      <c r="I134" s="74" t="n">
        <v>242.58</v>
      </c>
      <c r="J134" s="74" t="n">
        <v>877.72</v>
      </c>
      <c r="K134" s="74" t="n"/>
      <c r="L134" s="74" t="n"/>
      <c r="M134" s="74" t="n"/>
      <c r="N134" s="74" t="inlineStr">
        <is>
          <t>10-DIC-07</t>
        </is>
      </c>
      <c r="O134" s="74" t="inlineStr">
        <is>
          <t>20-MAR-24</t>
        </is>
      </c>
      <c r="P134" s="74" t="n"/>
      <c r="Q134" s="74" t="n"/>
      <c r="R134" s="74" t="n"/>
    </row>
    <row r="135">
      <c r="A135" s="74" t="n">
        <v>2024</v>
      </c>
      <c r="B135" s="74" t="n">
        <v>1034424</v>
      </c>
      <c r="C135" s="74" t="n">
        <v>1351</v>
      </c>
      <c r="D135" s="74" t="inlineStr">
        <is>
          <t>Inventario Cat. 5</t>
        </is>
      </c>
      <c r="E135" s="74" t="inlineStr">
        <is>
          <t>BAAAAAGAFA</t>
        </is>
      </c>
      <c r="F135" s="74" t="n"/>
      <c r="G135" s="74">
        <f>IF(F135="","",VLOOKUP(F135,Codici!$A$2:$B$38,2,FALSE()))</f>
        <v/>
      </c>
      <c r="H135" s="74" t="inlineStr">
        <is>
          <t>MOTOSEGA HUSQUARNA HVM 357 XP</t>
        </is>
      </c>
      <c r="I135" s="74" t="n">
        <v>231.04</v>
      </c>
      <c r="J135" s="74" t="n">
        <v>866.1799999999999</v>
      </c>
      <c r="K135" s="74" t="n"/>
      <c r="L135" s="74" t="n"/>
      <c r="M135" s="74" t="n"/>
      <c r="N135" s="74" t="inlineStr">
        <is>
          <t>10-DIC-07</t>
        </is>
      </c>
      <c r="O135" s="74" t="inlineStr">
        <is>
          <t>20-MAR-24</t>
        </is>
      </c>
      <c r="P135" s="74" t="n"/>
      <c r="Q135" s="74" t="n"/>
      <c r="R135" s="74" t="n"/>
    </row>
    <row r="136">
      <c r="A136" s="74" t="n">
        <v>2024</v>
      </c>
      <c r="B136" s="74" t="n">
        <v>1034425</v>
      </c>
      <c r="C136" s="74" t="n">
        <v>1352</v>
      </c>
      <c r="D136" s="74" t="inlineStr">
        <is>
          <t>Inventario Cat. 5</t>
        </is>
      </c>
      <c r="E136" s="74" t="inlineStr">
        <is>
          <t>BAAAAAGAFA</t>
        </is>
      </c>
      <c r="F136" s="74" t="n"/>
      <c r="G136" s="74">
        <f>IF(F136="","",VLOOKUP(F136,Codici!$A$2:$B$38,2,FALSE()))</f>
        <v/>
      </c>
      <c r="H136" s="74" t="inlineStr">
        <is>
          <t>MOTOSEGA  HUSQUARNA 340 E</t>
        </is>
      </c>
      <c r="I136" s="74" t="n">
        <v>144.21</v>
      </c>
      <c r="J136" s="74" t="n">
        <v>448.36</v>
      </c>
      <c r="K136" s="74" t="n"/>
      <c r="L136" s="74" t="n"/>
      <c r="M136" s="74" t="n"/>
      <c r="N136" s="74" t="inlineStr">
        <is>
          <t>11-DIC-06</t>
        </is>
      </c>
      <c r="O136" s="74" t="inlineStr">
        <is>
          <t>20-MAR-24</t>
        </is>
      </c>
      <c r="P136" s="74" t="n"/>
      <c r="Q136" s="74" t="n"/>
      <c r="R136" s="74" t="n"/>
    </row>
    <row r="137">
      <c r="A137" s="74" t="n">
        <v>2024</v>
      </c>
      <c r="B137" s="74" t="n">
        <v>1034454</v>
      </c>
      <c r="C137" s="74" t="n">
        <v>1381</v>
      </c>
      <c r="D137" s="74" t="inlineStr">
        <is>
          <t>Inventario Cat. 5</t>
        </is>
      </c>
      <c r="E137" s="74" t="inlineStr">
        <is>
          <t>BAAAAAGAFA</t>
        </is>
      </c>
      <c r="F137" s="74" t="n"/>
      <c r="G137" s="74">
        <f>IF(F137="","",VLOOKUP(F137,Codici!$A$2:$B$38,2,FALSE()))</f>
        <v/>
      </c>
      <c r="H137" s="74" t="inlineStr">
        <is>
          <t xml:space="preserve">decespugliatore okayama th 48 - matr.117993 </t>
        </is>
      </c>
      <c r="I137" s="74" t="n">
        <v>117.74</v>
      </c>
      <c r="J137" s="74" t="n">
        <v>441.58</v>
      </c>
      <c r="K137" s="74" t="n"/>
      <c r="L137" s="74" t="n"/>
      <c r="M137" s="74" t="n"/>
      <c r="N137" s="74" t="inlineStr">
        <is>
          <t>17-LUG-02</t>
        </is>
      </c>
      <c r="O137" s="74" t="inlineStr">
        <is>
          <t>20-MAR-24</t>
        </is>
      </c>
      <c r="P137" s="74" t="n"/>
      <c r="Q137" s="74" t="n"/>
      <c r="R137" s="74" t="n"/>
    </row>
    <row r="138">
      <c r="A138" s="74" t="n">
        <v>2024</v>
      </c>
      <c r="B138" s="74" t="n">
        <v>1034455</v>
      </c>
      <c r="C138" s="74" t="n">
        <v>1382</v>
      </c>
      <c r="D138" s="74" t="inlineStr">
        <is>
          <t>Inventario Cat. 5</t>
        </is>
      </c>
      <c r="E138" s="74" t="inlineStr">
        <is>
          <t>BAAAAAGAFA</t>
        </is>
      </c>
      <c r="F138" s="74" t="n"/>
      <c r="G138" s="74">
        <f>IF(F138="","",VLOOKUP(F138,Codici!$A$2:$B$38,2,FALSE()))</f>
        <v/>
      </c>
      <c r="H138" s="74" t="inlineStr">
        <is>
          <t xml:space="preserve">decespugliatore okayama th 48 - matr.117889 </t>
        </is>
      </c>
      <c r="I138" s="74" t="n">
        <v>117.74</v>
      </c>
      <c r="J138" s="74" t="n">
        <v>441.58</v>
      </c>
      <c r="K138" s="74" t="n"/>
      <c r="L138" s="74" t="n"/>
      <c r="M138" s="74" t="n"/>
      <c r="N138" s="74" t="inlineStr">
        <is>
          <t>17-LUG-02</t>
        </is>
      </c>
      <c r="O138" s="74" t="inlineStr">
        <is>
          <t>20-MAR-24</t>
        </is>
      </c>
      <c r="P138" s="74" t="n"/>
      <c r="Q138" s="74" t="n"/>
      <c r="R138" s="74" t="n"/>
    </row>
    <row r="139">
      <c r="A139" s="74" t="n">
        <v>2024</v>
      </c>
      <c r="B139" s="74" t="n">
        <v>1034456</v>
      </c>
      <c r="C139" s="74" t="n">
        <v>1383</v>
      </c>
      <c r="D139" s="74" t="inlineStr">
        <is>
          <t>Inventario Cat. 5</t>
        </is>
      </c>
      <c r="E139" s="74" t="inlineStr">
        <is>
          <t>BAAAAAGAFA</t>
        </is>
      </c>
      <c r="F139" s="74" t="n"/>
      <c r="G139" s="74">
        <f>IF(F139="","",VLOOKUP(F139,Codici!$A$2:$B$38,2,FALSE()))</f>
        <v/>
      </c>
      <c r="H139" s="74" t="inlineStr">
        <is>
          <t>decespugliatore okayama th 48 - matr.131568</t>
        </is>
      </c>
      <c r="I139" s="74" t="n">
        <v>139.6</v>
      </c>
      <c r="J139" s="74" t="n">
        <v>446.5</v>
      </c>
      <c r="K139" s="74" t="n"/>
      <c r="L139" s="74" t="n"/>
      <c r="M139" s="74" t="n"/>
      <c r="N139" s="74" t="inlineStr">
        <is>
          <t>17-LUG-01</t>
        </is>
      </c>
      <c r="O139" s="74" t="inlineStr">
        <is>
          <t>20-MAR-24</t>
        </is>
      </c>
      <c r="P139" s="74" t="n"/>
      <c r="Q139" s="74" t="n"/>
      <c r="R139" s="74" t="n"/>
    </row>
    <row r="140">
      <c r="A140" s="74" t="n">
        <v>2024</v>
      </c>
      <c r="B140" s="74" t="n">
        <v>1034470</v>
      </c>
      <c r="C140" s="74" t="n">
        <v>1397</v>
      </c>
      <c r="D140" s="74" t="inlineStr">
        <is>
          <t>Inventario Cat. 5</t>
        </is>
      </c>
      <c r="E140" s="74" t="inlineStr">
        <is>
          <t>BAAAAAGAFA</t>
        </is>
      </c>
      <c r="F140" s="74" t="n"/>
      <c r="G140" s="74">
        <f>IF(F140="","",VLOOKUP(F140,Codici!$A$2:$B$38,2,FALSE()))</f>
        <v/>
      </c>
      <c r="H140" s="74" t="inlineStr">
        <is>
          <t>decespugliatore okayama th 48 - matr. 131594</t>
        </is>
      </c>
      <c r="I140" s="74" t="n">
        <v>117.6</v>
      </c>
      <c r="J140" s="74" t="n">
        <v>441</v>
      </c>
      <c r="K140" s="74" t="n"/>
      <c r="L140" s="74" t="n"/>
      <c r="M140" s="74" t="n"/>
      <c r="N140" s="74" t="inlineStr">
        <is>
          <t>31-LUG-02</t>
        </is>
      </c>
      <c r="O140" s="74" t="inlineStr">
        <is>
          <t>20-MAR-24</t>
        </is>
      </c>
      <c r="P140" s="74" t="n"/>
      <c r="Q140" s="74" t="n"/>
      <c r="R140" s="74" t="n"/>
    </row>
    <row r="141">
      <c r="A141" s="74" t="n">
        <v>2024</v>
      </c>
      <c r="B141" s="74" t="n">
        <v>1034471</v>
      </c>
      <c r="C141" s="74" t="n">
        <v>1398</v>
      </c>
      <c r="D141" s="74" t="inlineStr">
        <is>
          <t>Inventario Cat. 5</t>
        </is>
      </c>
      <c r="E141" s="74" t="inlineStr">
        <is>
          <t>BAAAAAGAFA</t>
        </is>
      </c>
      <c r="F141" s="74" t="n"/>
      <c r="G141" s="74">
        <f>IF(F141="","",VLOOKUP(F141,Codici!$A$2:$B$38,2,FALSE()))</f>
        <v/>
      </c>
      <c r="H141" s="74" t="inlineStr">
        <is>
          <t>decespugliatore okayama th 48 - matr. 131559</t>
        </is>
      </c>
      <c r="I141" s="74" t="n">
        <v>117.6</v>
      </c>
      <c r="J141" s="74" t="n">
        <v>441</v>
      </c>
      <c r="K141" s="74" t="n"/>
      <c r="L141" s="74" t="n"/>
      <c r="M141" s="74" t="n"/>
      <c r="N141" s="74" t="inlineStr">
        <is>
          <t>31-LUG-02</t>
        </is>
      </c>
      <c r="O141" s="74" t="inlineStr">
        <is>
          <t>20-MAR-24</t>
        </is>
      </c>
      <c r="P141" s="74" t="n"/>
      <c r="Q141" s="74" t="n"/>
      <c r="R141" s="74" t="n"/>
    </row>
    <row r="142">
      <c r="A142" s="74" t="n">
        <v>2024</v>
      </c>
      <c r="B142" s="74" t="n">
        <v>1034487</v>
      </c>
      <c r="C142" s="74" t="n">
        <v>1414</v>
      </c>
      <c r="D142" s="74" t="inlineStr">
        <is>
          <t>Inventario Cat. 5</t>
        </is>
      </c>
      <c r="E142" s="74" t="inlineStr">
        <is>
          <t>BAAAAAGAFA</t>
        </is>
      </c>
      <c r="F142" s="74" t="n"/>
      <c r="G142" s="74">
        <f>IF(F142="","",VLOOKUP(F142,Codici!$A$2:$B$38,2,FALSE()))</f>
        <v/>
      </c>
      <c r="H142" s="74" t="inlineStr">
        <is>
          <t>decespugliatore kawasaki th 48 - matr. 459692</t>
        </is>
      </c>
      <c r="I142" s="74" t="n">
        <v>131.6</v>
      </c>
      <c r="J142" s="74" t="n">
        <v>488</v>
      </c>
      <c r="K142" s="74" t="n"/>
      <c r="L142" s="74" t="n"/>
      <c r="M142" s="74" t="n"/>
      <c r="N142" s="74" t="inlineStr">
        <is>
          <t>21-AGO-02</t>
        </is>
      </c>
      <c r="O142" s="74" t="inlineStr">
        <is>
          <t>20-MAR-24</t>
        </is>
      </c>
      <c r="P142" s="74" t="n"/>
      <c r="Q142" s="74" t="n"/>
      <c r="R142" s="74" t="n"/>
    </row>
    <row r="143">
      <c r="A143" s="74" t="n">
        <v>2024</v>
      </c>
      <c r="B143" s="74" t="n">
        <v>1034489</v>
      </c>
      <c r="C143" s="74" t="n">
        <v>1416</v>
      </c>
      <c r="D143" s="74" t="inlineStr">
        <is>
          <t>Inventario Cat. 5</t>
        </is>
      </c>
      <c r="E143" s="74" t="inlineStr">
        <is>
          <t>BAAAAAGAFA</t>
        </is>
      </c>
      <c r="F143" s="74" t="n"/>
      <c r="G143" s="74">
        <f>IF(F143="","",VLOOKUP(F143,Codici!$A$2:$B$38,2,FALSE()))</f>
        <v/>
      </c>
      <c r="H143" s="74" t="inlineStr">
        <is>
          <t>decespugliatore kawasaki th 48 - matr. 458424</t>
        </is>
      </c>
      <c r="I143" s="74" t="n">
        <v>131.6</v>
      </c>
      <c r="J143" s="74" t="n">
        <v>488</v>
      </c>
      <c r="K143" s="74" t="n"/>
      <c r="L143" s="74" t="n"/>
      <c r="M143" s="74" t="n"/>
      <c r="N143" s="74" t="inlineStr">
        <is>
          <t>21-AGO-02</t>
        </is>
      </c>
      <c r="O143" s="74" t="inlineStr">
        <is>
          <t>20-MAR-24</t>
        </is>
      </c>
      <c r="P143" s="74" t="n"/>
      <c r="Q143" s="74" t="n"/>
      <c r="R143" s="74" t="n"/>
    </row>
    <row r="144">
      <c r="A144" s="74" t="n">
        <v>2024</v>
      </c>
      <c r="B144" s="74" t="n">
        <v>1034490</v>
      </c>
      <c r="C144" s="74" t="n">
        <v>1417</v>
      </c>
      <c r="D144" s="74" t="inlineStr">
        <is>
          <t>Inventario Cat. 5</t>
        </is>
      </c>
      <c r="E144" s="74" t="inlineStr">
        <is>
          <t>BAAAAAGAFA</t>
        </is>
      </c>
      <c r="F144" s="74" t="n"/>
      <c r="G144" s="74">
        <f>IF(F144="","",VLOOKUP(F144,Codici!$A$2:$B$38,2,FALSE()))</f>
        <v/>
      </c>
      <c r="H144" s="74" t="inlineStr">
        <is>
          <t>decespugliatore stihl fs 450 - matr. 54165058</t>
        </is>
      </c>
      <c r="I144" s="74" t="n">
        <v>137.72</v>
      </c>
      <c r="J144" s="74" t="n">
        <v>514.8</v>
      </c>
      <c r="K144" s="74" t="n"/>
      <c r="L144" s="74" t="n"/>
      <c r="M144" s="74" t="n"/>
      <c r="N144" s="74" t="inlineStr">
        <is>
          <t>26-AGO-02</t>
        </is>
      </c>
      <c r="O144" s="74" t="inlineStr">
        <is>
          <t>20-MAR-24</t>
        </is>
      </c>
      <c r="P144" s="74" t="n"/>
      <c r="Q144" s="74" t="n"/>
      <c r="R144" s="74" t="n"/>
    </row>
    <row r="145">
      <c r="A145" s="74" t="n">
        <v>2024</v>
      </c>
      <c r="B145" s="74" t="n">
        <v>1034492</v>
      </c>
      <c r="C145" s="74" t="n">
        <v>1419</v>
      </c>
      <c r="D145" s="74" t="inlineStr">
        <is>
          <t>Inventario Cat. 5</t>
        </is>
      </c>
      <c r="E145" s="74" t="inlineStr">
        <is>
          <t>BAAAAAGAFA</t>
        </is>
      </c>
      <c r="F145" s="74" t="n"/>
      <c r="G145" s="74">
        <f>IF(F145="","",VLOOKUP(F145,Codici!$A$2:$B$38,2,FALSE()))</f>
        <v/>
      </c>
      <c r="H145" s="74" t="inlineStr">
        <is>
          <t>decespugliatore honda umt 51D - matr. 8000168</t>
        </is>
      </c>
      <c r="I145" s="74" t="n">
        <v>126.51</v>
      </c>
      <c r="J145" s="74" t="n">
        <v>474.55</v>
      </c>
      <c r="K145" s="74" t="n"/>
      <c r="L145" s="74" t="n"/>
      <c r="M145" s="74" t="n"/>
      <c r="N145" s="74" t="inlineStr">
        <is>
          <t>12-SET-02</t>
        </is>
      </c>
      <c r="O145" s="74" t="inlineStr">
        <is>
          <t>20-MAR-24</t>
        </is>
      </c>
      <c r="P145" s="74" t="n"/>
      <c r="Q145" s="74" t="n"/>
      <c r="R145" s="74" t="n"/>
    </row>
    <row r="146">
      <c r="A146" s="74" t="n">
        <v>2024</v>
      </c>
      <c r="B146" s="74" t="n">
        <v>1034497</v>
      </c>
      <c r="C146" s="74" t="n">
        <v>1424</v>
      </c>
      <c r="D146" s="74" t="inlineStr">
        <is>
          <t>Inventario Cat. 5</t>
        </is>
      </c>
      <c r="E146" s="74" t="inlineStr">
        <is>
          <t>BAAAAAGAFA</t>
        </is>
      </c>
      <c r="F146" s="74" t="n"/>
      <c r="G146" s="74">
        <f>IF(F146="","",VLOOKUP(F146,Codici!$A$2:$B$38,2,FALSE()))</f>
        <v/>
      </c>
      <c r="H146" s="74" t="inlineStr">
        <is>
          <t>decespugliatore kawasaki td 48 dx - matr. 124931</t>
        </is>
      </c>
      <c r="I146" s="74" t="n">
        <v>113.08</v>
      </c>
      <c r="J146" s="74" t="n">
        <v>423.83</v>
      </c>
      <c r="K146" s="74" t="n"/>
      <c r="L146" s="74" t="n"/>
      <c r="M146" s="74" t="n"/>
      <c r="N146" s="74" t="inlineStr">
        <is>
          <t>04-OTT-02</t>
        </is>
      </c>
      <c r="O146" s="74" t="inlineStr">
        <is>
          <t>20-MAR-24</t>
        </is>
      </c>
      <c r="P146" s="74" t="n"/>
      <c r="Q146" s="74" t="n"/>
      <c r="R146" s="74" t="n"/>
    </row>
    <row r="147">
      <c r="A147" s="74" t="n">
        <v>2024</v>
      </c>
      <c r="B147" s="74" t="n">
        <v>1034505</v>
      </c>
      <c r="C147" s="74" t="n">
        <v>1432</v>
      </c>
      <c r="D147" s="74" t="inlineStr">
        <is>
          <t>Inventario Cat. 5</t>
        </is>
      </c>
      <c r="E147" s="74" t="inlineStr">
        <is>
          <t>BAAAAAGAFA</t>
        </is>
      </c>
      <c r="F147" s="74" t="n"/>
      <c r="G147" s="74">
        <f>IF(F147="","",VLOOKUP(F147,Codici!$A$2:$B$38,2,FALSE()))</f>
        <v/>
      </c>
      <c r="H147" s="74" t="inlineStr">
        <is>
          <t>motosega stihl ms 290 - matr. 152914222</t>
        </is>
      </c>
      <c r="I147" s="74" t="n">
        <v>133.81</v>
      </c>
      <c r="J147" s="74" t="n">
        <v>501.98</v>
      </c>
      <c r="K147" s="74" t="n"/>
      <c r="L147" s="74" t="n"/>
      <c r="M147" s="74" t="n"/>
      <c r="N147" s="74" t="inlineStr">
        <is>
          <t>26-NOV-02</t>
        </is>
      </c>
      <c r="O147" s="74" t="inlineStr">
        <is>
          <t>20-MAR-24</t>
        </is>
      </c>
      <c r="P147" s="74" t="n"/>
      <c r="Q147" s="74" t="n"/>
      <c r="R147" s="74" t="n"/>
    </row>
    <row r="148">
      <c r="A148" s="74" t="n">
        <v>2024</v>
      </c>
      <c r="B148" s="74" t="n">
        <v>1034506</v>
      </c>
      <c r="C148" s="74" t="n">
        <v>1433</v>
      </c>
      <c r="D148" s="74" t="inlineStr">
        <is>
          <t>Inventario Cat. 5</t>
        </is>
      </c>
      <c r="E148" s="74" t="inlineStr">
        <is>
          <t>BAAAAAGAFA</t>
        </is>
      </c>
      <c r="F148" s="74" t="n"/>
      <c r="G148" s="74">
        <f>IF(F148="","",VLOOKUP(F148,Codici!$A$2:$B$38,2,FALSE()))</f>
        <v/>
      </c>
      <c r="H148" s="74" t="inlineStr">
        <is>
          <t>motosega stihl ms 290 - matr. 1529105541</t>
        </is>
      </c>
      <c r="I148" s="74" t="n">
        <v>133.81</v>
      </c>
      <c r="J148" s="74" t="n">
        <v>501.98</v>
      </c>
      <c r="K148" s="74" t="n"/>
      <c r="L148" s="74" t="n"/>
      <c r="M148" s="74" t="n"/>
      <c r="N148" s="74" t="inlineStr">
        <is>
          <t>26-NOV-02</t>
        </is>
      </c>
      <c r="O148" s="74" t="inlineStr">
        <is>
          <t>20-MAR-24</t>
        </is>
      </c>
      <c r="P148" s="74" t="n"/>
      <c r="Q148" s="74" t="n"/>
      <c r="R148" s="74" t="n"/>
    </row>
    <row r="149">
      <c r="A149" s="74" t="n">
        <v>2024</v>
      </c>
      <c r="B149" s="74" t="n">
        <v>1034507</v>
      </c>
      <c r="C149" s="74" t="n">
        <v>1434</v>
      </c>
      <c r="D149" s="74" t="inlineStr">
        <is>
          <t>Inventario Cat. 5</t>
        </is>
      </c>
      <c r="E149" s="74" t="inlineStr">
        <is>
          <t>BAAAAAGAFA</t>
        </is>
      </c>
      <c r="F149" s="74" t="n"/>
      <c r="G149" s="74">
        <f>IF(F149="","",VLOOKUP(F149,Codici!$A$2:$B$38,2,FALSE()))</f>
        <v/>
      </c>
      <c r="H149" s="74" t="inlineStr">
        <is>
          <t>decespugliatore echo rm 400- matr.35002486</t>
        </is>
      </c>
      <c r="I149" s="74" t="n">
        <v>147.6</v>
      </c>
      <c r="J149" s="74" t="n">
        <v>553.5</v>
      </c>
      <c r="K149" s="74" t="n"/>
      <c r="L149" s="74" t="n"/>
      <c r="M149" s="74" t="n"/>
      <c r="N149" s="74" t="inlineStr">
        <is>
          <t>26-NOV-02</t>
        </is>
      </c>
      <c r="O149" s="74" t="inlineStr">
        <is>
          <t>20-MAR-24</t>
        </is>
      </c>
      <c r="P149" s="74" t="n"/>
      <c r="Q149" s="74" t="n"/>
      <c r="R149" s="74" t="n"/>
    </row>
    <row r="150">
      <c r="A150" s="74" t="n">
        <v>2024</v>
      </c>
      <c r="B150" s="74" t="n">
        <v>1034508</v>
      </c>
      <c r="C150" s="74" t="n">
        <v>1435</v>
      </c>
      <c r="D150" s="74" t="inlineStr">
        <is>
          <t>Inventario Cat. 5</t>
        </is>
      </c>
      <c r="E150" s="74" t="inlineStr">
        <is>
          <t>BAAAAAGAFA</t>
        </is>
      </c>
      <c r="F150" s="74" t="n"/>
      <c r="G150" s="74">
        <f>IF(F150="","",VLOOKUP(F150,Codici!$A$2:$B$38,2,FALSE()))</f>
        <v/>
      </c>
      <c r="H150" s="74" t="inlineStr">
        <is>
          <t>motosega stihl ms 290 - matr. 1529113307</t>
        </is>
      </c>
      <c r="I150" s="74" t="n">
        <v>133.81</v>
      </c>
      <c r="J150" s="74" t="n">
        <v>501.98</v>
      </c>
      <c r="K150" s="74" t="n"/>
      <c r="L150" s="74" t="n"/>
      <c r="M150" s="74" t="n"/>
      <c r="N150" s="74" t="inlineStr">
        <is>
          <t>26-NOV-02</t>
        </is>
      </c>
      <c r="O150" s="74" t="inlineStr">
        <is>
          <t>20-MAR-24</t>
        </is>
      </c>
      <c r="P150" s="74" t="n"/>
      <c r="Q150" s="74" t="n"/>
      <c r="R150" s="74" t="n"/>
    </row>
    <row r="151">
      <c r="A151" s="74" t="n">
        <v>2024</v>
      </c>
      <c r="B151" s="74" t="n">
        <v>1034536</v>
      </c>
      <c r="C151" s="74" t="n">
        <v>1463</v>
      </c>
      <c r="D151" s="74" t="inlineStr">
        <is>
          <t>Inventario Cat. 5</t>
        </is>
      </c>
      <c r="E151" s="74" t="inlineStr">
        <is>
          <t>BAAAAAGAFA</t>
        </is>
      </c>
      <c r="F151" s="74" t="n"/>
      <c r="G151" s="74">
        <f>IF(F151="","",VLOOKUP(F151,Codici!$A$2:$B$38,2,FALSE()))</f>
        <v/>
      </c>
      <c r="H151" s="74" t="inlineStr">
        <is>
          <t>DECESPUGLIATORE HUSQVARNA HVA 343 - MATR. 20080200624 - F.D.F. PALERMO -CANT. F/LE PIRRELLO - CORLEONE</t>
        </is>
      </c>
      <c r="I151" s="74" t="n">
        <v>147.36</v>
      </c>
      <c r="J151" s="74" t="n">
        <v>552.6</v>
      </c>
      <c r="K151" s="74" t="n"/>
      <c r="L151" s="74" t="n"/>
      <c r="M151" s="74" t="n"/>
      <c r="N151" s="74" t="inlineStr">
        <is>
          <t>04-GEN-10</t>
        </is>
      </c>
      <c r="O151" s="74" t="inlineStr">
        <is>
          <t>20-MAR-24</t>
        </is>
      </c>
      <c r="P151" s="74" t="n"/>
      <c r="Q151" s="74" t="n"/>
      <c r="R151" s="74" t="n"/>
    </row>
    <row r="152">
      <c r="A152" s="74" t="n">
        <v>2024</v>
      </c>
      <c r="B152" s="74" t="n">
        <v>1034538</v>
      </c>
      <c r="C152" s="74" t="n">
        <v>1465</v>
      </c>
      <c r="D152" s="74" t="inlineStr">
        <is>
          <t>Inventario Cat. 5</t>
        </is>
      </c>
      <c r="E152" s="74" t="inlineStr">
        <is>
          <t>BAAAAAGAFA</t>
        </is>
      </c>
      <c r="F152" s="74" t="n"/>
      <c r="G152" s="74">
        <f>IF(F152="","",VLOOKUP(F152,Codici!$A$2:$B$38,2,FALSE()))</f>
        <v/>
      </c>
      <c r="H152" s="74" t="inlineStr">
        <is>
          <t>SOFFIATORE HUSQVARNA HVA 170 BT - MATR. 71204010 - F.D.F. PALERMO - CANT. F/LE POMO CASTAGNOLA - CONTESSA ENTELLINA</t>
        </is>
      </c>
      <c r="I152" s="74" t="n">
        <v>136.8</v>
      </c>
      <c r="J152" s="74" t="n">
        <v>513</v>
      </c>
      <c r="K152" s="74" t="n"/>
      <c r="L152" s="74" t="n"/>
      <c r="M152" s="74" t="n"/>
      <c r="N152" s="74" t="inlineStr">
        <is>
          <t>04-GEN-10</t>
        </is>
      </c>
      <c r="O152" s="74" t="inlineStr">
        <is>
          <t>20-MAR-24</t>
        </is>
      </c>
      <c r="P152" s="74" t="n"/>
      <c r="Q152" s="74" t="n"/>
      <c r="R152" s="74" t="n"/>
    </row>
    <row r="153">
      <c r="A153" s="74" t="n">
        <v>2024</v>
      </c>
      <c r="B153" s="74" t="n">
        <v>1034540</v>
      </c>
      <c r="C153" s="74" t="n">
        <v>1467</v>
      </c>
      <c r="D153" s="74" t="inlineStr">
        <is>
          <t>Inventario Cat. 5</t>
        </is>
      </c>
      <c r="E153" s="74" t="inlineStr">
        <is>
          <t>BAAAAAGAFA</t>
        </is>
      </c>
      <c r="F153" s="74" t="n"/>
      <c r="G153" s="74">
        <f>IF(F153="","",VLOOKUP(F153,Codici!$A$2:$B$38,2,FALSE()))</f>
        <v/>
      </c>
      <c r="H153" s="74" t="inlineStr">
        <is>
          <t>SOFFIATORE HUSQVARNA HVA 170 BT - MATR. 71203924 - F.D.F. PALERMO - CANT. F/LE PIRRELLO - CORLEONE</t>
        </is>
      </c>
      <c r="I153" s="74" t="n">
        <v>136.8</v>
      </c>
      <c r="J153" s="74" t="n">
        <v>513</v>
      </c>
      <c r="K153" s="74" t="n"/>
      <c r="L153" s="74" t="n"/>
      <c r="M153" s="74" t="n"/>
      <c r="N153" s="74" t="inlineStr">
        <is>
          <t>04-GEN-10</t>
        </is>
      </c>
      <c r="O153" s="74" t="inlineStr">
        <is>
          <t>20-MAR-24</t>
        </is>
      </c>
      <c r="P153" s="74" t="n"/>
      <c r="Q153" s="74" t="n"/>
      <c r="R153" s="74" t="n"/>
    </row>
    <row r="154">
      <c r="A154" s="74" t="n">
        <v>2024</v>
      </c>
      <c r="B154" s="74" t="n">
        <v>1034541</v>
      </c>
      <c r="C154" s="74" t="n">
        <v>1468</v>
      </c>
      <c r="D154" s="74" t="inlineStr">
        <is>
          <t>Inventario Cat. 5</t>
        </is>
      </c>
      <c r="E154" s="74" t="inlineStr">
        <is>
          <t>BAAAAAGAFA</t>
        </is>
      </c>
      <c r="F154" s="74" t="n"/>
      <c r="G154" s="74">
        <f>IF(F154="","",VLOOKUP(F154,Codici!$A$2:$B$38,2,FALSE()))</f>
        <v/>
      </c>
      <c r="H154" s="74" t="inlineStr">
        <is>
          <t>SOFFIATORE HUSQVARNA HVA 170 BT - MATR. 71204189 - F.D.F. PALERMO - CANT. F/LE PIANO GIUMENTE - CORLEONE</t>
        </is>
      </c>
      <c r="I154" s="74" t="n">
        <v>136.8</v>
      </c>
      <c r="J154" s="74" t="n">
        <v>513</v>
      </c>
      <c r="K154" s="74" t="n"/>
      <c r="L154" s="74" t="n"/>
      <c r="M154" s="74" t="n"/>
      <c r="N154" s="74" t="inlineStr">
        <is>
          <t>04-GEN-10</t>
        </is>
      </c>
      <c r="O154" s="74" t="inlineStr">
        <is>
          <t>20-MAR-24</t>
        </is>
      </c>
      <c r="P154" s="74" t="n"/>
      <c r="Q154" s="74" t="n"/>
      <c r="R154" s="74" t="n"/>
    </row>
    <row r="155">
      <c r="A155" s="74" t="n">
        <v>2024</v>
      </c>
      <c r="B155" s="74" t="n">
        <v>1034564</v>
      </c>
      <c r="C155" s="74" t="n">
        <v>1491</v>
      </c>
      <c r="D155" s="74" t="inlineStr">
        <is>
          <t>Inventario Cat. 5</t>
        </is>
      </c>
      <c r="E155" s="74" t="inlineStr">
        <is>
          <t>BAAAAAGAFA</t>
        </is>
      </c>
      <c r="F155" s="74" t="n"/>
      <c r="G155" s="74">
        <f>IF(F155="","",VLOOKUP(F155,Codici!$A$2:$B$38,2,FALSE()))</f>
        <v/>
      </c>
      <c r="H155" s="74" t="inlineStr">
        <is>
          <t>MOTOSEGA STIHLMS 290 - MATR. 167075027 - F.D.F. PALERMO - CANT. F/LE PIANO GIUMENTE - CORLEONE</t>
        </is>
      </c>
      <c r="I155" s="74" t="n">
        <v>123.12</v>
      </c>
      <c r="J155" s="74" t="n">
        <v>461.7</v>
      </c>
      <c r="K155" s="74" t="n"/>
      <c r="L155" s="74" t="n"/>
      <c r="M155" s="74" t="n"/>
      <c r="N155" s="74" t="inlineStr">
        <is>
          <t>04-GEN-10</t>
        </is>
      </c>
      <c r="O155" s="74" t="inlineStr">
        <is>
          <t>20-MAR-24</t>
        </is>
      </c>
      <c r="P155" s="74" t="n"/>
      <c r="Q155" s="74" t="n"/>
      <c r="R155" s="74" t="n"/>
    </row>
    <row r="156">
      <c r="A156" s="74" t="n">
        <v>2024</v>
      </c>
      <c r="B156" s="74" t="n">
        <v>1034566</v>
      </c>
      <c r="C156" s="74" t="n">
        <v>1493</v>
      </c>
      <c r="D156" s="74" t="inlineStr">
        <is>
          <t>Inventario Cat. 5</t>
        </is>
      </c>
      <c r="E156" s="74" t="inlineStr">
        <is>
          <t>BAAAAAGAFA</t>
        </is>
      </c>
      <c r="F156" s="74" t="n"/>
      <c r="G156" s="74">
        <f>IF(F156="","",VLOOKUP(F156,Codici!$A$2:$B$38,2,FALSE()))</f>
        <v/>
      </c>
      <c r="H156" s="74" t="inlineStr">
        <is>
          <t>MOTOSEGA HUSQVARNA XP 346 - MATR. 20074300521 - F.D.F. PALERMO - CANT. F/LE MONTE TRIONA - BISACQUINO</t>
        </is>
      </c>
      <c r="I156" s="74" t="n">
        <v>159.42</v>
      </c>
      <c r="J156" s="74" t="n">
        <v>597.66</v>
      </c>
      <c r="K156" s="74" t="n"/>
      <c r="L156" s="74" t="n"/>
      <c r="M156" s="74" t="n"/>
      <c r="N156" s="74" t="inlineStr">
        <is>
          <t>04-GEN-10</t>
        </is>
      </c>
      <c r="O156" s="74" t="inlineStr">
        <is>
          <t>20-MAR-24</t>
        </is>
      </c>
      <c r="P156" s="74" t="n"/>
      <c r="Q156" s="74" t="n"/>
      <c r="R156" s="74" t="n"/>
    </row>
    <row r="157">
      <c r="A157" s="74" t="n">
        <v>2024</v>
      </c>
      <c r="B157" s="74" t="n">
        <v>1034569</v>
      </c>
      <c r="C157" s="74" t="n">
        <v>1496</v>
      </c>
      <c r="D157" s="74" t="inlineStr">
        <is>
          <t>Inventario Cat. 5</t>
        </is>
      </c>
      <c r="E157" s="74" t="inlineStr">
        <is>
          <t>BAAAAAGAFA</t>
        </is>
      </c>
      <c r="F157" s="74" t="n"/>
      <c r="G157" s="74">
        <f>IF(F157="","",VLOOKUP(F157,Codici!$A$2:$B$38,2,FALSE()))</f>
        <v/>
      </c>
      <c r="H157" s="74" t="inlineStr">
        <is>
          <t>MOTOSEGA HUSQVARNA XP 346 - MATR. 20080900471 - F.D.F. PALERMO - CANT. F/LE PIANO GIUMENTE - CORLEONE</t>
        </is>
      </c>
      <c r="I157" s="74" t="n">
        <v>159.42</v>
      </c>
      <c r="J157" s="74" t="n">
        <v>597.66</v>
      </c>
      <c r="K157" s="74" t="n"/>
      <c r="L157" s="74" t="n"/>
      <c r="M157" s="74" t="n"/>
      <c r="N157" s="74" t="inlineStr">
        <is>
          <t>04-GEN-10</t>
        </is>
      </c>
      <c r="O157" s="74" t="inlineStr">
        <is>
          <t>20-MAR-24</t>
        </is>
      </c>
      <c r="P157" s="74" t="n"/>
      <c r="Q157" s="74" t="n"/>
      <c r="R157" s="74" t="n"/>
    </row>
    <row r="158">
      <c r="A158" s="74" t="n">
        <v>2024</v>
      </c>
      <c r="B158" s="74" t="n">
        <v>1034572</v>
      </c>
      <c r="C158" s="74" t="n">
        <v>1499</v>
      </c>
      <c r="D158" s="74" t="inlineStr">
        <is>
          <t>Inventario Cat. 5</t>
        </is>
      </c>
      <c r="E158" s="74" t="inlineStr">
        <is>
          <t>BAAAAAGAFA</t>
        </is>
      </c>
      <c r="F158" s="74" t="n"/>
      <c r="G158" s="74">
        <f>IF(F158="","",VLOOKUP(F158,Codici!$A$2:$B$38,2,FALSE()))</f>
        <v/>
      </c>
      <c r="H158" s="74" t="inlineStr">
        <is>
          <t>MOTOSEGA HUSQVARNA HVA XP 346 - MATR. 074200492 - F.D.F. CIACCIO - CANT. F/LE VALLE GIORGIA - PALERMO</t>
        </is>
      </c>
      <c r="I158" s="74" t="n">
        <v>159.83</v>
      </c>
      <c r="J158" s="74" t="n">
        <v>599.39</v>
      </c>
      <c r="K158" s="74" t="n"/>
      <c r="L158" s="74" t="n"/>
      <c r="M158" s="74" t="n"/>
      <c r="N158" s="74" t="inlineStr">
        <is>
          <t>04-GEN-10</t>
        </is>
      </c>
      <c r="O158" s="74" t="inlineStr">
        <is>
          <t>20-MAR-24</t>
        </is>
      </c>
      <c r="P158" s="74" t="n"/>
      <c r="Q158" s="74" t="n"/>
      <c r="R158" s="74" t="n"/>
    </row>
    <row r="159">
      <c r="A159" s="74" t="n">
        <v>2024</v>
      </c>
      <c r="B159" s="74" t="n">
        <v>1034573</v>
      </c>
      <c r="C159" s="74" t="n">
        <v>1500</v>
      </c>
      <c r="D159" s="74" t="inlineStr">
        <is>
          <t>Inventario Cat. 5</t>
        </is>
      </c>
      <c r="E159" s="74" t="inlineStr">
        <is>
          <t>BAAAAAGAFA</t>
        </is>
      </c>
      <c r="F159" s="74" t="n"/>
      <c r="G159" s="74">
        <f>IF(F159="","",VLOOKUP(F159,Codici!$A$2:$B$38,2,FALSE()))</f>
        <v/>
      </c>
      <c r="H159" s="74" t="inlineStr">
        <is>
          <t>MACCHINA PE POTATURA 325 PS - MATR. 20074900161 - F.D.F. CIACCIO - CANT. F/LE VALLE GIORGIA - PALERMO</t>
        </is>
      </c>
      <c r="I159" s="74" t="n">
        <v>220.08</v>
      </c>
      <c r="J159" s="74" t="n">
        <v>704.08</v>
      </c>
      <c r="K159" s="74" t="n"/>
      <c r="L159" s="74" t="n"/>
      <c r="M159" s="74" t="n"/>
      <c r="N159" s="74" t="inlineStr">
        <is>
          <t>04-GEN-10</t>
        </is>
      </c>
      <c r="O159" s="74" t="inlineStr">
        <is>
          <t>20-MAR-24</t>
        </is>
      </c>
      <c r="P159" s="74" t="n"/>
      <c r="Q159" s="74" t="n"/>
      <c r="R159" s="74" t="n"/>
    </row>
    <row r="160">
      <c r="A160" s="74" t="n">
        <v>2024</v>
      </c>
      <c r="B160" s="74" t="n">
        <v>1034583</v>
      </c>
      <c r="C160" s="74" t="n">
        <v>1510</v>
      </c>
      <c r="D160" s="74" t="inlineStr">
        <is>
          <t>Inventario Cat. 5</t>
        </is>
      </c>
      <c r="E160" s="74" t="inlineStr">
        <is>
          <t>BAAAAAGAFA</t>
        </is>
      </c>
      <c r="F160" s="74" t="n"/>
      <c r="G160" s="74">
        <f>IF(F160="","",VLOOKUP(F160,Codici!$A$2:$B$38,2,FALSE()))</f>
        <v/>
      </c>
      <c r="H160" s="74" t="inlineStr">
        <is>
          <t>DECESPUGLIATORE HUSQVARNA 343 R - MATR. 20081300651 - F.D.F. PALERMO - CANT. F/LE PIANO GIUMENTE - CORLEONE</t>
        </is>
      </c>
      <c r="I160" s="74" t="n">
        <v>147.36</v>
      </c>
      <c r="J160" s="74" t="n">
        <v>552.6</v>
      </c>
      <c r="K160" s="74" t="n"/>
      <c r="L160" s="74" t="n"/>
      <c r="M160" s="74" t="n"/>
      <c r="N160" s="74" t="inlineStr">
        <is>
          <t>04-GEN-10</t>
        </is>
      </c>
      <c r="O160" s="74" t="inlineStr">
        <is>
          <t>20-MAR-24</t>
        </is>
      </c>
      <c r="P160" s="74" t="n"/>
      <c r="Q160" s="74" t="n"/>
      <c r="R160" s="74" t="n"/>
    </row>
    <row r="161">
      <c r="A161" s="74" t="n">
        <v>2024</v>
      </c>
      <c r="B161" s="74" t="n">
        <v>1034585</v>
      </c>
      <c r="C161" s="74" t="n">
        <v>1512</v>
      </c>
      <c r="D161" s="74" t="inlineStr">
        <is>
          <t>Inventario Cat. 5</t>
        </is>
      </c>
      <c r="E161" s="74" t="inlineStr">
        <is>
          <t>BAAAAAGAFA</t>
        </is>
      </c>
      <c r="F161" s="74" t="n"/>
      <c r="G161" s="74">
        <f>IF(F161="","",VLOOKUP(F161,Codici!$A$2:$B$38,2,FALSE()))</f>
        <v/>
      </c>
      <c r="H161" s="74" t="inlineStr">
        <is>
          <t>SOFFIATORE 170 BT - MATR. 80104262 - F.D.F. PALERMO - CANT. F/LE PIANO GIUMENTE - CORLEONE</t>
        </is>
      </c>
      <c r="I161" s="74" t="n">
        <v>228.96</v>
      </c>
      <c r="J161" s="74" t="n">
        <v>634.2</v>
      </c>
      <c r="K161" s="74" t="n"/>
      <c r="L161" s="74" t="n"/>
      <c r="M161" s="74" t="n"/>
      <c r="N161" s="74" t="inlineStr">
        <is>
          <t>04-GEN-10</t>
        </is>
      </c>
      <c r="O161" s="74" t="inlineStr">
        <is>
          <t>20-MAR-24</t>
        </is>
      </c>
      <c r="P161" s="74" t="n"/>
      <c r="Q161" s="74" t="n"/>
      <c r="R161" s="74" t="n"/>
    </row>
    <row r="162">
      <c r="A162" s="74" t="n">
        <v>2024</v>
      </c>
      <c r="B162" s="74" t="n">
        <v>1034596</v>
      </c>
      <c r="C162" s="74" t="n">
        <v>1523</v>
      </c>
      <c r="D162" s="74" t="inlineStr">
        <is>
          <t>Inventario Cat. 5</t>
        </is>
      </c>
      <c r="E162" s="74" t="inlineStr">
        <is>
          <t>BAAAAAGAFA</t>
        </is>
      </c>
      <c r="F162" s="74" t="n"/>
      <c r="G162" s="74">
        <f>IF(F162="","",VLOOKUP(F162,Codici!$A$2:$B$38,2,FALSE()))</f>
        <v/>
      </c>
      <c r="H162" s="74" t="inlineStr">
        <is>
          <t>IDROPULITRICE OLEO MAC PW 200 - ISP. F/LE MISSERI - AUTOPARCO AZIENDA</t>
        </is>
      </c>
      <c r="I162" s="74" t="n">
        <v>147</v>
      </c>
      <c r="J162" s="74" t="n">
        <v>470.4</v>
      </c>
      <c r="K162" s="74" t="n"/>
      <c r="L162" s="74" t="n"/>
      <c r="M162" s="74" t="n"/>
      <c r="N162" s="74" t="inlineStr">
        <is>
          <t>04-GEN-10</t>
        </is>
      </c>
      <c r="O162" s="74" t="inlineStr">
        <is>
          <t>20-MAR-24</t>
        </is>
      </c>
      <c r="P162" s="74" t="n"/>
      <c r="Q162" s="74" t="n"/>
      <c r="R162" s="74" t="n"/>
    </row>
    <row r="163">
      <c r="A163" s="74" t="n">
        <v>2024</v>
      </c>
      <c r="B163" s="74" t="n">
        <v>1034597</v>
      </c>
      <c r="C163" s="74" t="n">
        <v>1524</v>
      </c>
      <c r="D163" s="74" t="inlineStr">
        <is>
          <t>Inventario Cat. 5</t>
        </is>
      </c>
      <c r="E163" s="74" t="inlineStr">
        <is>
          <t>BAAAAAGAFA</t>
        </is>
      </c>
      <c r="F163" s="74" t="n"/>
      <c r="G163" s="74">
        <f>IF(F163="","",VLOOKUP(F163,Codici!$A$2:$B$38,2,FALSE()))</f>
        <v/>
      </c>
      <c r="H163" s="74" t="inlineStr">
        <is>
          <t>COMPRESSORE LT 100 HP 2 - TUBO 6X14X ARIA COMPR. + KIT AIR SYSTEM + ACC. VARI - ISP. F/LE MISSERI - AUTOPARCO AZIENDA</t>
        </is>
      </c>
      <c r="I163" s="74" t="n">
        <v>136.48</v>
      </c>
      <c r="J163" s="74" t="n">
        <v>511.58</v>
      </c>
      <c r="K163" s="74" t="n"/>
      <c r="L163" s="74" t="n"/>
      <c r="M163" s="74" t="n"/>
      <c r="N163" s="74" t="inlineStr">
        <is>
          <t>04-GEN-10</t>
        </is>
      </c>
      <c r="O163" s="74" t="inlineStr">
        <is>
          <t>20-MAR-24</t>
        </is>
      </c>
      <c r="P163" s="74" t="n"/>
      <c r="Q163" s="74" t="n"/>
      <c r="R163" s="74" t="n"/>
    </row>
    <row r="164">
      <c r="A164" s="74" t="n">
        <v>2024</v>
      </c>
      <c r="B164" s="74" t="n">
        <v>1034654</v>
      </c>
      <c r="C164" s="74" t="n">
        <v>1581</v>
      </c>
      <c r="D164" s="74" t="inlineStr">
        <is>
          <t>Inventario Cat. 5</t>
        </is>
      </c>
      <c r="E164" s="74" t="inlineStr">
        <is>
          <t>BAAAAAGAFA</t>
        </is>
      </c>
      <c r="F164" s="74" t="n"/>
      <c r="G164" s="74">
        <f>IF(F164="","",VLOOKUP(F164,Codici!$A$2:$B$38,2,FALSE()))</f>
        <v/>
      </c>
      <c r="H164" s="74" t="inlineStr">
        <is>
          <t>SOFFIATORE 180 BT - MATR. N° 80100209 - F.D.F. CIACCIO - CANT. F/LE VALLE VITE - CHIUSA SCLAFANI</t>
        </is>
      </c>
      <c r="I164" s="74" t="n">
        <v>143.64</v>
      </c>
      <c r="J164" s="74" t="n">
        <v>538.65</v>
      </c>
      <c r="K164" s="74" t="n"/>
      <c r="L164" s="74" t="n"/>
      <c r="M164" s="74" t="n"/>
      <c r="N164" s="74" t="inlineStr">
        <is>
          <t>04-GEN-10</t>
        </is>
      </c>
      <c r="O164" s="74" t="inlineStr">
        <is>
          <t>20-MAR-24</t>
        </is>
      </c>
      <c r="P164" s="74" t="n"/>
      <c r="Q164" s="74" t="n"/>
      <c r="R164" s="74" t="n"/>
    </row>
    <row r="165">
      <c r="A165" s="74" t="n">
        <v>2024</v>
      </c>
      <c r="B165" s="74" t="n">
        <v>1034661</v>
      </c>
      <c r="C165" s="74" t="n">
        <v>1588</v>
      </c>
      <c r="D165" s="74" t="inlineStr">
        <is>
          <t>Inventario Cat. 5</t>
        </is>
      </c>
      <c r="E165" s="74" t="inlineStr">
        <is>
          <t>BAAAAAGAFA</t>
        </is>
      </c>
      <c r="F165" s="74" t="n"/>
      <c r="G165" s="74">
        <f>IF(F165="","",VLOOKUP(F165,Codici!$A$2:$B$38,2,FALSE()))</f>
        <v/>
      </c>
      <c r="H165" s="74" t="inlineStr">
        <is>
          <t>DECESPUGLIATORE HUSQVARNA - MATR. N° 20081100643 - F.D.F. CIACCIO - CANT. F/LE VALLE GIORGIA - PALERMO</t>
        </is>
      </c>
      <c r="I165" s="74" t="n">
        <v>146.17</v>
      </c>
      <c r="J165" s="74" t="n">
        <v>538.65</v>
      </c>
      <c r="K165" s="74" t="n"/>
      <c r="L165" s="74" t="n"/>
      <c r="M165" s="74" t="n"/>
      <c r="N165" s="74" t="inlineStr">
        <is>
          <t>04-GEN-10</t>
        </is>
      </c>
      <c r="O165" s="74" t="inlineStr">
        <is>
          <t>20-MAR-24</t>
        </is>
      </c>
      <c r="P165" s="74" t="n"/>
      <c r="Q165" s="74" t="n"/>
      <c r="R165" s="74" t="n"/>
    </row>
    <row r="166">
      <c r="A166" s="74" t="n">
        <v>2024</v>
      </c>
      <c r="B166" s="74" t="n">
        <v>1034664</v>
      </c>
      <c r="C166" s="74" t="n">
        <v>1591</v>
      </c>
      <c r="D166" s="74" t="inlineStr">
        <is>
          <t>Inventario Cat. 5</t>
        </is>
      </c>
      <c r="E166" s="74" t="inlineStr">
        <is>
          <t>BAAAAAGAFA</t>
        </is>
      </c>
      <c r="F166" s="74" t="n"/>
      <c r="G166" s="74">
        <f>IF(F166="","",VLOOKUP(F166,Codici!$A$2:$B$38,2,FALSE()))</f>
        <v/>
      </c>
      <c r="H166" s="74" t="inlineStr">
        <is>
          <t>SOFFIATORE 180 BT - MATR. N° 80100202 - F.D.F. CIACCIO - CANT. F/LE MONTE CUCCIO - PALERMO</t>
        </is>
      </c>
      <c r="I166" s="74" t="n">
        <v>143.64</v>
      </c>
      <c r="J166" s="74" t="n">
        <v>538.65</v>
      </c>
      <c r="K166" s="74" t="n"/>
      <c r="L166" s="74" t="n"/>
      <c r="M166" s="74" t="n"/>
      <c r="N166" s="74" t="inlineStr">
        <is>
          <t>04-GEN-10</t>
        </is>
      </c>
      <c r="O166" s="74" t="inlineStr">
        <is>
          <t>20-MAR-24</t>
        </is>
      </c>
      <c r="P166" s="74" t="n"/>
      <c r="Q166" s="74" t="n"/>
      <c r="R166" s="74" t="n"/>
    </row>
    <row r="167">
      <c r="A167" s="74" t="n">
        <v>2024</v>
      </c>
      <c r="B167" s="74" t="n">
        <v>1034667</v>
      </c>
      <c r="C167" s="74" t="n">
        <v>1594</v>
      </c>
      <c r="D167" s="74" t="inlineStr">
        <is>
          <t>Inventario Cat. 5</t>
        </is>
      </c>
      <c r="E167" s="74" t="inlineStr">
        <is>
          <t>BAAAAAGAFA</t>
        </is>
      </c>
      <c r="F167" s="74" t="n"/>
      <c r="G167" s="74">
        <f>IF(F167="","",VLOOKUP(F167,Codici!$A$2:$B$38,2,FALSE()))</f>
        <v/>
      </c>
      <c r="H167" s="74" t="inlineStr">
        <is>
          <t>SOFFIATORE 180 BT - MATR. Nà 80100213 - F.D.F. CIACCIO - CANT. F/LE MONTE CUCCIO  - PALERMO</t>
        </is>
      </c>
      <c r="I167" s="74" t="n">
        <v>143.64</v>
      </c>
      <c r="J167" s="74" t="n">
        <v>538.65</v>
      </c>
      <c r="K167" s="74" t="n"/>
      <c r="L167" s="74" t="n"/>
      <c r="M167" s="74" t="n"/>
      <c r="N167" s="74" t="inlineStr">
        <is>
          <t>04-GEN-10</t>
        </is>
      </c>
      <c r="O167" s="74" t="inlineStr">
        <is>
          <t>20-MAR-24</t>
        </is>
      </c>
      <c r="P167" s="74" t="n"/>
      <c r="Q167" s="74" t="n"/>
      <c r="R167" s="74" t="n"/>
    </row>
    <row r="168">
      <c r="A168" s="74" t="n">
        <v>2024</v>
      </c>
      <c r="B168" s="74" t="n">
        <v>1034672</v>
      </c>
      <c r="C168" s="74" t="n">
        <v>1599</v>
      </c>
      <c r="D168" s="74" t="inlineStr">
        <is>
          <t>Inventario Cat. 5</t>
        </is>
      </c>
      <c r="E168" s="74" t="inlineStr">
        <is>
          <t>BAAAAAGAFA</t>
        </is>
      </c>
      <c r="F168" s="74" t="n"/>
      <c r="G168" s="74">
        <f>IF(F168="","",VLOOKUP(F168,Codici!$A$2:$B$38,2,FALSE()))</f>
        <v/>
      </c>
      <c r="H168" s="74" t="inlineStr">
        <is>
          <t>DECESPUGLIATORE HUSQVARNA 343 R - MATR. N° 20081300700 - F.D.F. PALERMO - CANT. F/LE MONTE TRIONA - BISACQUINO</t>
        </is>
      </c>
      <c r="I168" s="74" t="n">
        <v>148.29</v>
      </c>
      <c r="J168" s="74" t="n">
        <v>553.53</v>
      </c>
      <c r="K168" s="74" t="n"/>
      <c r="L168" s="74" t="n"/>
      <c r="M168" s="74" t="n"/>
      <c r="N168" s="74" t="inlineStr">
        <is>
          <t>04-GEN-10</t>
        </is>
      </c>
      <c r="O168" s="74" t="inlineStr">
        <is>
          <t>20-MAR-24</t>
        </is>
      </c>
      <c r="P168" s="74" t="n"/>
      <c r="Q168" s="74" t="n"/>
      <c r="R168" s="74" t="n"/>
    </row>
    <row r="169">
      <c r="A169" s="74" t="n">
        <v>2024</v>
      </c>
      <c r="B169" s="74" t="n">
        <v>1034673</v>
      </c>
      <c r="C169" s="74" t="n">
        <v>1600</v>
      </c>
      <c r="D169" s="74" t="inlineStr">
        <is>
          <t>Inventario Cat. 5</t>
        </is>
      </c>
      <c r="E169" s="74" t="inlineStr">
        <is>
          <t>BAAAAAGAFA</t>
        </is>
      </c>
      <c r="F169" s="74" t="n"/>
      <c r="G169" s="74">
        <f>IF(F169="","",VLOOKUP(F169,Codici!$A$2:$B$38,2,FALSE()))</f>
        <v/>
      </c>
      <c r="H169" s="74" t="inlineStr">
        <is>
          <t>DECESPUGLIATORE HUSQVARNA 343 R - MATR. N° 20081300644 - F.D.F. PALERMO - CANT. F/LE MONTE TRIONA - BISACQUINO</t>
        </is>
      </c>
      <c r="I169" s="74" t="n">
        <v>148.29</v>
      </c>
      <c r="J169" s="74" t="n">
        <v>553.53</v>
      </c>
      <c r="K169" s="74" t="n"/>
      <c r="L169" s="74" t="n"/>
      <c r="M169" s="74" t="n"/>
      <c r="N169" s="74" t="inlineStr">
        <is>
          <t>04-GEN-10</t>
        </is>
      </c>
      <c r="O169" s="74" t="inlineStr">
        <is>
          <t>20-MAR-24</t>
        </is>
      </c>
      <c r="P169" s="74" t="n"/>
      <c r="Q169" s="74" t="n"/>
      <c r="R169" s="74" t="n"/>
    </row>
    <row r="170">
      <c r="A170" s="74" t="n">
        <v>2024</v>
      </c>
      <c r="B170" s="74" t="n">
        <v>1034677</v>
      </c>
      <c r="C170" s="74" t="n">
        <v>1604</v>
      </c>
      <c r="D170" s="74" t="inlineStr">
        <is>
          <t>Inventario Cat. 5</t>
        </is>
      </c>
      <c r="E170" s="74" t="inlineStr">
        <is>
          <t>BAAAAAGAFA</t>
        </is>
      </c>
      <c r="F170" s="74" t="n"/>
      <c r="G170" s="74">
        <f>IF(F170="","",VLOOKUP(F170,Codici!$A$2:$B$38,2,FALSE()))</f>
        <v/>
      </c>
      <c r="H170" s="74" t="inlineStr">
        <is>
          <t>SOFFIATORE HUSQVARNA 170 BT - MATR. N° 71204166 - F.D.F. PALERMO - CANT. F/LE PIANO RINELLI -  MONREALE</t>
        </is>
      </c>
      <c r="I170" s="74" t="n">
        <v>168.26</v>
      </c>
      <c r="J170" s="74" t="n">
        <v>544.46</v>
      </c>
      <c r="K170" s="74" t="n"/>
      <c r="L170" s="74" t="n"/>
      <c r="M170" s="74" t="n"/>
      <c r="N170" s="74" t="inlineStr">
        <is>
          <t>04-GEN-10</t>
        </is>
      </c>
      <c r="O170" s="74" t="inlineStr">
        <is>
          <t>20-MAR-24</t>
        </is>
      </c>
      <c r="P170" s="74" t="n"/>
      <c r="Q170" s="74" t="n"/>
      <c r="R170" s="74" t="n"/>
    </row>
    <row r="171">
      <c r="A171" s="74" t="n">
        <v>2024</v>
      </c>
      <c r="B171" s="74" t="n">
        <v>1034684</v>
      </c>
      <c r="C171" s="74" t="n">
        <v>1611</v>
      </c>
      <c r="D171" s="74" t="inlineStr">
        <is>
          <t>Inventario Cat. 5</t>
        </is>
      </c>
      <c r="E171" s="74" t="inlineStr">
        <is>
          <t>BAAAAAGAFA</t>
        </is>
      </c>
      <c r="F171" s="74" t="n"/>
      <c r="G171" s="74">
        <f>IF(F171="","",VLOOKUP(F171,Codici!$A$2:$B$38,2,FALSE()))</f>
        <v/>
      </c>
      <c r="H171" s="74" t="inlineStr">
        <is>
          <t>DECESPUGLIATORE HUSQVARNA 343 R - MATR. N° 20080400445 - F.D.F. LIPARI - CANT. F/LE SOTTO LE TIMPE - CIMINNA</t>
        </is>
      </c>
      <c r="I171" s="74" t="n">
        <v>159.46</v>
      </c>
      <c r="J171" s="74" t="n">
        <v>544.46</v>
      </c>
      <c r="K171" s="74" t="n"/>
      <c r="L171" s="74" t="n"/>
      <c r="M171" s="74" t="n"/>
      <c r="N171" s="74" t="inlineStr">
        <is>
          <t>04-GEN-10</t>
        </is>
      </c>
      <c r="O171" s="74" t="inlineStr">
        <is>
          <t>20-MAR-24</t>
        </is>
      </c>
      <c r="P171" s="74" t="n"/>
      <c r="Q171" s="74" t="n"/>
      <c r="R171" s="74" t="n"/>
    </row>
    <row r="172">
      <c r="A172" s="74" t="n">
        <v>2024</v>
      </c>
      <c r="B172" s="74" t="n">
        <v>1034687</v>
      </c>
      <c r="C172" s="74" t="n">
        <v>1614</v>
      </c>
      <c r="D172" s="74" t="inlineStr">
        <is>
          <t>Inventario Cat. 5</t>
        </is>
      </c>
      <c r="E172" s="74" t="inlineStr">
        <is>
          <t>BAAAAAGAFA</t>
        </is>
      </c>
      <c r="F172" s="74" t="n"/>
      <c r="G172" s="74">
        <f>IF(F172="","",VLOOKUP(F172,Codici!$A$2:$B$38,2,FALSE()))</f>
        <v/>
      </c>
      <c r="H172" s="74" t="inlineStr">
        <is>
          <t>MOTOSEGA HUSQVARNA XP 346 - MATR. N° 170033 - F.D.F. LIPARI - CANT. F/LE SOTTO LE TIMPE - CIMINNA</t>
        </is>
      </c>
      <c r="I172" s="74" t="n">
        <v>199.78</v>
      </c>
      <c r="J172" s="74" t="n">
        <v>639.34</v>
      </c>
      <c r="K172" s="74" t="n"/>
      <c r="L172" s="74" t="n"/>
      <c r="M172" s="74" t="n"/>
      <c r="N172" s="74" t="inlineStr">
        <is>
          <t>04-GEN-10</t>
        </is>
      </c>
      <c r="O172" s="74" t="inlineStr">
        <is>
          <t>20-MAR-24</t>
        </is>
      </c>
      <c r="P172" s="74" t="n"/>
      <c r="Q172" s="74" t="n"/>
      <c r="R172" s="74" t="n"/>
    </row>
    <row r="173">
      <c r="A173" s="74" t="n">
        <v>2024</v>
      </c>
      <c r="B173" s="74" t="n">
        <v>1034688</v>
      </c>
      <c r="C173" s="74" t="n">
        <v>1615</v>
      </c>
      <c r="D173" s="74" t="inlineStr">
        <is>
          <t>Inventario Cat. 5</t>
        </is>
      </c>
      <c r="E173" s="74" t="inlineStr">
        <is>
          <t>BAAAAAGAFA</t>
        </is>
      </c>
      <c r="F173" s="74" t="n"/>
      <c r="G173" s="74">
        <f>IF(F173="","",VLOOKUP(F173,Codici!$A$2:$B$38,2,FALSE()))</f>
        <v/>
      </c>
      <c r="H173" s="74" t="inlineStr">
        <is>
          <t>MOTOSEGA HUSQVARNA XP 346 - MATR. Nà 1700059 - F.D.F. LIPARI - CANT. F/LE MONTE S. CALOGERO - TERMINI IMERESE</t>
        </is>
      </c>
      <c r="I173" s="74" t="n">
        <v>199.78</v>
      </c>
      <c r="J173" s="74" t="n">
        <v>639.34</v>
      </c>
      <c r="K173" s="74" t="n"/>
      <c r="L173" s="74" t="n"/>
      <c r="M173" s="74" t="n"/>
      <c r="N173" s="74" t="inlineStr">
        <is>
          <t>04-GEN-10</t>
        </is>
      </c>
      <c r="O173" s="74" t="inlineStr">
        <is>
          <t>20-MAR-24</t>
        </is>
      </c>
      <c r="P173" s="74" t="n"/>
      <c r="Q173" s="74" t="n"/>
      <c r="R173" s="74" t="n"/>
    </row>
    <row r="174">
      <c r="A174" s="74" t="n">
        <v>2024</v>
      </c>
      <c r="B174" s="74" t="n">
        <v>1034690</v>
      </c>
      <c r="C174" s="74" t="n">
        <v>1617</v>
      </c>
      <c r="D174" s="74" t="inlineStr">
        <is>
          <t>Inventario Cat. 5</t>
        </is>
      </c>
      <c r="E174" s="74" t="inlineStr">
        <is>
          <t>BAAAAAGAFA</t>
        </is>
      </c>
      <c r="F174" s="74" t="n"/>
      <c r="G174" s="74">
        <f>IF(F174="","",VLOOKUP(F174,Codici!$A$2:$B$38,2,FALSE()))</f>
        <v/>
      </c>
      <c r="H174" s="74" t="inlineStr">
        <is>
          <t>SOFFIATORE STIHL 380 BR - MATR. N° 269506078 - F.D.F. LIPARI - CANT. F/LE  MONTE S. CALOGERO - CACCAMO</t>
        </is>
      </c>
      <c r="I174" s="74" t="n">
        <v>147.52</v>
      </c>
      <c r="J174" s="74" t="n">
        <v>523.0599999999999</v>
      </c>
      <c r="K174" s="74" t="n"/>
      <c r="L174" s="74" t="n"/>
      <c r="M174" s="74" t="n"/>
      <c r="N174" s="74" t="inlineStr">
        <is>
          <t>04-GEN-10</t>
        </is>
      </c>
      <c r="O174" s="74" t="inlineStr">
        <is>
          <t>20-MAR-24</t>
        </is>
      </c>
      <c r="P174" s="74" t="n"/>
      <c r="Q174" s="74" t="n"/>
      <c r="R174" s="74" t="n"/>
    </row>
    <row r="175">
      <c r="A175" s="74" t="n">
        <v>2024</v>
      </c>
      <c r="B175" s="74" t="n">
        <v>1034692</v>
      </c>
      <c r="C175" s="74" t="n">
        <v>1619</v>
      </c>
      <c r="D175" s="74" t="inlineStr">
        <is>
          <t>Inventario Cat. 5</t>
        </is>
      </c>
      <c r="E175" s="74" t="inlineStr">
        <is>
          <t>BAAAAAGAFA</t>
        </is>
      </c>
      <c r="F175" s="74" t="n"/>
      <c r="G175" s="74">
        <f>IF(F175="","",VLOOKUP(F175,Codici!$A$2:$B$38,2,FALSE()))</f>
        <v/>
      </c>
      <c r="H175" s="74" t="inlineStr">
        <is>
          <t>DECESPUGLIATORE HUSQVARNA 343 R - MATR. N° 200650 - F.D.F. LIPARI - CANT. F/LE  MONTE S. CALOGERO - TERMONI IMERESE</t>
        </is>
      </c>
      <c r="I175" s="74" t="n">
        <v>209.9</v>
      </c>
      <c r="J175" s="74" t="n">
        <v>594.9</v>
      </c>
      <c r="K175" s="74" t="n"/>
      <c r="L175" s="74" t="n"/>
      <c r="M175" s="74" t="n"/>
      <c r="N175" s="74" t="inlineStr">
        <is>
          <t>04-GEN-10</t>
        </is>
      </c>
      <c r="O175" s="74" t="inlineStr">
        <is>
          <t>20-MAR-24</t>
        </is>
      </c>
      <c r="P175" s="74" t="n"/>
      <c r="Q175" s="74" t="n"/>
      <c r="R175" s="74" t="n"/>
    </row>
    <row r="176">
      <c r="A176" s="74" t="n">
        <v>2024</v>
      </c>
      <c r="B176" s="74" t="n">
        <v>1034693</v>
      </c>
      <c r="C176" s="74" t="n">
        <v>1620</v>
      </c>
      <c r="D176" s="74" t="inlineStr">
        <is>
          <t>Inventario Cat. 5</t>
        </is>
      </c>
      <c r="E176" s="74" t="inlineStr">
        <is>
          <t>BAAAAAGAFA</t>
        </is>
      </c>
      <c r="F176" s="74" t="n"/>
      <c r="G176" s="74">
        <f>IF(F176="","",VLOOKUP(F176,Codici!$A$2:$B$38,2,FALSE()))</f>
        <v/>
      </c>
      <c r="H176" s="74" t="inlineStr">
        <is>
          <t>DECESPUGLIATORE HUSQVARNA 343 R - MATR. N° 200652 - F.D.F. LIPARI - CANT. F/LE  MONTE S. CALOGERO - TERMONI IMERESE</t>
        </is>
      </c>
      <c r="I176" s="74" t="n">
        <v>140.01</v>
      </c>
      <c r="J176" s="74" t="n">
        <v>525.01</v>
      </c>
      <c r="K176" s="74" t="n"/>
      <c r="L176" s="74" t="n"/>
      <c r="M176" s="74" t="n"/>
      <c r="N176" s="74" t="inlineStr">
        <is>
          <t>04-GEN-10</t>
        </is>
      </c>
      <c r="O176" s="74" t="inlineStr">
        <is>
          <t>20-MAR-24</t>
        </is>
      </c>
      <c r="P176" s="74" t="n"/>
      <c r="Q176" s="74" t="n"/>
      <c r="R176" s="74" t="n"/>
    </row>
    <row r="177">
      <c r="A177" s="74" t="n">
        <v>2024</v>
      </c>
      <c r="B177" s="74" t="n">
        <v>1034697</v>
      </c>
      <c r="C177" s="74" t="n">
        <v>1624</v>
      </c>
      <c r="D177" s="74" t="inlineStr">
        <is>
          <t>Inventario Cat. 5</t>
        </is>
      </c>
      <c r="E177" s="74" t="inlineStr">
        <is>
          <t>BAAAAAGAFA</t>
        </is>
      </c>
      <c r="F177" s="74" t="n"/>
      <c r="G177" s="74">
        <f>IF(F177="","",VLOOKUP(F177,Codici!$A$2:$B$38,2,FALSE()))</f>
        <v/>
      </c>
      <c r="H177" s="74" t="inlineStr">
        <is>
          <t>SOFFIATORE SPALLEGGIATO HUSQVARNA 170 BT - MATR. N° 80105088 - F.D.F. LIPARI - CANT. F/LE SOTTO LE TIMPE - CIMINNA</t>
        </is>
      </c>
      <c r="I177" s="74" t="n">
        <v>130.46</v>
      </c>
      <c r="J177" s="74" t="n">
        <v>487.85</v>
      </c>
      <c r="K177" s="74" t="n"/>
      <c r="L177" s="74" t="n"/>
      <c r="M177" s="74" t="n"/>
      <c r="N177" s="74" t="inlineStr">
        <is>
          <t>04-GEN-10</t>
        </is>
      </c>
      <c r="O177" s="74" t="inlineStr">
        <is>
          <t>20-MAR-24</t>
        </is>
      </c>
      <c r="P177" s="74" t="n"/>
      <c r="Q177" s="74" t="n"/>
      <c r="R177" s="74" t="n"/>
    </row>
    <row r="178">
      <c r="A178" s="74" t="n">
        <v>2024</v>
      </c>
      <c r="B178" s="74" t="n">
        <v>1034699</v>
      </c>
      <c r="C178" s="74" t="n">
        <v>1626</v>
      </c>
      <c r="D178" s="74" t="inlineStr">
        <is>
          <t>Inventario Cat. 5</t>
        </is>
      </c>
      <c r="E178" s="74" t="inlineStr">
        <is>
          <t>BAAAAAGAFA</t>
        </is>
      </c>
      <c r="F178" s="74" t="n"/>
      <c r="G178" s="74">
        <f>IF(F178="","",VLOOKUP(F178,Codici!$A$2:$B$38,2,FALSE()))</f>
        <v/>
      </c>
      <c r="H178" s="74" t="inlineStr">
        <is>
          <t>SOFFIATORE SPALLEGGIATO HUSQVARNA 170 BT - MATR. N° 80105078 - F.D.F. LIPARI - CANT. F/LE ROXIURA - CACCAMO</t>
        </is>
      </c>
      <c r="I178" s="74" t="n">
        <v>130.46</v>
      </c>
      <c r="J178" s="74" t="n">
        <v>487.85</v>
      </c>
      <c r="K178" s="74" t="n"/>
      <c r="L178" s="74" t="n"/>
      <c r="M178" s="74" t="n"/>
      <c r="N178" s="74" t="inlineStr">
        <is>
          <t>04-GEN-10</t>
        </is>
      </c>
      <c r="O178" s="74" t="inlineStr">
        <is>
          <t>20-MAR-24</t>
        </is>
      </c>
      <c r="P178" s="74" t="n"/>
      <c r="Q178" s="74" t="n"/>
      <c r="R178" s="74" t="n"/>
    </row>
    <row r="179">
      <c r="A179" s="74" t="n">
        <v>2024</v>
      </c>
      <c r="B179" s="74" t="n">
        <v>1034707</v>
      </c>
      <c r="C179" s="74" t="n">
        <v>1634</v>
      </c>
      <c r="D179" s="74" t="inlineStr">
        <is>
          <t>Inventario Cat. 5</t>
        </is>
      </c>
      <c r="E179" s="74" t="inlineStr">
        <is>
          <t>BAAAAAGAFA</t>
        </is>
      </c>
      <c r="F179" s="74" t="n"/>
      <c r="G179" s="74">
        <f>IF(F179="","",VLOOKUP(F179,Codici!$A$2:$B$38,2,FALSE()))</f>
        <v/>
      </c>
      <c r="H179" s="74" t="inlineStr">
        <is>
          <t>SOFFIATORE SPALLEGGIATO HUSQVARNA 170 BT - MATR. N° 80105089 - F.D.F. LIPARI - CANT. F/LE SAN MICHELE - ALTAVILLA MILICIA</t>
        </is>
      </c>
      <c r="I179" s="74" t="n">
        <v>130.46</v>
      </c>
      <c r="J179" s="74" t="n">
        <v>487.85</v>
      </c>
      <c r="K179" s="74" t="n"/>
      <c r="L179" s="74" t="n"/>
      <c r="M179" s="74" t="n"/>
      <c r="N179" s="74" t="inlineStr">
        <is>
          <t>04-GEN-10</t>
        </is>
      </c>
      <c r="O179" s="74" t="inlineStr">
        <is>
          <t>20-MAR-24</t>
        </is>
      </c>
      <c r="P179" s="74" t="n"/>
      <c r="Q179" s="74" t="n"/>
      <c r="R179" s="74" t="n"/>
    </row>
    <row r="180">
      <c r="A180" s="74" t="n">
        <v>2024</v>
      </c>
      <c r="B180" s="74" t="n">
        <v>1034708</v>
      </c>
      <c r="C180" s="74" t="n">
        <v>1635</v>
      </c>
      <c r="D180" s="74" t="inlineStr">
        <is>
          <t>Inventario Cat. 5</t>
        </is>
      </c>
      <c r="E180" s="74" t="inlineStr">
        <is>
          <t>BAAAAAGAFA</t>
        </is>
      </c>
      <c r="F180" s="74" t="n"/>
      <c r="G180" s="74">
        <f>IF(F180="","",VLOOKUP(F180,Codici!$A$2:$B$38,2,FALSE()))</f>
        <v/>
      </c>
      <c r="H180" s="74" t="inlineStr">
        <is>
          <t>SOFFIATORE SPALLEGGIATO HUSQVARNA 170 BT - MATR. N° 80105097 - F.D.F. LIPARI - CANT. F/LE SAN MICHELE - ALTAVILLA MILICIA</t>
        </is>
      </c>
      <c r="I180" s="74" t="n">
        <v>130.46</v>
      </c>
      <c r="J180" s="74" t="n">
        <v>487.85</v>
      </c>
      <c r="K180" s="74" t="n"/>
      <c r="L180" s="74" t="n"/>
      <c r="M180" s="74" t="n"/>
      <c r="N180" s="74" t="inlineStr">
        <is>
          <t>04-GEN-10</t>
        </is>
      </c>
      <c r="O180" s="74" t="inlineStr">
        <is>
          <t>20-MAR-24</t>
        </is>
      </c>
      <c r="P180" s="74" t="n"/>
      <c r="Q180" s="74" t="n"/>
      <c r="R180" s="74" t="n"/>
    </row>
    <row r="181">
      <c r="A181" s="74" t="n">
        <v>2024</v>
      </c>
      <c r="B181" s="74" t="n">
        <v>1034709</v>
      </c>
      <c r="C181" s="74" t="n">
        <v>1636</v>
      </c>
      <c r="D181" s="74" t="inlineStr">
        <is>
          <t>Inventario Cat. 5</t>
        </is>
      </c>
      <c r="E181" s="74" t="inlineStr">
        <is>
          <t>BAAAAAGAFA</t>
        </is>
      </c>
      <c r="F181" s="74" t="n"/>
      <c r="G181" s="74">
        <f>IF(F181="","",VLOOKUP(F181,Codici!$A$2:$B$38,2,FALSE()))</f>
        <v/>
      </c>
      <c r="H181" s="74" t="inlineStr">
        <is>
          <t>SOFFIATORE SPALLEGGIATO HUSQVARNA 170 BT - MATR. N° 80105092 - F.D.F. LIPARI - CANT. F/LE  SANMICHELE - ALTAVILLA MILICIA</t>
        </is>
      </c>
      <c r="I181" s="74" t="n">
        <v>130.46</v>
      </c>
      <c r="J181" s="74" t="n">
        <v>487.85</v>
      </c>
      <c r="K181" s="74" t="n"/>
      <c r="L181" s="74" t="n"/>
      <c r="M181" s="74" t="n"/>
      <c r="N181" s="74" t="inlineStr">
        <is>
          <t>04-GEN-10</t>
        </is>
      </c>
      <c r="O181" s="74" t="inlineStr">
        <is>
          <t>20-MAR-24</t>
        </is>
      </c>
      <c r="P181" s="74" t="n"/>
      <c r="Q181" s="74" t="n"/>
      <c r="R181" s="74" t="n"/>
    </row>
    <row r="182">
      <c r="A182" s="74" t="n">
        <v>2024</v>
      </c>
      <c r="B182" s="74" t="n">
        <v>1034710</v>
      </c>
      <c r="C182" s="74" t="n">
        <v>1637</v>
      </c>
      <c r="D182" s="74" t="inlineStr">
        <is>
          <t>Inventario Cat. 5</t>
        </is>
      </c>
      <c r="E182" s="74" t="inlineStr">
        <is>
          <t>BAAAAAGAFA</t>
        </is>
      </c>
      <c r="F182" s="74" t="n"/>
      <c r="G182" s="74">
        <f>IF(F182="","",VLOOKUP(F182,Codici!$A$2:$B$38,2,FALSE()))</f>
        <v/>
      </c>
      <c r="H182" s="74" t="inlineStr">
        <is>
          <t>DECESPUGLIATORE HUSQVARNA 343 R - MATR. N° 082400222 - F.D.F. LIPARI CANT. F/LE ROXIURA - CACCAMO</t>
        </is>
      </c>
      <c r="I182" s="74" t="n">
        <v>142.88</v>
      </c>
      <c r="J182" s="74" t="n">
        <v>535.8</v>
      </c>
      <c r="K182" s="74" t="n"/>
      <c r="L182" s="74" t="n"/>
      <c r="M182" s="74" t="n"/>
      <c r="N182" s="74" t="inlineStr">
        <is>
          <t>04-GEN-10</t>
        </is>
      </c>
      <c r="O182" s="74" t="inlineStr">
        <is>
          <t>20-MAR-24</t>
        </is>
      </c>
      <c r="P182" s="74" t="n"/>
      <c r="Q182" s="74" t="n"/>
      <c r="R182" s="74" t="n"/>
    </row>
    <row r="183">
      <c r="A183" s="74" t="n">
        <v>2024</v>
      </c>
      <c r="B183" s="74" t="n">
        <v>1034717</v>
      </c>
      <c r="C183" s="74" t="n">
        <v>1644</v>
      </c>
      <c r="D183" s="74" t="inlineStr">
        <is>
          <t>Inventario Cat. 5</t>
        </is>
      </c>
      <c r="E183" s="74" t="inlineStr">
        <is>
          <t>BAAAAAGAFA</t>
        </is>
      </c>
      <c r="F183" s="74" t="n"/>
      <c r="G183" s="74">
        <f>IF(F183="","",VLOOKUP(F183,Codici!$A$2:$B$38,2,FALSE()))</f>
        <v/>
      </c>
      <c r="H183" s="74" t="inlineStr">
        <is>
          <t>DECESPUGLIATORE HUSQVARNA 343 R - MATR. N° 082200159 - F.D.F. LIPARI CANT. F/LE MONTAGNA - ROCCAPALUMBA</t>
        </is>
      </c>
      <c r="I183" s="74" t="n">
        <v>183.96</v>
      </c>
      <c r="J183" s="74" t="n">
        <v>576.88</v>
      </c>
      <c r="K183" s="74" t="n"/>
      <c r="L183" s="74" t="n"/>
      <c r="M183" s="74" t="n"/>
      <c r="N183" s="74" t="inlineStr">
        <is>
          <t>04-GEN-10</t>
        </is>
      </c>
      <c r="O183" s="74" t="inlineStr">
        <is>
          <t>20-MAR-24</t>
        </is>
      </c>
      <c r="P183" s="74" t="n"/>
      <c r="Q183" s="74" t="n"/>
      <c r="R183" s="74" t="n"/>
    </row>
    <row r="184">
      <c r="A184" s="74" t="n">
        <v>2024</v>
      </c>
      <c r="B184" s="74" t="n">
        <v>1034719</v>
      </c>
      <c r="C184" s="74" t="n">
        <v>1646</v>
      </c>
      <c r="D184" s="74" t="inlineStr">
        <is>
          <t>Inventario Cat. 5</t>
        </is>
      </c>
      <c r="E184" s="74" t="inlineStr">
        <is>
          <t>BAAAAAGAFA</t>
        </is>
      </c>
      <c r="F184" s="74" t="n"/>
      <c r="G184" s="74">
        <f>IF(F184="","",VLOOKUP(F184,Codici!$A$2:$B$38,2,FALSE()))</f>
        <v/>
      </c>
      <c r="H184" s="74" t="inlineStr">
        <is>
          <t>SOFFIATORE SPALLEGGIATO HUSQVARNA 170 BT - MATR. N° 71204161 - F.D.F. LIPARI PIZZO DELL' AQUILA - BAUCINA</t>
        </is>
      </c>
      <c r="I184" s="74" t="n">
        <v>162.45</v>
      </c>
      <c r="J184" s="74" t="n">
        <v>519.84</v>
      </c>
      <c r="K184" s="74" t="n"/>
      <c r="L184" s="74" t="n"/>
      <c r="M184" s="74" t="n"/>
      <c r="N184" s="74" t="inlineStr">
        <is>
          <t>04-GEN-10</t>
        </is>
      </c>
      <c r="O184" s="74" t="inlineStr">
        <is>
          <t>20-MAR-24</t>
        </is>
      </c>
      <c r="P184" s="74" t="n"/>
      <c r="Q184" s="74" t="n"/>
      <c r="R184" s="74" t="n"/>
    </row>
    <row r="185">
      <c r="A185" s="74" t="n">
        <v>2024</v>
      </c>
      <c r="B185" s="74" t="n">
        <v>1034720</v>
      </c>
      <c r="C185" s="74" t="n">
        <v>1647</v>
      </c>
      <c r="D185" s="74" t="inlineStr">
        <is>
          <t>Inventario Cat. 5</t>
        </is>
      </c>
      <c r="E185" s="74" t="inlineStr">
        <is>
          <t>BAAAAAGAFA</t>
        </is>
      </c>
      <c r="F185" s="74" t="n"/>
      <c r="G185" s="74">
        <f>IF(F185="","",VLOOKUP(F185,Codici!$A$2:$B$38,2,FALSE()))</f>
        <v/>
      </c>
      <c r="H185" s="74" t="inlineStr">
        <is>
          <t>SOFFIATORE SPALLEGGIATO HUSQVARNA 170 BT - MATR. N° 71204158 - F.D.F. LIPARI  - CANT. F/LE MONTE SAN CALOGERO  - TERMINI IMERESE</t>
        </is>
      </c>
      <c r="I185" s="74" t="n">
        <v>162.45</v>
      </c>
      <c r="J185" s="74" t="n">
        <v>519.84</v>
      </c>
      <c r="K185" s="74" t="n"/>
      <c r="L185" s="74" t="n"/>
      <c r="M185" s="74" t="n"/>
      <c r="N185" s="74" t="inlineStr">
        <is>
          <t>04-GEN-10</t>
        </is>
      </c>
      <c r="O185" s="74" t="inlineStr">
        <is>
          <t>20-MAR-24</t>
        </is>
      </c>
      <c r="P185" s="74" t="n"/>
      <c r="Q185" s="74" t="n"/>
      <c r="R185" s="74" t="n"/>
    </row>
    <row r="186">
      <c r="A186" s="74" t="n">
        <v>2024</v>
      </c>
      <c r="B186" s="74" t="n">
        <v>1034726</v>
      </c>
      <c r="C186" s="74" t="n">
        <v>1653</v>
      </c>
      <c r="D186" s="74" t="inlineStr">
        <is>
          <t>Inventario Cat. 5</t>
        </is>
      </c>
      <c r="E186" s="74" t="inlineStr">
        <is>
          <t>BAAAAAGAFA</t>
        </is>
      </c>
      <c r="F186" s="74" t="n"/>
      <c r="G186" s="74">
        <f>IF(F186="","",VLOOKUP(F186,Codici!$A$2:$B$38,2,FALSE()))</f>
        <v/>
      </c>
      <c r="H186" s="74" t="inlineStr">
        <is>
          <t>DECESPUGLIATORE HUSQVARNA  343 R - MATR. N° 082300260 - F.D.F. LIPARI - CANT. F/LE SAN MICHELE - ALTAVILLA MILICIA</t>
        </is>
      </c>
      <c r="I186" s="74" t="n">
        <v>126.92</v>
      </c>
      <c r="J186" s="74" t="n">
        <v>519.84</v>
      </c>
      <c r="K186" s="74" t="n"/>
      <c r="L186" s="74" t="n"/>
      <c r="M186" s="74" t="n"/>
      <c r="N186" s="74" t="inlineStr">
        <is>
          <t>04-GEN-10</t>
        </is>
      </c>
      <c r="O186" s="74" t="inlineStr">
        <is>
          <t>20-MAR-24</t>
        </is>
      </c>
      <c r="P186" s="74" t="n"/>
      <c r="Q186" s="74" t="n"/>
      <c r="R186" s="74" t="n"/>
    </row>
    <row r="187">
      <c r="A187" s="74" t="n">
        <v>2024</v>
      </c>
      <c r="B187" s="74" t="n">
        <v>1034728</v>
      </c>
      <c r="C187" s="74" t="n">
        <v>1655</v>
      </c>
      <c r="D187" s="74" t="inlineStr">
        <is>
          <t>Inventario Cat. 5</t>
        </is>
      </c>
      <c r="E187" s="74" t="inlineStr">
        <is>
          <t>BAAAAAGAFA</t>
        </is>
      </c>
      <c r="F187" s="74" t="n"/>
      <c r="G187" s="74">
        <f>IF(F187="","",VLOOKUP(F187,Codici!$A$2:$B$38,2,FALSE()))</f>
        <v/>
      </c>
      <c r="H187" s="74" t="inlineStr">
        <is>
          <t>DECESPUGLIATORE HUSQVARNA  343 R - MATR. N° 082300150 - F.D.F. LIPARI - CANT. F/LE MONTE SAN CALOGER - TERMINI IMERESE</t>
        </is>
      </c>
      <c r="I187" s="74" t="n">
        <v>126.92</v>
      </c>
      <c r="J187" s="74" t="n">
        <v>519.84</v>
      </c>
      <c r="K187" s="74" t="n"/>
      <c r="L187" s="74" t="n"/>
      <c r="M187" s="74" t="n"/>
      <c r="N187" s="74" t="inlineStr">
        <is>
          <t>04-GEN-10</t>
        </is>
      </c>
      <c r="O187" s="74" t="inlineStr">
        <is>
          <t>20-MAR-24</t>
        </is>
      </c>
      <c r="P187" s="74" t="n"/>
      <c r="Q187" s="74" t="n"/>
      <c r="R187" s="74" t="n"/>
    </row>
    <row r="188">
      <c r="A188" s="74" t="n">
        <v>2024</v>
      </c>
      <c r="B188" s="74" t="n">
        <v>1034729</v>
      </c>
      <c r="C188" s="74" t="n">
        <v>1656</v>
      </c>
      <c r="D188" s="74" t="inlineStr">
        <is>
          <t>Inventario Cat. 5</t>
        </is>
      </c>
      <c r="E188" s="74" t="inlineStr">
        <is>
          <t>BAAAAAGAFA</t>
        </is>
      </c>
      <c r="F188" s="74" t="n"/>
      <c r="G188" s="74">
        <f>IF(F188="","",VLOOKUP(F188,Codici!$A$2:$B$38,2,FALSE()))</f>
        <v/>
      </c>
      <c r="H188" s="74" t="inlineStr">
        <is>
          <t>DECESPUGLIATORE HUSQVARNA  343 R - MATR. N° 082300161 - F.D.F. LIPARI - CANT. F/LE  PIZZO DELL' ACQUILA - BAUCINA</t>
        </is>
      </c>
      <c r="I188" s="74" t="n">
        <v>126.92</v>
      </c>
      <c r="J188" s="74" t="n">
        <v>519.84</v>
      </c>
      <c r="K188" s="74" t="n"/>
      <c r="L188" s="74" t="n"/>
      <c r="M188" s="74" t="n"/>
      <c r="N188" s="74" t="inlineStr">
        <is>
          <t>04-GEN-10</t>
        </is>
      </c>
      <c r="O188" s="74" t="inlineStr">
        <is>
          <t>20-MAR-24</t>
        </is>
      </c>
      <c r="P188" s="74" t="n"/>
      <c r="Q188" s="74" t="n"/>
      <c r="R188" s="74" t="n"/>
    </row>
    <row r="189">
      <c r="A189" s="74" t="n">
        <v>2024</v>
      </c>
      <c r="B189" s="74" t="n">
        <v>1034739</v>
      </c>
      <c r="C189" s="74" t="n">
        <v>1666</v>
      </c>
      <c r="D189" s="74" t="inlineStr">
        <is>
          <t>Inventario Cat. 5</t>
        </is>
      </c>
      <c r="E189" s="74" t="inlineStr">
        <is>
          <t>BAAAAAGAFA</t>
        </is>
      </c>
      <c r="F189" s="74" t="n"/>
      <c r="G189" s="74">
        <f>IF(F189="","",VLOOKUP(F189,Codici!$A$2:$B$38,2,FALSE()))</f>
        <v/>
      </c>
      <c r="H189" s="74" t="inlineStr">
        <is>
          <t>DECSPUGLIATORE HUSQVARNA 345 RXR - MATR. N° 2008900195 - F.D.F. CIACCIO - CANT. F/LE MONTE COLOMBA - CHIUSA SCLAFANI</t>
        </is>
      </c>
      <c r="I189" s="74" t="n">
        <v>142.76</v>
      </c>
      <c r="J189" s="74" t="n">
        <v>535.24</v>
      </c>
      <c r="K189" s="74" t="n"/>
      <c r="L189" s="74" t="n"/>
      <c r="M189" s="74" t="n"/>
      <c r="N189" s="74" t="inlineStr">
        <is>
          <t>04-GEN-10</t>
        </is>
      </c>
      <c r="O189" s="74" t="inlineStr">
        <is>
          <t>20-MAR-24</t>
        </is>
      </c>
      <c r="P189" s="74" t="n"/>
      <c r="Q189" s="74" t="n"/>
      <c r="R189" s="74" t="n"/>
    </row>
    <row r="190">
      <c r="A190" s="74" t="n">
        <v>2024</v>
      </c>
      <c r="B190" s="74" t="n">
        <v>1034745</v>
      </c>
      <c r="C190" s="74" t="n">
        <v>1672</v>
      </c>
      <c r="D190" s="74" t="inlineStr">
        <is>
          <t>Inventario Cat. 5</t>
        </is>
      </c>
      <c r="E190" s="74" t="inlineStr">
        <is>
          <t>BAAAAAGAFA</t>
        </is>
      </c>
      <c r="F190" s="74" t="n"/>
      <c r="G190" s="74">
        <f>IF(F190="","",VLOOKUP(F190,Codici!$A$2:$B$38,2,FALSE()))</f>
        <v/>
      </c>
      <c r="H190" s="74" t="inlineStr">
        <is>
          <t>DECESPUGLIATORE HUSQVARNA 345 RX - MATR. 2005370056 - DR. CASTIGLIA  - R.N.O. CAPO GALLO - PALERMO</t>
        </is>
      </c>
      <c r="I190" s="74" t="n">
        <v>159.55</v>
      </c>
      <c r="J190" s="74" t="n">
        <v>597.79</v>
      </c>
      <c r="K190" s="74" t="n"/>
      <c r="L190" s="74" t="n"/>
      <c r="M190" s="74" t="n"/>
      <c r="N190" s="74" t="inlineStr">
        <is>
          <t>04-GEN-10</t>
        </is>
      </c>
      <c r="O190" s="74" t="inlineStr">
        <is>
          <t>20-MAR-24</t>
        </is>
      </c>
      <c r="P190" s="74" t="n"/>
      <c r="Q190" s="74" t="n"/>
      <c r="R190" s="74" t="n"/>
    </row>
    <row r="191">
      <c r="A191" s="74" t="n">
        <v>2024</v>
      </c>
      <c r="B191" s="74" t="n">
        <v>1034768</v>
      </c>
      <c r="C191" s="74" t="n">
        <v>1695</v>
      </c>
      <c r="D191" s="74" t="inlineStr">
        <is>
          <t>Inventario Cat. 5</t>
        </is>
      </c>
      <c r="E191" s="74" t="inlineStr">
        <is>
          <t>BAAAAAGAFA</t>
        </is>
      </c>
      <c r="F191" s="74" t="n"/>
      <c r="G191" s="74">
        <f>IF(F191="","",VLOOKUP(F191,Codici!$A$2:$B$38,2,FALSE()))</f>
        <v/>
      </c>
      <c r="H191" s="74" t="inlineStr">
        <is>
          <t>VERRICELLO PROFANTER FKS + MOTOSEGA HUSQVARNA COMPL. DI ACCESS. MATR. N° 03196H - F.D.F. PALERMO - CANT. F/LE MONTE TRIONA - BISACQUINO</t>
        </is>
      </c>
      <c r="I191" s="74" t="n">
        <v>1050</v>
      </c>
      <c r="J191" s="74" t="n">
        <v>3360</v>
      </c>
      <c r="K191" s="74" t="n"/>
      <c r="L191" s="74" t="n"/>
      <c r="M191" s="74" t="n"/>
      <c r="N191" s="74" t="inlineStr">
        <is>
          <t>04-GEN-10</t>
        </is>
      </c>
      <c r="O191" s="74" t="inlineStr">
        <is>
          <t>20-MAR-24</t>
        </is>
      </c>
      <c r="P191" s="74" t="n"/>
      <c r="Q191" s="74" t="n"/>
      <c r="R191" s="74" t="n"/>
    </row>
    <row r="192">
      <c r="A192" s="74" t="n">
        <v>2024</v>
      </c>
      <c r="B192" s="74" t="n">
        <v>1034769</v>
      </c>
      <c r="C192" s="74" t="n">
        <v>1696</v>
      </c>
      <c r="D192" s="74" t="inlineStr">
        <is>
          <t>Inventario Cat. 5</t>
        </is>
      </c>
      <c r="E192" s="74" t="inlineStr">
        <is>
          <t>BAAAAAGAFA</t>
        </is>
      </c>
      <c r="F192" s="74" t="n"/>
      <c r="G192" s="74">
        <f>IF(F192="","",VLOOKUP(F192,Codici!$A$2:$B$38,2,FALSE()))</f>
        <v/>
      </c>
      <c r="H192" s="74" t="inlineStr">
        <is>
          <t>VERRICELLO PROFANTER FKS + MOTOSEGA HUSQVARNA COMPL. DI ACCESS. MATR. N° 03197H - F.D.F. PALERMO - CANT. F/LE POMO CASTAGNOLA - BISACQUINO</t>
        </is>
      </c>
      <c r="I192" s="74" t="n">
        <v>1050</v>
      </c>
      <c r="J192" s="74" t="n">
        <v>3360</v>
      </c>
      <c r="K192" s="74" t="n"/>
      <c r="L192" s="74" t="n"/>
      <c r="M192" s="74" t="n"/>
      <c r="N192" s="74" t="inlineStr">
        <is>
          <t>04-GEN-10</t>
        </is>
      </c>
      <c r="O192" s="74" t="inlineStr">
        <is>
          <t>20-MAR-24</t>
        </is>
      </c>
      <c r="P192" s="74" t="n"/>
      <c r="Q192" s="74" t="n"/>
      <c r="R192" s="74" t="n"/>
    </row>
    <row r="193">
      <c r="A193" s="74" t="n">
        <v>2024</v>
      </c>
      <c r="B193" s="74" t="n">
        <v>1034773</v>
      </c>
      <c r="C193" s="74" t="n">
        <v>1700</v>
      </c>
      <c r="D193" s="74" t="inlineStr">
        <is>
          <t>Inventario Cat. 5</t>
        </is>
      </c>
      <c r="E193" s="74" t="inlineStr">
        <is>
          <t>BAAAAAGAFA</t>
        </is>
      </c>
      <c r="F193" s="74" t="n"/>
      <c r="G193" s="74">
        <f>IF(F193="","",VLOOKUP(F193,Codici!$A$2:$B$38,2,FALSE()))</f>
        <v/>
      </c>
      <c r="H193" s="74" t="inlineStr">
        <is>
          <t>MOTOAGRICIPOLA DIANA MOT. LOMBARDINI NI 9LD626/2K - MATR. MOT N° 5643036 - MATR. TEL. N° 084506 - F.D.F. CIACCIO - CANT. F/LE VALLE GIORGIA - PALERMO</t>
        </is>
      </c>
      <c r="I193" s="74" t="n">
        <v>4089.71</v>
      </c>
      <c r="J193" s="74" t="n">
        <v>11972.64</v>
      </c>
      <c r="K193" s="74" t="n"/>
      <c r="L193" s="74" t="n"/>
      <c r="M193" s="74" t="n"/>
      <c r="N193" s="74" t="inlineStr">
        <is>
          <t>04-GEN-10</t>
        </is>
      </c>
      <c r="O193" s="74" t="inlineStr">
        <is>
          <t>20-MAR-24</t>
        </is>
      </c>
      <c r="P193" s="74" t="n"/>
      <c r="Q193" s="74" t="n"/>
      <c r="R193" s="74" t="n"/>
    </row>
    <row r="194">
      <c r="A194" s="74" t="n">
        <v>2024</v>
      </c>
      <c r="B194" s="74" t="n">
        <v>1034775</v>
      </c>
      <c r="C194" s="74" t="n">
        <v>1702</v>
      </c>
      <c r="D194" s="74" t="inlineStr">
        <is>
          <t>Inventario Cat. 5</t>
        </is>
      </c>
      <c r="E194" s="74" t="inlineStr">
        <is>
          <t>BAAAAAGAFA</t>
        </is>
      </c>
      <c r="F194" s="74" t="n"/>
      <c r="G194" s="74">
        <f>IF(F194="","",VLOOKUP(F194,Codici!$A$2:$B$38,2,FALSE()))</f>
        <v/>
      </c>
      <c r="H194" s="74" t="inlineStr">
        <is>
          <t>TRIVELLA BT 121 STIHL - MATR. N° 169621299 - F.D.F. CIACCIO - CANT. F/LE MAGAZZINO VILLAGRAZIA - PALERMO</t>
        </is>
      </c>
      <c r="I194" s="74" t="n">
        <v>230.1</v>
      </c>
      <c r="J194" s="74" t="n">
        <v>736.3200000000001</v>
      </c>
      <c r="K194" s="74" t="n"/>
      <c r="L194" s="74" t="n"/>
      <c r="M194" s="74" t="n"/>
      <c r="N194" s="74" t="inlineStr">
        <is>
          <t>04-GEN-10</t>
        </is>
      </c>
      <c r="O194" s="74" t="inlineStr">
        <is>
          <t>20-MAR-24</t>
        </is>
      </c>
      <c r="P194" s="74" t="n"/>
      <c r="Q194" s="74" t="n"/>
      <c r="R194" s="74" t="n"/>
    </row>
    <row r="195">
      <c r="A195" s="74" t="n">
        <v>2024</v>
      </c>
      <c r="B195" s="74" t="n">
        <v>1034776</v>
      </c>
      <c r="C195" s="74" t="n">
        <v>1703</v>
      </c>
      <c r="D195" s="74" t="inlineStr">
        <is>
          <t>Inventario Cat. 5</t>
        </is>
      </c>
      <c r="E195" s="74" t="inlineStr">
        <is>
          <t>BAAAAAGAFA</t>
        </is>
      </c>
      <c r="F195" s="74" t="n"/>
      <c r="G195" s="74">
        <f>IF(F195="","",VLOOKUP(F195,Codici!$A$2:$B$38,2,FALSE()))</f>
        <v/>
      </c>
      <c r="H195" s="74" t="inlineStr">
        <is>
          <t>TRIVELLA BT 121 STIHL - MATR. N° 169621292 - F.D.F. CIACCIO - CANT. F/LE MAGAZZINO VILLAGRAZIA - PALERMO</t>
        </is>
      </c>
      <c r="I195" s="74" t="n">
        <v>230.1</v>
      </c>
      <c r="J195" s="74" t="n">
        <v>736.3200000000001</v>
      </c>
      <c r="K195" s="74" t="n"/>
      <c r="L195" s="74" t="n"/>
      <c r="M195" s="74" t="n"/>
      <c r="N195" s="74" t="inlineStr">
        <is>
          <t>04-GEN-10</t>
        </is>
      </c>
      <c r="O195" s="74" t="inlineStr">
        <is>
          <t>20-MAR-24</t>
        </is>
      </c>
      <c r="P195" s="74" t="n"/>
      <c r="Q195" s="74" t="n"/>
      <c r="R195" s="74" t="n"/>
    </row>
    <row r="196">
      <c r="A196" s="74" t="n">
        <v>2024</v>
      </c>
      <c r="B196" s="74" t="n">
        <v>1034793</v>
      </c>
      <c r="C196" s="74" t="n">
        <v>1720</v>
      </c>
      <c r="D196" s="74" t="inlineStr">
        <is>
          <t>Inventario Cat. 5</t>
        </is>
      </c>
      <c r="E196" s="74" t="inlineStr">
        <is>
          <t>BAAAAAGAFA</t>
        </is>
      </c>
      <c r="F196" s="74" t="n"/>
      <c r="G196" s="74">
        <f>IF(F196="","",VLOOKUP(F196,Codici!$A$2:$B$38,2,FALSE()))</f>
        <v/>
      </c>
      <c r="H196" s="74" t="inlineStr">
        <is>
          <t>DECESPUGLIATORE STIHL FS 400 -  - MATR. N° 169546217 - F.D.F.PALERMO - CANT. F/LE PIANO GIUMENTE - CORLEONE</t>
        </is>
      </c>
      <c r="I196" s="74" t="n">
        <v>167.4</v>
      </c>
      <c r="J196" s="74" t="n">
        <v>535.79</v>
      </c>
      <c r="K196" s="74" t="n"/>
      <c r="L196" s="74" t="n"/>
      <c r="M196" s="74" t="n"/>
      <c r="N196" s="74" t="inlineStr">
        <is>
          <t>04-GEN-10</t>
        </is>
      </c>
      <c r="O196" s="74" t="inlineStr">
        <is>
          <t>20-MAR-24</t>
        </is>
      </c>
      <c r="P196" s="74" t="n"/>
      <c r="Q196" s="74" t="n"/>
      <c r="R196" s="74" t="n"/>
    </row>
    <row r="197">
      <c r="A197" s="74" t="n">
        <v>2024</v>
      </c>
      <c r="B197" s="74" t="n">
        <v>1034794</v>
      </c>
      <c r="C197" s="74" t="n">
        <v>1721</v>
      </c>
      <c r="D197" s="74" t="inlineStr">
        <is>
          <t>Inventario Cat. 5</t>
        </is>
      </c>
      <c r="E197" s="74" t="inlineStr">
        <is>
          <t>BAAAAAGAFA</t>
        </is>
      </c>
      <c r="F197" s="74" t="n"/>
      <c r="G197" s="74">
        <f>IF(F197="","",VLOOKUP(F197,Codici!$A$2:$B$38,2,FALSE()))</f>
        <v/>
      </c>
      <c r="H197" s="74" t="inlineStr">
        <is>
          <t>MOTOSEGA STIHL MS 290 -  - MATR. N° 167680382 - F.D.F.PALERMO - CANT. F/LE PIANO GIUMENTE - CORLEONE</t>
        </is>
      </c>
      <c r="I197" s="74" t="n">
        <v>146.63</v>
      </c>
      <c r="J197" s="74" t="n">
        <v>469.04</v>
      </c>
      <c r="K197" s="74" t="n"/>
      <c r="L197" s="74" t="n"/>
      <c r="M197" s="74" t="n"/>
      <c r="N197" s="74" t="inlineStr">
        <is>
          <t>04-GEN-10</t>
        </is>
      </c>
      <c r="O197" s="74" t="inlineStr">
        <is>
          <t>20-MAR-24</t>
        </is>
      </c>
      <c r="P197" s="74" t="n"/>
      <c r="Q197" s="74" t="n"/>
      <c r="R197" s="74" t="n"/>
    </row>
    <row r="198">
      <c r="A198" s="74" t="n">
        <v>2024</v>
      </c>
      <c r="B198" s="74" t="n">
        <v>1034807</v>
      </c>
      <c r="C198" s="74" t="n">
        <v>1734</v>
      </c>
      <c r="D198" s="74" t="inlineStr">
        <is>
          <t>Inventario Cat. 5</t>
        </is>
      </c>
      <c r="E198" s="74" t="inlineStr">
        <is>
          <t>BAAAAAGAFA</t>
        </is>
      </c>
      <c r="F198" s="74" t="n"/>
      <c r="G198" s="74">
        <f>IF(F198="","",VLOOKUP(F198,Codici!$A$2:$B$38,2,FALSE()))</f>
        <v/>
      </c>
      <c r="H198" s="74" t="inlineStr">
        <is>
          <t>MARTELLO DEMOLITORE H70SA - MATR. H70SA - F.D.F. SCOZZARI - CANT. F/LE BOSCO FINOCCHIARA - BELMONTE MEZZAGNO</t>
        </is>
      </c>
      <c r="I198" s="74" t="n">
        <v>518.11</v>
      </c>
      <c r="J198" s="74" t="n">
        <v>1658.04</v>
      </c>
      <c r="K198" s="74" t="n"/>
      <c r="L198" s="74" t="n"/>
      <c r="M198" s="74" t="n"/>
      <c r="N198" s="74" t="inlineStr">
        <is>
          <t>04-GEN-10</t>
        </is>
      </c>
      <c r="O198" s="74" t="inlineStr">
        <is>
          <t>20-MAR-24</t>
        </is>
      </c>
      <c r="P198" s="74" t="n"/>
      <c r="Q198" s="74" t="n"/>
      <c r="R198" s="74" t="n"/>
    </row>
    <row r="199">
      <c r="A199" s="74" t="n">
        <v>2024</v>
      </c>
      <c r="B199" s="74" t="n">
        <v>1034812</v>
      </c>
      <c r="C199" s="74" t="n">
        <v>1739</v>
      </c>
      <c r="D199" s="74" t="inlineStr">
        <is>
          <t>Inventario Cat. 5</t>
        </is>
      </c>
      <c r="E199" s="74" t="inlineStr">
        <is>
          <t>BAAAAAGAFA</t>
        </is>
      </c>
      <c r="F199" s="74" t="n"/>
      <c r="G199" s="74">
        <f>IF(F199="","",VLOOKUP(F199,Codici!$A$2:$B$38,2,FALSE()))</f>
        <v/>
      </c>
      <c r="H199" s="74" t="inlineStr">
        <is>
          <t>DECESPUGLIATORE HUSQVARNA 343 R MATR. N° 20081100607- F.D.F. SCOZZARI - CANT. F/LE  - VALLE FICO - ALTOFONTE</t>
        </is>
      </c>
      <c r="I199" s="74" t="n">
        <v>221.05</v>
      </c>
      <c r="J199" s="74" t="n">
        <v>707.36</v>
      </c>
      <c r="K199" s="74" t="n"/>
      <c r="L199" s="74" t="n"/>
      <c r="M199" s="74" t="n"/>
      <c r="N199" s="74" t="inlineStr">
        <is>
          <t>04-GEN-10</t>
        </is>
      </c>
      <c r="O199" s="74" t="inlineStr">
        <is>
          <t>20-MAR-24</t>
        </is>
      </c>
      <c r="P199" s="74" t="n"/>
      <c r="Q199" s="74" t="n"/>
      <c r="R199" s="74" t="n"/>
    </row>
    <row r="200">
      <c r="A200" s="74" t="n">
        <v>2024</v>
      </c>
      <c r="B200" s="74" t="n">
        <v>1034817</v>
      </c>
      <c r="C200" s="74" t="n">
        <v>1744</v>
      </c>
      <c r="D200" s="74" t="inlineStr">
        <is>
          <t>Inventario Cat. 5</t>
        </is>
      </c>
      <c r="E200" s="74" t="inlineStr">
        <is>
          <t>BAAAAAGAFA</t>
        </is>
      </c>
      <c r="F200" s="74" t="n"/>
      <c r="G200" s="74">
        <f>IF(F200="","",VLOOKUP(F200,Codici!$A$2:$B$38,2,FALSE()))</f>
        <v/>
      </c>
      <c r="H200" s="74" t="inlineStr">
        <is>
          <t>DECESPUGLIATORE HUSQVARNA 343 R MATR. N° 20081100634- F.D.F. SCOZZARI - CANT. F/LE  - MOARDA - ALTOFONTE</t>
        </is>
      </c>
      <c r="I200" s="74" t="n">
        <v>221.05</v>
      </c>
      <c r="J200" s="74" t="n">
        <v>707.36</v>
      </c>
      <c r="K200" s="74" t="n"/>
      <c r="L200" s="74" t="n"/>
      <c r="M200" s="74" t="n"/>
      <c r="N200" s="74" t="inlineStr">
        <is>
          <t>04-GEN-10</t>
        </is>
      </c>
      <c r="O200" s="74" t="inlineStr">
        <is>
          <t>20-MAR-24</t>
        </is>
      </c>
      <c r="P200" s="74" t="n"/>
      <c r="Q200" s="74" t="n"/>
      <c r="R200" s="74" t="n"/>
    </row>
    <row r="201">
      <c r="A201" s="74" t="n">
        <v>2024</v>
      </c>
      <c r="B201" s="74" t="n">
        <v>1034818</v>
      </c>
      <c r="C201" s="74" t="n">
        <v>1745</v>
      </c>
      <c r="D201" s="74" t="inlineStr">
        <is>
          <t>Inventario Cat. 5</t>
        </is>
      </c>
      <c r="E201" s="74" t="inlineStr">
        <is>
          <t>BAAAAAGAFA</t>
        </is>
      </c>
      <c r="F201" s="74" t="n"/>
      <c r="G201" s="74">
        <f>IF(F201="","",VLOOKUP(F201,Codici!$A$2:$B$38,2,FALSE()))</f>
        <v/>
      </c>
      <c r="H201" s="74" t="inlineStr">
        <is>
          <t>DECESPUGLIATORE HUSQVARNA 343 R MATR. N° 20081100638 -  F.D.F. SCOZZARI - CANT. F/LE  - MOARDA - ALTOFONTE</t>
        </is>
      </c>
      <c r="I201" s="74" t="n">
        <v>221.05</v>
      </c>
      <c r="J201" s="74" t="n">
        <v>707.36</v>
      </c>
      <c r="K201" s="74" t="n"/>
      <c r="L201" s="74" t="n"/>
      <c r="M201" s="74" t="n"/>
      <c r="N201" s="74" t="inlineStr">
        <is>
          <t>04-GEN-10</t>
        </is>
      </c>
      <c r="O201" s="74" t="inlineStr">
        <is>
          <t>20-MAR-24</t>
        </is>
      </c>
      <c r="P201" s="74" t="n"/>
      <c r="Q201" s="74" t="n"/>
      <c r="R201" s="74" t="n"/>
    </row>
    <row r="202">
      <c r="A202" s="74" t="n">
        <v>2024</v>
      </c>
      <c r="B202" s="74" t="n">
        <v>1034822</v>
      </c>
      <c r="C202" s="74" t="n">
        <v>1749</v>
      </c>
      <c r="D202" s="74" t="inlineStr">
        <is>
          <t>Inventario Cat. 5</t>
        </is>
      </c>
      <c r="E202" s="74" t="inlineStr">
        <is>
          <t>BAAAAAGAFA</t>
        </is>
      </c>
      <c r="F202" s="74" t="n"/>
      <c r="G202" s="74">
        <f>IF(F202="","",VLOOKUP(F202,Codici!$A$2:$B$38,2,FALSE()))</f>
        <v/>
      </c>
      <c r="H202" s="74" t="inlineStr">
        <is>
          <t>DECESPUGLIATORE HUSQVARNA 343 R MATR. N° 20081100631 -  F.D.F. SCOZZARI - CANT. F/LE  - MOardella - ALtofonte</t>
        </is>
      </c>
      <c r="I202" s="74" t="n">
        <v>221.05</v>
      </c>
      <c r="J202" s="74" t="n">
        <v>707.36</v>
      </c>
      <c r="K202" s="74" t="n"/>
      <c r="L202" s="74" t="n"/>
      <c r="M202" s="74" t="n"/>
      <c r="N202" s="74" t="inlineStr">
        <is>
          <t>04-GEN-10</t>
        </is>
      </c>
      <c r="O202" s="74" t="inlineStr">
        <is>
          <t>20-MAR-24</t>
        </is>
      </c>
      <c r="P202" s="74" t="n"/>
      <c r="Q202" s="74" t="n"/>
      <c r="R202" s="74" t="n"/>
    </row>
    <row r="203">
      <c r="A203" s="74" t="n">
        <v>2024</v>
      </c>
      <c r="B203" s="74" t="n">
        <v>1034827</v>
      </c>
      <c r="C203" s="74" t="n">
        <v>1754</v>
      </c>
      <c r="D203" s="74" t="inlineStr">
        <is>
          <t>Inventario Cat. 5</t>
        </is>
      </c>
      <c r="E203" s="74" t="inlineStr">
        <is>
          <t>BAAAAAGAFA</t>
        </is>
      </c>
      <c r="F203" s="74" t="n"/>
      <c r="G203" s="74">
        <f>IF(F203="","",VLOOKUP(F203,Codici!$A$2:$B$38,2,FALSE()))</f>
        <v/>
      </c>
      <c r="H203" s="74" t="inlineStr">
        <is>
          <t>DECESPUGLIATORE HUSQVARNA 343 R MATR. N° 20081100622 -  F.D.F. SCOZZARI - CANT. F/LE  - COSTA GRANDE - ALTOFONTE</t>
        </is>
      </c>
      <c r="I203" s="74" t="n">
        <v>221.05</v>
      </c>
      <c r="J203" s="74" t="n">
        <v>707.36</v>
      </c>
      <c r="K203" s="74" t="n"/>
      <c r="L203" s="74" t="n"/>
      <c r="M203" s="74" t="n"/>
      <c r="N203" s="74" t="inlineStr">
        <is>
          <t>04-GEN-10</t>
        </is>
      </c>
      <c r="O203" s="74" t="inlineStr">
        <is>
          <t>20-MAR-24</t>
        </is>
      </c>
      <c r="P203" s="74" t="n"/>
      <c r="Q203" s="74" t="n"/>
      <c r="R203" s="74" t="n"/>
    </row>
    <row r="204">
      <c r="A204" s="74" t="n">
        <v>2024</v>
      </c>
      <c r="B204" s="74" t="n">
        <v>1034828</v>
      </c>
      <c r="C204" s="74" t="n">
        <v>1755</v>
      </c>
      <c r="D204" s="74" t="inlineStr">
        <is>
          <t>Inventario Cat. 5</t>
        </is>
      </c>
      <c r="E204" s="74" t="inlineStr">
        <is>
          <t>BAAAAAGAFA</t>
        </is>
      </c>
      <c r="F204" s="74" t="n"/>
      <c r="G204" s="74">
        <f>IF(F204="","",VLOOKUP(F204,Codici!$A$2:$B$38,2,FALSE()))</f>
        <v/>
      </c>
      <c r="H204" s="74" t="inlineStr">
        <is>
          <t>SOFFIATORE HUSQVARNA 170 BT - MATR. N° 80104284 -  F.D.F. SCOZZARI - CANT. F/LE  - PIANA DEGLI ALBANESI</t>
        </is>
      </c>
      <c r="I204" s="74" t="n">
        <v>162.45</v>
      </c>
      <c r="J204" s="74" t="n">
        <v>519.84</v>
      </c>
      <c r="K204" s="74" t="n"/>
      <c r="L204" s="74" t="n"/>
      <c r="M204" s="74" t="n"/>
      <c r="N204" s="74" t="inlineStr">
        <is>
          <t>04-GEN-10</t>
        </is>
      </c>
      <c r="O204" s="74" t="inlineStr">
        <is>
          <t>20-MAR-24</t>
        </is>
      </c>
      <c r="P204" s="74" t="n"/>
      <c r="Q204" s="74" t="n"/>
      <c r="R204" s="74" t="n"/>
    </row>
    <row r="205">
      <c r="A205" s="74" t="n">
        <v>2024</v>
      </c>
      <c r="B205" s="74" t="n">
        <v>1034833</v>
      </c>
      <c r="C205" s="74" t="n">
        <v>1760</v>
      </c>
      <c r="D205" s="74" t="inlineStr">
        <is>
          <t>Inventario Cat. 5</t>
        </is>
      </c>
      <c r="E205" s="74" t="inlineStr">
        <is>
          <t>BAAAAAGAFA</t>
        </is>
      </c>
      <c r="F205" s="74" t="n"/>
      <c r="G205" s="74">
        <f>IF(F205="","",VLOOKUP(F205,Codici!$A$2:$B$38,2,FALSE()))</f>
        <v/>
      </c>
      <c r="H205" s="74" t="inlineStr">
        <is>
          <t>SOFFIATORE HUSQVARNA 170 BT - MATR. N° 80104272 -  F.D.F. SCOZZARI - CANT. F/LE  - MONTE GULINO - MISILMERI</t>
        </is>
      </c>
      <c r="I205" s="74" t="n">
        <v>162.45</v>
      </c>
      <c r="J205" s="74" t="n">
        <v>519.84</v>
      </c>
      <c r="K205" s="74" t="n"/>
      <c r="L205" s="74" t="n"/>
      <c r="M205" s="74" t="n"/>
      <c r="N205" s="74" t="inlineStr">
        <is>
          <t>04-GEN-10</t>
        </is>
      </c>
      <c r="O205" s="74" t="inlineStr">
        <is>
          <t>20-MAR-24</t>
        </is>
      </c>
      <c r="P205" s="74" t="n"/>
      <c r="Q205" s="74" t="n"/>
      <c r="R205" s="74" t="n"/>
    </row>
    <row r="206">
      <c r="A206" s="74" t="n">
        <v>2024</v>
      </c>
      <c r="B206" s="74" t="n">
        <v>1034835</v>
      </c>
      <c r="C206" s="74" t="n">
        <v>1762</v>
      </c>
      <c r="D206" s="74" t="inlineStr">
        <is>
          <t>Inventario Cat. 5</t>
        </is>
      </c>
      <c r="E206" s="74" t="inlineStr">
        <is>
          <t>BAAAAAGAFA</t>
        </is>
      </c>
      <c r="F206" s="74" t="n"/>
      <c r="G206" s="74">
        <f>IF(F206="","",VLOOKUP(F206,Codici!$A$2:$B$38,2,FALSE()))</f>
        <v/>
      </c>
      <c r="H206" s="74" t="inlineStr">
        <is>
          <t>SOFFIATORE HUSQVARNA 170 BT - MATR. N° 80104275 -  F.D.F. SCOZZARI - CANT. F/LE  - MONTE GULINO -MISILMERI</t>
        </is>
      </c>
      <c r="I206" s="74" t="n">
        <v>162.45</v>
      </c>
      <c r="J206" s="74" t="n">
        <v>519.84</v>
      </c>
      <c r="K206" s="74" t="n"/>
      <c r="L206" s="74" t="n"/>
      <c r="M206" s="74" t="n"/>
      <c r="N206" s="74" t="inlineStr">
        <is>
          <t>04-GEN-10</t>
        </is>
      </c>
      <c r="O206" s="74" t="inlineStr">
        <is>
          <t>20-MAR-24</t>
        </is>
      </c>
      <c r="P206" s="74" t="n"/>
      <c r="Q206" s="74" t="n"/>
      <c r="R206" s="74" t="n"/>
    </row>
    <row r="207">
      <c r="A207" s="74" t="n">
        <v>2024</v>
      </c>
      <c r="B207" s="74" t="n">
        <v>1034838</v>
      </c>
      <c r="C207" s="74" t="n">
        <v>1765</v>
      </c>
      <c r="D207" s="74" t="inlineStr">
        <is>
          <t>Inventario Cat. 5</t>
        </is>
      </c>
      <c r="E207" s="74" t="inlineStr">
        <is>
          <t>BAAAAAGAFA</t>
        </is>
      </c>
      <c r="F207" s="74" t="n"/>
      <c r="G207" s="74">
        <f>IF(F207="","",VLOOKUP(F207,Codici!$A$2:$B$38,2,FALSE()))</f>
        <v/>
      </c>
      <c r="H207" s="74" t="inlineStr">
        <is>
          <t>trapano elettrico prof. hita compl. di set punte x legno - f.d.f. scozzari - cant. f/le monte gulino - misilmeri</t>
        </is>
      </c>
      <c r="I207" s="74" t="n">
        <v>117.6</v>
      </c>
      <c r="J207" s="74" t="n">
        <v>441</v>
      </c>
      <c r="K207" s="74" t="n"/>
      <c r="L207" s="74" t="n"/>
      <c r="M207" s="74" t="n"/>
      <c r="N207" s="74" t="inlineStr">
        <is>
          <t>04-GEN-10</t>
        </is>
      </c>
      <c r="O207" s="74" t="inlineStr">
        <is>
          <t>20-MAR-24</t>
        </is>
      </c>
      <c r="P207" s="74" t="n"/>
      <c r="Q207" s="74" t="n"/>
      <c r="R207" s="74" t="n"/>
    </row>
    <row r="208">
      <c r="A208" s="74" t="n">
        <v>2024</v>
      </c>
      <c r="B208" s="74" t="n">
        <v>1034839</v>
      </c>
      <c r="C208" s="74" t="n">
        <v>1766</v>
      </c>
      <c r="D208" s="74" t="inlineStr">
        <is>
          <t>Inventario Cat. 5</t>
        </is>
      </c>
      <c r="E208" s="74" t="inlineStr">
        <is>
          <t>BAAAAAGAFA</t>
        </is>
      </c>
      <c r="F208" s="74" t="n"/>
      <c r="G208" s="74">
        <f>IF(F208="","",VLOOKUP(F208,Codici!$A$2:$B$38,2,FALSE()))</f>
        <v/>
      </c>
      <c r="H208" s="74" t="inlineStr">
        <is>
          <t>GRUPPO ELETTROGENO HONDA EU 20IGP3 - MATR. N° 1635630 - F.D.F. SCOZZARI - CANT. F/LE MONTAGNA GRANDE - MISILMERI</t>
        </is>
      </c>
      <c r="I208" s="74" t="n">
        <v>306.63</v>
      </c>
      <c r="J208" s="74" t="n">
        <v>1150</v>
      </c>
      <c r="K208" s="74" t="n"/>
      <c r="L208" s="74" t="n"/>
      <c r="M208" s="74" t="n"/>
      <c r="N208" s="74" t="inlineStr">
        <is>
          <t>04-GEN-10</t>
        </is>
      </c>
      <c r="O208" s="74" t="inlineStr">
        <is>
          <t>20-MAR-24</t>
        </is>
      </c>
      <c r="P208" s="74" t="n"/>
      <c r="Q208" s="74" t="n"/>
      <c r="R208" s="74" t="n"/>
    </row>
    <row r="209">
      <c r="A209" s="74" t="n">
        <v>2024</v>
      </c>
      <c r="B209" s="74" t="n">
        <v>1034845</v>
      </c>
      <c r="C209" s="74" t="n">
        <v>1772</v>
      </c>
      <c r="D209" s="74" t="inlineStr">
        <is>
          <t>Inventario Cat. 5</t>
        </is>
      </c>
      <c r="E209" s="74" t="inlineStr">
        <is>
          <t>BAAAAAGAFA</t>
        </is>
      </c>
      <c r="F209" s="74" t="n"/>
      <c r="G209" s="74">
        <f>IF(F209="","",VLOOKUP(F209,Codici!$A$2:$B$38,2,FALSE()))</f>
        <v/>
      </c>
      <c r="H209" s="74" t="inlineStr">
        <is>
          <t>DECESPUGLIATORE ECHO SRM 5000 - MATR. N° 36020841 - F.D.F. SCOZZARI - CANT. F/LE  MOARDELLA - ALTOFONTE</t>
        </is>
      </c>
      <c r="I209" s="74" t="n">
        <v>162.84</v>
      </c>
      <c r="J209" s="74" t="n">
        <v>521</v>
      </c>
      <c r="K209" s="74" t="n"/>
      <c r="L209" s="74" t="n"/>
      <c r="M209" s="74" t="n"/>
      <c r="N209" s="74" t="inlineStr">
        <is>
          <t>04-GEN-10</t>
        </is>
      </c>
      <c r="O209" s="74" t="inlineStr">
        <is>
          <t>20-MAR-24</t>
        </is>
      </c>
      <c r="P209" s="74" t="n"/>
      <c r="Q209" s="74" t="n"/>
      <c r="R209" s="74" t="n"/>
    </row>
    <row r="210">
      <c r="A210" s="74" t="n">
        <v>2024</v>
      </c>
      <c r="B210" s="74" t="n">
        <v>1034847</v>
      </c>
      <c r="C210" s="74" t="n">
        <v>1774</v>
      </c>
      <c r="D210" s="74" t="inlineStr">
        <is>
          <t>Inventario Cat. 5</t>
        </is>
      </c>
      <c r="E210" s="74" t="inlineStr">
        <is>
          <t>BAAAAAGAFA</t>
        </is>
      </c>
      <c r="F210" s="74" t="n"/>
      <c r="G210" s="74">
        <f>IF(F210="","",VLOOKUP(F210,Codici!$A$2:$B$38,2,FALSE()))</f>
        <v/>
      </c>
      <c r="H210" s="74" t="inlineStr">
        <is>
          <t>DECESPUGLIATORE ECHO SRM 5000 - MATR. N° 36021851 - F.D.F. SCOZZARI - CANT. F/LE  COSTA GRANDE - ALTOFONTE</t>
        </is>
      </c>
      <c r="I210" s="74" t="n">
        <v>162.84</v>
      </c>
      <c r="J210" s="74" t="n">
        <v>521</v>
      </c>
      <c r="K210" s="74" t="n"/>
      <c r="L210" s="74" t="n"/>
      <c r="M210" s="74" t="n"/>
      <c r="N210" s="74" t="inlineStr">
        <is>
          <t>04-GEN-10</t>
        </is>
      </c>
      <c r="O210" s="74" t="inlineStr">
        <is>
          <t>20-MAR-24</t>
        </is>
      </c>
      <c r="P210" s="74" t="n"/>
      <c r="Q210" s="74" t="n"/>
      <c r="R210" s="74" t="n"/>
    </row>
    <row r="211">
      <c r="A211" s="74" t="n">
        <v>2024</v>
      </c>
      <c r="B211" s="74" t="n">
        <v>1034852</v>
      </c>
      <c r="C211" s="74" t="n">
        <v>1779</v>
      </c>
      <c r="D211" s="74" t="inlineStr">
        <is>
          <t>Inventario Cat. 5</t>
        </is>
      </c>
      <c r="E211" s="74" t="inlineStr">
        <is>
          <t>BAAAAAGAFA</t>
        </is>
      </c>
      <c r="F211" s="74" t="n"/>
      <c r="G211" s="74">
        <f>IF(F211="","",VLOOKUP(F211,Codici!$A$2:$B$38,2,FALSE()))</f>
        <v/>
      </c>
      <c r="H211" s="74" t="inlineStr">
        <is>
          <t>SOFFIATORE PB 755 ECHO D' ARI  - MATR. N° 36003449 - F.D.F. SCOZZARI - CANT. F/LE  MOARDA - ALTOFONTE</t>
        </is>
      </c>
      <c r="I211" s="74" t="n">
        <v>167.95</v>
      </c>
      <c r="J211" s="74" t="n">
        <v>537.4400000000001</v>
      </c>
      <c r="K211" s="74" t="n"/>
      <c r="L211" s="74" t="n"/>
      <c r="M211" s="74" t="n"/>
      <c r="N211" s="74" t="inlineStr">
        <is>
          <t>04-GEN-10</t>
        </is>
      </c>
      <c r="O211" s="74" t="inlineStr">
        <is>
          <t>20-MAR-24</t>
        </is>
      </c>
      <c r="P211" s="74" t="n"/>
      <c r="Q211" s="74" t="n"/>
      <c r="R211" s="74" t="n"/>
    </row>
    <row r="212">
      <c r="A212" s="74" t="n">
        <v>2024</v>
      </c>
      <c r="B212" s="74" t="n">
        <v>1034855</v>
      </c>
      <c r="C212" s="74" t="n">
        <v>1782</v>
      </c>
      <c r="D212" s="74" t="inlineStr">
        <is>
          <t>Inventario Cat. 5</t>
        </is>
      </c>
      <c r="E212" s="74" t="inlineStr">
        <is>
          <t>BAAAAAGAFA</t>
        </is>
      </c>
      <c r="F212" s="74" t="n"/>
      <c r="G212" s="74">
        <f>IF(F212="","",VLOOKUP(F212,Codici!$A$2:$B$38,2,FALSE()))</f>
        <v/>
      </c>
      <c r="H212" s="74" t="inlineStr">
        <is>
          <t>SOFFIATORE PB 755 ECHO D' ARI  - MATR. N° 36004322 - F.D.F. SCOZZARI - CANT. F/LE  BELMONTE MEZAGNO</t>
        </is>
      </c>
      <c r="I212" s="74" t="n">
        <v>201.53</v>
      </c>
      <c r="J212" s="74" t="n">
        <v>571.02</v>
      </c>
      <c r="K212" s="74" t="n"/>
      <c r="L212" s="74" t="n"/>
      <c r="M212" s="74" t="n"/>
      <c r="N212" s="74" t="inlineStr">
        <is>
          <t>04-GEN-10</t>
        </is>
      </c>
      <c r="O212" s="74" t="inlineStr">
        <is>
          <t>20-MAR-24</t>
        </is>
      </c>
      <c r="P212" s="74" t="n"/>
      <c r="Q212" s="74" t="n"/>
      <c r="R212" s="74" t="n"/>
    </row>
    <row r="213">
      <c r="A213" s="74" t="n">
        <v>2024</v>
      </c>
      <c r="B213" s="74" t="n">
        <v>1034856</v>
      </c>
      <c r="C213" s="74" t="n">
        <v>1783</v>
      </c>
      <c r="D213" s="74" t="inlineStr">
        <is>
          <t>Inventario Cat. 5</t>
        </is>
      </c>
      <c r="E213" s="74" t="inlineStr">
        <is>
          <t>BAAAAAGAFA</t>
        </is>
      </c>
      <c r="F213" s="74" t="n"/>
      <c r="G213" s="74">
        <f>IF(F213="","",VLOOKUP(F213,Codici!$A$2:$B$38,2,FALSE()))</f>
        <v/>
      </c>
      <c r="H213" s="74" t="inlineStr">
        <is>
          <t>DECESPUGLIATORE ECHO SRM 5000 - MATR. N° 36017129 - F.D.F. SCOZZARI - CANT. F/LE  MOARDA - ALTOFONTE</t>
        </is>
      </c>
      <c r="I213" s="74" t="n">
        <v>162.84</v>
      </c>
      <c r="J213" s="74" t="n">
        <v>521</v>
      </c>
      <c r="K213" s="74" t="n"/>
      <c r="L213" s="74" t="n"/>
      <c r="M213" s="74" t="n"/>
      <c r="N213" s="74" t="inlineStr">
        <is>
          <t>04-GEN-10</t>
        </is>
      </c>
      <c r="O213" s="74" t="inlineStr">
        <is>
          <t>20-MAR-24</t>
        </is>
      </c>
      <c r="P213" s="74" t="n"/>
      <c r="Q213" s="74" t="n"/>
      <c r="R213" s="74" t="n"/>
    </row>
    <row r="214">
      <c r="A214" s="74" t="n">
        <v>2024</v>
      </c>
      <c r="B214" s="74" t="n">
        <v>1034857</v>
      </c>
      <c r="C214" s="74" t="n">
        <v>1784</v>
      </c>
      <c r="D214" s="74" t="inlineStr">
        <is>
          <t>Inventario Cat. 5</t>
        </is>
      </c>
      <c r="E214" s="74" t="inlineStr">
        <is>
          <t>BAAAAAGAFA</t>
        </is>
      </c>
      <c r="F214" s="74" t="n"/>
      <c r="G214" s="74">
        <f>IF(F214="","",VLOOKUP(F214,Codici!$A$2:$B$38,2,FALSE()))</f>
        <v/>
      </c>
      <c r="H214" s="74" t="inlineStr">
        <is>
          <t>DECESPUGLIATORE ECHO SRM 5000 - MATR. N° 36020855 - F.D.F. SCOZZARI - CANT. F/LE  MOARDA - ALTOFONTE</t>
        </is>
      </c>
      <c r="I214" s="74" t="n">
        <v>195.4</v>
      </c>
      <c r="J214" s="74" t="n">
        <v>553.5599999999999</v>
      </c>
      <c r="K214" s="74" t="n"/>
      <c r="L214" s="74" t="n"/>
      <c r="M214" s="74" t="n"/>
      <c r="N214" s="74" t="inlineStr">
        <is>
          <t>04-GEN-10</t>
        </is>
      </c>
      <c r="O214" s="74" t="inlineStr">
        <is>
          <t>20-MAR-24</t>
        </is>
      </c>
      <c r="P214" s="74" t="n"/>
      <c r="Q214" s="74" t="n"/>
      <c r="R214" s="74" t="n"/>
    </row>
    <row r="215">
      <c r="A215" s="74" t="n">
        <v>2024</v>
      </c>
      <c r="B215" s="74" t="n">
        <v>1034868</v>
      </c>
      <c r="C215" s="74" t="n">
        <v>1795</v>
      </c>
      <c r="D215" s="74" t="inlineStr">
        <is>
          <t>Inventario Cat. 5</t>
        </is>
      </c>
      <c r="E215" s="74" t="inlineStr">
        <is>
          <t>BAAAAAGAFA</t>
        </is>
      </c>
      <c r="F215" s="74" t="n"/>
      <c r="G215" s="74">
        <f>IF(F215="","",VLOOKUP(F215,Codici!$A$2:$B$38,2,FALSE()))</f>
        <v/>
      </c>
      <c r="H215" s="74" t="inlineStr">
        <is>
          <t>VERRICELLOCOMPL. TIRA TRONCHI PROFANTER  - MATR. N° 03088 - CON MOTOSEGA MOD. 390 XP - MATR. N° 07100088H F.D.F. SCOZZARI - CANT F/LE MOARDA - ALTOFONTE</t>
        </is>
      </c>
      <c r="I215" s="74" t="n">
        <v>900</v>
      </c>
      <c r="J215" s="74" t="n">
        <v>3375</v>
      </c>
      <c r="K215" s="74" t="n"/>
      <c r="L215" s="74" t="n"/>
      <c r="M215" s="74" t="n"/>
      <c r="N215" s="74" t="inlineStr">
        <is>
          <t>04-GEN-10</t>
        </is>
      </c>
      <c r="O215" s="74" t="inlineStr">
        <is>
          <t>20-MAR-24</t>
        </is>
      </c>
      <c r="P215" s="74" t="n"/>
      <c r="Q215" s="74" t="n"/>
      <c r="R215" s="74" t="n"/>
    </row>
    <row r="216">
      <c r="A216" s="74" t="n">
        <v>2024</v>
      </c>
      <c r="B216" s="74" t="n">
        <v>1034959</v>
      </c>
      <c r="C216" s="74" t="n">
        <v>1886</v>
      </c>
      <c r="D216" s="74" t="inlineStr">
        <is>
          <t>Inventario Cat. 5</t>
        </is>
      </c>
      <c r="E216" s="74" t="inlineStr">
        <is>
          <t>BAAAAAGAFA</t>
        </is>
      </c>
      <c r="F216" s="74" t="n"/>
      <c r="G216" s="74">
        <f>IF(F216="","",VLOOKUP(F216,Codici!$A$2:$B$38,2,FALSE()))</f>
        <v/>
      </c>
      <c r="H216" s="74" t="inlineStr">
        <is>
          <t>MOTOSEGA HUSQVARNA 346 XP - MATR. 20080900460 - F.D.F. SCOZZARI - CANT. FlE  USTICA - PALERMO</t>
        </is>
      </c>
      <c r="I216" s="74" t="n">
        <v>199.78</v>
      </c>
      <c r="J216" s="74" t="n">
        <v>639.34</v>
      </c>
      <c r="K216" s="74" t="n"/>
      <c r="L216" s="74" t="n"/>
      <c r="M216" s="74" t="n"/>
      <c r="N216" s="74" t="inlineStr">
        <is>
          <t>04-GEN-10</t>
        </is>
      </c>
      <c r="O216" s="74" t="inlineStr">
        <is>
          <t>20-MAR-24</t>
        </is>
      </c>
      <c r="P216" s="74" t="n"/>
      <c r="Q216" s="74" t="n"/>
      <c r="R216" s="74" t="n"/>
    </row>
    <row r="217">
      <c r="A217" s="74" t="n">
        <v>2024</v>
      </c>
      <c r="B217" s="74" t="n">
        <v>1034963</v>
      </c>
      <c r="C217" s="74" t="n">
        <v>1890</v>
      </c>
      <c r="D217" s="74" t="inlineStr">
        <is>
          <t>Inventario Cat. 5</t>
        </is>
      </c>
      <c r="E217" s="74" t="inlineStr">
        <is>
          <t>BAAAAAGAFA</t>
        </is>
      </c>
      <c r="F217" s="74" t="n"/>
      <c r="G217" s="74">
        <f>IF(F217="","",VLOOKUP(F217,Codici!$A$2:$B$38,2,FALSE()))</f>
        <v/>
      </c>
      <c r="H217" s="74" t="inlineStr">
        <is>
          <t>DECESPUGLIATORE HUSQVARNA 343 R - MATR. 20082300247 - F.D.F. SCOZZARI - CANT. FlE  USTICA - PALERMO</t>
        </is>
      </c>
      <c r="I217" s="74" t="n">
        <v>184.21</v>
      </c>
      <c r="J217" s="74" t="n">
        <v>589.45</v>
      </c>
      <c r="K217" s="74" t="n"/>
      <c r="L217" s="74" t="n"/>
      <c r="M217" s="74" t="n"/>
      <c r="N217" s="74" t="inlineStr">
        <is>
          <t>04-GEN-10</t>
        </is>
      </c>
      <c r="O217" s="74" t="inlineStr">
        <is>
          <t>20-MAR-24</t>
        </is>
      </c>
      <c r="P217" s="74" t="n"/>
      <c r="Q217" s="74" t="n"/>
      <c r="R217" s="74" t="n"/>
    </row>
    <row r="218">
      <c r="A218" s="74" t="n">
        <v>2024</v>
      </c>
      <c r="B218" s="74" t="n">
        <v>1034997</v>
      </c>
      <c r="C218" s="74" t="n">
        <v>1924</v>
      </c>
      <c r="D218" s="74" t="inlineStr">
        <is>
          <t>Inventario Cat. 5</t>
        </is>
      </c>
      <c r="E218" s="74" t="inlineStr">
        <is>
          <t>BAAAAAGAFA</t>
        </is>
      </c>
      <c r="F218" s="74" t="n"/>
      <c r="G218" s="74">
        <f>IF(F218="","",VLOOKUP(F218,Codici!$A$2:$B$38,2,FALSE()))</f>
        <v/>
      </c>
      <c r="H218" s="74" t="inlineStr">
        <is>
          <t>MOTOSEGA HUSQVARNA 357 XP - MATR. N° 20084101010 - F.D.F. SCOZZARI - CANT. F/LE RAFFI - MISILMERI</t>
        </is>
      </c>
      <c r="I218" s="74" t="n">
        <v>240.54</v>
      </c>
      <c r="J218" s="74" t="n">
        <v>743.6799999999999</v>
      </c>
      <c r="K218" s="74" t="n"/>
      <c r="L218" s="74" t="n"/>
      <c r="M218" s="74" t="n"/>
      <c r="N218" s="74" t="inlineStr">
        <is>
          <t>04-GEN-10</t>
        </is>
      </c>
      <c r="O218" s="74" t="inlineStr">
        <is>
          <t>20-MAR-24</t>
        </is>
      </c>
      <c r="P218" s="74" t="n"/>
      <c r="Q218" s="74" t="n"/>
      <c r="R218" s="74" t="n"/>
    </row>
    <row r="219">
      <c r="A219" s="74" t="n">
        <v>2024</v>
      </c>
      <c r="B219" s="74" t="n">
        <v>1035011</v>
      </c>
      <c r="C219" s="74" t="n">
        <v>1938</v>
      </c>
      <c r="D219" s="74" t="inlineStr">
        <is>
          <t>Inventario Cat. 5</t>
        </is>
      </c>
      <c r="E219" s="74" t="inlineStr">
        <is>
          <t>BAAAAAGAFA</t>
        </is>
      </c>
      <c r="F219" s="74" t="n"/>
      <c r="G219" s="74">
        <f>IF(F219="","",VLOOKUP(F219,Codici!$A$2:$B$38,2,FALSE()))</f>
        <v/>
      </c>
      <c r="H219" s="74" t="inlineStr">
        <is>
          <t>MOTOSEGA HUSQVARNA 357 XP - MATR. N° 20084101055 - F.D.F. MIRENDA - CANT. F/LE MOARDA - ALTOFONTE</t>
        </is>
      </c>
      <c r="I219" s="74" t="n">
        <v>268.74</v>
      </c>
      <c r="J219" s="74" t="n">
        <v>771.88</v>
      </c>
      <c r="K219" s="74" t="n"/>
      <c r="L219" s="74" t="n"/>
      <c r="M219" s="74" t="n"/>
      <c r="N219" s="74" t="inlineStr">
        <is>
          <t>04-GEN-10</t>
        </is>
      </c>
      <c r="O219" s="74" t="inlineStr">
        <is>
          <t>20-MAR-24</t>
        </is>
      </c>
      <c r="P219" s="74" t="n"/>
      <c r="Q219" s="74" t="n"/>
      <c r="R219" s="74" t="n"/>
    </row>
    <row r="220">
      <c r="A220" s="74" t="n">
        <v>2024</v>
      </c>
      <c r="B220" s="74" t="n">
        <v>1035012</v>
      </c>
      <c r="C220" s="74" t="n">
        <v>1939</v>
      </c>
      <c r="D220" s="74" t="inlineStr">
        <is>
          <t>Inventario Cat. 5</t>
        </is>
      </c>
      <c r="E220" s="74" t="inlineStr">
        <is>
          <t>BAAAAAGAFA</t>
        </is>
      </c>
      <c r="F220" s="74" t="n"/>
      <c r="G220" s="74">
        <f>IF(F220="","",VLOOKUP(F220,Codici!$A$2:$B$38,2,FALSE()))</f>
        <v/>
      </c>
      <c r="H220" s="74" t="inlineStr">
        <is>
          <t>MOTOSEGA HUSQVARNA 357 XP - MATR. N° 20084100992 - F.D.F. MIRENDA - CANT. F/LE MOARDA - ALTOFONTE</t>
        </is>
      </c>
      <c r="I220" s="74" t="n">
        <v>268.74</v>
      </c>
      <c r="J220" s="74" t="n">
        <v>771.88</v>
      </c>
      <c r="K220" s="74" t="n"/>
      <c r="L220" s="74" t="n"/>
      <c r="M220" s="74" t="n"/>
      <c r="N220" s="74" t="inlineStr">
        <is>
          <t>04-GEN-10</t>
        </is>
      </c>
      <c r="O220" s="74" t="inlineStr">
        <is>
          <t>20-MAR-24</t>
        </is>
      </c>
      <c r="P220" s="74" t="n"/>
      <c r="Q220" s="74" t="n"/>
      <c r="R220" s="74" t="n"/>
    </row>
    <row r="221">
      <c r="A221" s="74" t="n">
        <v>2024</v>
      </c>
      <c r="B221" s="74" t="n">
        <v>1035016</v>
      </c>
      <c r="C221" s="74" t="n">
        <v>1943</v>
      </c>
      <c r="D221" s="74" t="inlineStr">
        <is>
          <t>Inventario Cat. 5</t>
        </is>
      </c>
      <c r="E221" s="74" t="inlineStr">
        <is>
          <t>BAAAAAGAFA</t>
        </is>
      </c>
      <c r="F221" s="74" t="n"/>
      <c r="G221" s="74">
        <f>IF(F221="","",VLOOKUP(F221,Codici!$A$2:$B$38,2,FALSE()))</f>
        <v/>
      </c>
      <c r="H221" s="74" t="inlineStr">
        <is>
          <t>POTATORE AD ASTA HUSQVARNA 325 P5 X S36 - MATR. N° 20082600016 - F.D.F. MIRENDA - CANT. F/LE PIANA DEGLI ALBANESI</t>
        </is>
      </c>
      <c r="I221" s="74" t="n">
        <v>220.19</v>
      </c>
      <c r="J221" s="74" t="n">
        <v>704.52</v>
      </c>
      <c r="K221" s="74" t="n"/>
      <c r="L221" s="74" t="n"/>
      <c r="M221" s="74" t="n"/>
      <c r="N221" s="74" t="inlineStr">
        <is>
          <t>04-GEN-10</t>
        </is>
      </c>
      <c r="O221" s="74" t="inlineStr">
        <is>
          <t>20-MAR-24</t>
        </is>
      </c>
      <c r="P221" s="74" t="n"/>
      <c r="Q221" s="74" t="n"/>
      <c r="R221" s="74" t="n"/>
    </row>
    <row r="222">
      <c r="A222" s="74" t="n">
        <v>2024</v>
      </c>
      <c r="B222" s="74" t="n">
        <v>1035018</v>
      </c>
      <c r="C222" s="74" t="n">
        <v>1945</v>
      </c>
      <c r="D222" s="74" t="inlineStr">
        <is>
          <t>Inventario Cat. 5</t>
        </is>
      </c>
      <c r="E222" s="74" t="inlineStr">
        <is>
          <t>BAAAAAGAFA</t>
        </is>
      </c>
      <c r="F222" s="74" t="n"/>
      <c r="G222" s="74">
        <f>IF(F222="","",VLOOKUP(F222,Codici!$A$2:$B$38,2,FALSE()))</f>
        <v/>
      </c>
      <c r="H222" s="74" t="inlineStr">
        <is>
          <t>DECESPUGLIATORE HUSQVARNA 343 R - MATR. N° 20081500094 - F.D.F. LIPARI - CANT. F/LE</t>
        </is>
      </c>
      <c r="I222" s="74" t="n">
        <v>178.28</v>
      </c>
      <c r="J222" s="74" t="n">
        <v>571.2</v>
      </c>
      <c r="K222" s="74" t="n"/>
      <c r="L222" s="74" t="n"/>
      <c r="M222" s="74" t="n"/>
      <c r="N222" s="74" t="inlineStr">
        <is>
          <t>04-GEN-10</t>
        </is>
      </c>
      <c r="O222" s="74" t="inlineStr">
        <is>
          <t>20-MAR-24</t>
        </is>
      </c>
      <c r="P222" s="74" t="n"/>
      <c r="Q222" s="74" t="n"/>
      <c r="R222" s="74" t="n"/>
    </row>
    <row r="223">
      <c r="A223" s="74" t="n">
        <v>2024</v>
      </c>
      <c r="B223" s="74" t="n">
        <v>1035021</v>
      </c>
      <c r="C223" s="74" t="n">
        <v>1948</v>
      </c>
      <c r="D223" s="74" t="inlineStr">
        <is>
          <t>Inventario Cat. 5</t>
        </is>
      </c>
      <c r="E223" s="74" t="inlineStr">
        <is>
          <t>BAAAAAGAFA</t>
        </is>
      </c>
      <c r="F223" s="74" t="n"/>
      <c r="G223" s="74">
        <f>IF(F223="","",VLOOKUP(F223,Codici!$A$2:$B$38,2,FALSE()))</f>
        <v/>
      </c>
      <c r="H223" s="74" t="inlineStr">
        <is>
          <t>DECESPUGLIATORE HUSQVARNA 343 R - MATR. N° 200815000170 - F.D.F. LIPARI - CANT. F/LE ROXIURA - CACCAMO</t>
        </is>
      </c>
      <c r="I223" s="74" t="n">
        <v>178.28</v>
      </c>
      <c r="J223" s="74" t="n">
        <v>571.2</v>
      </c>
      <c r="K223" s="74" t="n"/>
      <c r="L223" s="74" t="n"/>
      <c r="M223" s="74" t="n"/>
      <c r="N223" s="74" t="inlineStr">
        <is>
          <t>04-GEN-10</t>
        </is>
      </c>
      <c r="O223" s="74" t="inlineStr">
        <is>
          <t>20-MAR-24</t>
        </is>
      </c>
      <c r="P223" s="74" t="n"/>
      <c r="Q223" s="74" t="n"/>
      <c r="R223" s="74" t="n"/>
    </row>
    <row r="224">
      <c r="A224" s="74" t="n">
        <v>2024</v>
      </c>
      <c r="B224" s="74" t="n">
        <v>1035030</v>
      </c>
      <c r="C224" s="74" t="n">
        <v>1957</v>
      </c>
      <c r="D224" s="74" t="inlineStr">
        <is>
          <t>Inventario Cat. 5</t>
        </is>
      </c>
      <c r="E224" s="74" t="inlineStr">
        <is>
          <t>BAAAAAGAFA</t>
        </is>
      </c>
      <c r="F224" s="74" t="n"/>
      <c r="G224" s="74">
        <f>IF(F224="","",VLOOKUP(F224,Codici!$A$2:$B$38,2,FALSE()))</f>
        <v/>
      </c>
      <c r="H224" s="74" t="inlineStr">
        <is>
          <t>MOTOSEGA STIHL MS 230 - MATR. N° 168322122 - F.D.F. LIPARI - CANT. F/LE SAN MICHELE - ALTAVILLA MILICIA</t>
        </is>
      </c>
      <c r="I224" s="74" t="n">
        <v>140.17</v>
      </c>
      <c r="J224" s="74" t="n">
        <v>448.06</v>
      </c>
      <c r="K224" s="74" t="n"/>
      <c r="L224" s="74" t="n"/>
      <c r="M224" s="74" t="n"/>
      <c r="N224" s="74" t="inlineStr">
        <is>
          <t>04-GEN-10</t>
        </is>
      </c>
      <c r="O224" s="74" t="inlineStr">
        <is>
          <t>20-MAR-24</t>
        </is>
      </c>
      <c r="P224" s="74" t="n"/>
      <c r="Q224" s="74" t="n"/>
      <c r="R224" s="74" t="n"/>
    </row>
    <row r="225">
      <c r="A225" s="74" t="n">
        <v>2024</v>
      </c>
      <c r="B225" s="74" t="n">
        <v>1035036</v>
      </c>
      <c r="C225" s="74" t="n">
        <v>1963</v>
      </c>
      <c r="D225" s="74" t="inlineStr">
        <is>
          <t>Inventario Cat. 5</t>
        </is>
      </c>
      <c r="E225" s="74" t="inlineStr">
        <is>
          <t>BAAAAAGAFA</t>
        </is>
      </c>
      <c r="F225" s="74" t="n"/>
      <c r="G225" s="74">
        <f>IF(F225="","",VLOOKUP(F225,Codici!$A$2:$B$38,2,FALSE()))</f>
        <v/>
      </c>
      <c r="H225" s="74" t="inlineStr">
        <is>
          <t>VERRICELLO PROFANTER FKS - MATR. N° 03242H - CON MOTOSEGA HUSQVARNA - MATR. N° 20090600042 - F.D.F. PALERMO - CANT. F/LE MONTE TRIONA - BISACQUINO</t>
        </is>
      </c>
      <c r="I225" s="74" t="n">
        <v>1050</v>
      </c>
      <c r="J225" s="74" t="n">
        <v>3360</v>
      </c>
      <c r="K225" s="74" t="n"/>
      <c r="L225" s="74" t="n"/>
      <c r="M225" s="74" t="n"/>
      <c r="N225" s="74" t="inlineStr">
        <is>
          <t>04-GEN-10</t>
        </is>
      </c>
      <c r="O225" s="74" t="inlineStr">
        <is>
          <t>20-MAR-24</t>
        </is>
      </c>
      <c r="P225" s="74" t="n"/>
      <c r="Q225" s="74" t="n"/>
      <c r="R225" s="74" t="n"/>
    </row>
    <row r="226">
      <c r="A226" s="74" t="n">
        <v>2024</v>
      </c>
      <c r="B226" s="74" t="n">
        <v>1035039</v>
      </c>
      <c r="C226" s="74" t="n">
        <v>1966</v>
      </c>
      <c r="D226" s="74" t="inlineStr">
        <is>
          <t>Inventario Cat. 5</t>
        </is>
      </c>
      <c r="E226" s="74" t="inlineStr">
        <is>
          <t>BAAAAAGAFA</t>
        </is>
      </c>
      <c r="F226" s="74" t="n"/>
      <c r="G226" s="74">
        <f>IF(F226="","",VLOOKUP(F226,Codici!$A$2:$B$38,2,FALSE()))</f>
        <v/>
      </c>
      <c r="H226" s="74" t="inlineStr">
        <is>
          <t>DECESPUGLIATORE STIHL FS 450 - MATR. N° 169386933 - F.D.F. VITTORIOSO - CANT. F/LE  CELSITO - POLLINA</t>
        </is>
      </c>
      <c r="I226" s="74" t="n">
        <v>195.8</v>
      </c>
      <c r="J226" s="74" t="n">
        <v>622.16</v>
      </c>
      <c r="K226" s="74" t="n"/>
      <c r="L226" s="74" t="n"/>
      <c r="M226" s="74" t="n"/>
      <c r="N226" s="74" t="inlineStr">
        <is>
          <t>04-GEN-10</t>
        </is>
      </c>
      <c r="O226" s="74" t="inlineStr">
        <is>
          <t>20-MAR-24</t>
        </is>
      </c>
      <c r="P226" s="74" t="n"/>
      <c r="Q226" s="74" t="n"/>
      <c r="R226" s="74" t="n"/>
    </row>
    <row r="227">
      <c r="A227" s="74" t="n">
        <v>2024</v>
      </c>
      <c r="B227" s="74" t="n">
        <v>1035040</v>
      </c>
      <c r="C227" s="74" t="n">
        <v>1967</v>
      </c>
      <c r="D227" s="74" t="inlineStr">
        <is>
          <t>Inventario Cat. 5</t>
        </is>
      </c>
      <c r="E227" s="74" t="inlineStr">
        <is>
          <t>BAAAAAGAFA</t>
        </is>
      </c>
      <c r="F227" s="74" t="n"/>
      <c r="G227" s="74">
        <f>IF(F227="","",VLOOKUP(F227,Codici!$A$2:$B$38,2,FALSE()))</f>
        <v/>
      </c>
      <c r="H227" s="74" t="inlineStr">
        <is>
          <t>DECESPUGLIATORE STIHL FS 450 - MATR. N° 169386967 - F.D.F. VITTORIOSO - CANT. F/LE  CELSITO - POLLINA</t>
        </is>
      </c>
      <c r="I227" s="74" t="n">
        <v>195.8</v>
      </c>
      <c r="J227" s="74" t="n">
        <v>622.16</v>
      </c>
      <c r="K227" s="74" t="n"/>
      <c r="L227" s="74" t="n"/>
      <c r="M227" s="74" t="n"/>
      <c r="N227" s="74" t="inlineStr">
        <is>
          <t>04-GEN-10</t>
        </is>
      </c>
      <c r="O227" s="74" t="inlineStr">
        <is>
          <t>04-DIC-24</t>
        </is>
      </c>
      <c r="P227" s="74" t="n"/>
      <c r="Q227" s="74" t="n"/>
      <c r="R227" s="74" t="n"/>
    </row>
    <row r="228">
      <c r="A228" s="74" t="n">
        <v>2024</v>
      </c>
      <c r="B228" s="74" t="n">
        <v>1035043</v>
      </c>
      <c r="C228" s="74" t="n">
        <v>1970</v>
      </c>
      <c r="D228" s="74" t="inlineStr">
        <is>
          <t>Inventario Cat. 5</t>
        </is>
      </c>
      <c r="E228" s="74" t="inlineStr">
        <is>
          <t>BAAAAAGAFA</t>
        </is>
      </c>
      <c r="F228" s="74" t="n"/>
      <c r="G228" s="74">
        <f>IF(F228="","",VLOOKUP(F228,Codici!$A$2:$B$38,2,FALSE()))</f>
        <v/>
      </c>
      <c r="H228" s="74" t="inlineStr">
        <is>
          <t>motosega husqvarna 357 xp - matr. n° 20084800702 - f.d.f. palermo - cant. f/le monte triona - bisacquino</t>
        </is>
      </c>
      <c r="I228" s="74" t="n">
        <v>228.63</v>
      </c>
      <c r="J228" s="74" t="n">
        <v>731.4400000000001</v>
      </c>
      <c r="K228" s="74" t="n"/>
      <c r="L228" s="74" t="n"/>
      <c r="M228" s="74" t="n"/>
      <c r="N228" s="74" t="inlineStr">
        <is>
          <t>04-GEN-10</t>
        </is>
      </c>
      <c r="O228" s="74" t="inlineStr">
        <is>
          <t>20-MAR-24</t>
        </is>
      </c>
      <c r="P228" s="74" t="n"/>
      <c r="Q228" s="74" t="n"/>
      <c r="R228" s="74" t="n"/>
    </row>
    <row r="229">
      <c r="A229" s="74" t="n">
        <v>2024</v>
      </c>
      <c r="B229" s="74" t="n">
        <v>1035044</v>
      </c>
      <c r="C229" s="74" t="n">
        <v>1971</v>
      </c>
      <c r="D229" s="74" t="inlineStr">
        <is>
          <t>Inventario Cat. 5</t>
        </is>
      </c>
      <c r="E229" s="74" t="inlineStr">
        <is>
          <t>BAAAAAGAFA</t>
        </is>
      </c>
      <c r="F229" s="74" t="n"/>
      <c r="G229" s="74">
        <f>IF(F229="","",VLOOKUP(F229,Codici!$A$2:$B$38,2,FALSE()))</f>
        <v/>
      </c>
      <c r="H229" s="74" t="inlineStr">
        <is>
          <t>motosega husqvarna 357 xp - matr. n° 20084800175 - f.d.f. palermo - cant. f/le monte triona - bisacquino</t>
        </is>
      </c>
      <c r="I229" s="74" t="n">
        <v>228.63</v>
      </c>
      <c r="J229" s="74" t="n">
        <v>731.4400000000001</v>
      </c>
      <c r="K229" s="74" t="n"/>
      <c r="L229" s="74" t="n"/>
      <c r="M229" s="74" t="n"/>
      <c r="N229" s="74" t="inlineStr">
        <is>
          <t>04-GEN-10</t>
        </is>
      </c>
      <c r="O229" s="74" t="inlineStr">
        <is>
          <t>20-MAR-24</t>
        </is>
      </c>
      <c r="P229" s="74" t="n"/>
      <c r="Q229" s="74" t="n"/>
      <c r="R229" s="74" t="n"/>
    </row>
    <row r="230">
      <c r="A230" s="74" t="n">
        <v>2024</v>
      </c>
      <c r="B230" s="74" t="n">
        <v>1035045</v>
      </c>
      <c r="C230" s="74" t="n">
        <v>1972</v>
      </c>
      <c r="D230" s="74" t="inlineStr">
        <is>
          <t>Inventario Cat. 5</t>
        </is>
      </c>
      <c r="E230" s="74" t="inlineStr">
        <is>
          <t>BAAAAAGAFA</t>
        </is>
      </c>
      <c r="F230" s="74" t="n"/>
      <c r="G230" s="74">
        <f>IF(F230="","",VLOOKUP(F230,Codici!$A$2:$B$38,2,FALSE()))</f>
        <v/>
      </c>
      <c r="H230" s="74" t="inlineStr">
        <is>
          <t>POTATORE husqvarna 327 P5x - matr. n° 20090600012 - f.d.f. palermo - cant. f/le monte triona - bisacquino</t>
        </is>
      </c>
      <c r="I230" s="74" t="n">
        <v>220.08</v>
      </c>
      <c r="J230" s="74" t="n">
        <v>704.08</v>
      </c>
      <c r="K230" s="74" t="n"/>
      <c r="L230" s="74" t="n"/>
      <c r="M230" s="74" t="n"/>
      <c r="N230" s="74" t="inlineStr">
        <is>
          <t>04-GEN-10</t>
        </is>
      </c>
      <c r="O230" s="74" t="inlineStr">
        <is>
          <t>20-MAR-24</t>
        </is>
      </c>
      <c r="P230" s="74" t="n"/>
      <c r="Q230" s="74" t="n"/>
      <c r="R230" s="74" t="n"/>
    </row>
    <row r="231">
      <c r="A231" s="74" t="n">
        <v>2024</v>
      </c>
      <c r="B231" s="74" t="n">
        <v>1035046</v>
      </c>
      <c r="C231" s="74" t="n">
        <v>1973</v>
      </c>
      <c r="D231" s="74" t="inlineStr">
        <is>
          <t>Inventario Cat. 5</t>
        </is>
      </c>
      <c r="E231" s="74" t="inlineStr">
        <is>
          <t>BAAAAAGAFA</t>
        </is>
      </c>
      <c r="F231" s="74" t="n"/>
      <c r="G231" s="74">
        <f>IF(F231="","",VLOOKUP(F231,Codici!$A$2:$B$38,2,FALSE()))</f>
        <v/>
      </c>
      <c r="H231" s="74" t="inlineStr">
        <is>
          <t>POTATORE HUSQVARNA 327 PSX - MATR. N° 20090500052 - F.D.F. PALERMO - CANT. F/LE MONTE TRIONA - BISACQUINO</t>
        </is>
      </c>
      <c r="I231" s="74" t="n">
        <v>187.68</v>
      </c>
      <c r="J231" s="74" t="n">
        <v>632.08</v>
      </c>
      <c r="K231" s="74" t="n"/>
      <c r="L231" s="74" t="n"/>
      <c r="M231" s="74" t="n"/>
      <c r="N231" s="74" t="inlineStr">
        <is>
          <t>04-GEN-10</t>
        </is>
      </c>
      <c r="O231" s="74" t="inlineStr">
        <is>
          <t>20-MAR-24</t>
        </is>
      </c>
      <c r="P231" s="74" t="n"/>
      <c r="Q231" s="74" t="n"/>
      <c r="R231" s="74" t="n"/>
    </row>
    <row r="232">
      <c r="A232" s="74" t="n">
        <v>2024</v>
      </c>
      <c r="B232" s="74" t="n">
        <v>1035054</v>
      </c>
      <c r="C232" s="74" t="n">
        <v>1981</v>
      </c>
      <c r="D232" s="74" t="inlineStr">
        <is>
          <t>Inventario Cat. 5</t>
        </is>
      </c>
      <c r="E232" s="74" t="inlineStr">
        <is>
          <t>BAAAAAGAFA</t>
        </is>
      </c>
      <c r="F232" s="74" t="n"/>
      <c r="G232" s="74">
        <f>IF(F232="","",VLOOKUP(F232,Codici!$A$2:$B$38,2,FALSE()))</f>
        <v/>
      </c>
      <c r="H232" s="74" t="inlineStr">
        <is>
          <t>DECESPUGLIATORE STIHL FS 450 -MATR. N° 170864416 - F.D.F. CIACCIO - CANT. F/LE MAGAZ. VILLA GRAZIA - PALERMO</t>
        </is>
      </c>
      <c r="I232" s="74" t="n">
        <v>195.24</v>
      </c>
      <c r="J232" s="74" t="n">
        <v>621.6</v>
      </c>
      <c r="K232" s="74" t="n"/>
      <c r="L232" s="74" t="n"/>
      <c r="M232" s="74" t="n"/>
      <c r="N232" s="74" t="inlineStr">
        <is>
          <t>04-GEN-10</t>
        </is>
      </c>
      <c r="O232" s="74" t="inlineStr">
        <is>
          <t>20-MAR-24</t>
        </is>
      </c>
      <c r="P232" s="74" t="n"/>
      <c r="Q232" s="74" t="n"/>
      <c r="R232" s="74" t="n"/>
    </row>
    <row r="233">
      <c r="A233" s="74" t="n">
        <v>2024</v>
      </c>
      <c r="B233" s="74" t="n">
        <v>1035055</v>
      </c>
      <c r="C233" s="74" t="n">
        <v>1982</v>
      </c>
      <c r="D233" s="74" t="inlineStr">
        <is>
          <t>Inventario Cat. 5</t>
        </is>
      </c>
      <c r="E233" s="74" t="inlineStr">
        <is>
          <t>BAAAAAGAFA</t>
        </is>
      </c>
      <c r="F233" s="74" t="n"/>
      <c r="G233" s="74">
        <f>IF(F233="","",VLOOKUP(F233,Codici!$A$2:$B$38,2,FALSE()))</f>
        <v/>
      </c>
      <c r="H233" s="74" t="inlineStr">
        <is>
          <t>DECESPUGLIATORE STIHL FS 450 -MATR. N° 170864372 - F.D.F. CIACCIO - CANT. F/LE MAGAZ. VILLA GRAZIA - PALERMO</t>
        </is>
      </c>
      <c r="I233" s="74" t="n">
        <v>195.8</v>
      </c>
      <c r="J233" s="74" t="n">
        <v>622.16</v>
      </c>
      <c r="K233" s="74" t="n"/>
      <c r="L233" s="74" t="n"/>
      <c r="M233" s="74" t="n"/>
      <c r="N233" s="74" t="inlineStr">
        <is>
          <t>04-GEN-10</t>
        </is>
      </c>
      <c r="O233" s="74" t="inlineStr">
        <is>
          <t>20-MAR-24</t>
        </is>
      </c>
      <c r="P233" s="74" t="n"/>
      <c r="Q233" s="74" t="n"/>
      <c r="R233" s="74" t="n"/>
    </row>
    <row r="234">
      <c r="A234" s="74" t="n">
        <v>2024</v>
      </c>
      <c r="B234" s="74" t="n">
        <v>1035057</v>
      </c>
      <c r="C234" s="74" t="n">
        <v>1984</v>
      </c>
      <c r="D234" s="74" t="inlineStr">
        <is>
          <t>Inventario Cat. 5</t>
        </is>
      </c>
      <c r="E234" s="74" t="inlineStr">
        <is>
          <t>BAAAAAGAFA</t>
        </is>
      </c>
      <c r="F234" s="74" t="n"/>
      <c r="G234" s="74">
        <f>IF(F234="","",VLOOKUP(F234,Codici!$A$2:$B$38,2,FALSE()))</f>
        <v/>
      </c>
      <c r="H234" s="74" t="inlineStr">
        <is>
          <t>DECESPUGLIATORE STIHL FS 450 - MATR. N° 170864405 - F.D.F. CIACCIO - CANT. F/LE MAGAZ. VILLAGRAZIA - PALERMO</t>
        </is>
      </c>
      <c r="I234" s="74" t="n">
        <v>195.8</v>
      </c>
      <c r="J234" s="74" t="n">
        <v>622.16</v>
      </c>
      <c r="K234" s="74" t="n"/>
      <c r="L234" s="74" t="n"/>
      <c r="M234" s="74" t="n"/>
      <c r="N234" s="74" t="inlineStr">
        <is>
          <t>04-GEN-10</t>
        </is>
      </c>
      <c r="O234" s="74" t="inlineStr">
        <is>
          <t>20-MAR-24</t>
        </is>
      </c>
      <c r="P234" s="74" t="n"/>
      <c r="Q234" s="74" t="n"/>
      <c r="R234" s="74" t="n"/>
    </row>
    <row r="235">
      <c r="A235" s="74" t="n">
        <v>2024</v>
      </c>
      <c r="B235" s="74" t="n">
        <v>1035058</v>
      </c>
      <c r="C235" s="74" t="n">
        <v>1985</v>
      </c>
      <c r="D235" s="74" t="inlineStr">
        <is>
          <t>Inventario Cat. 5</t>
        </is>
      </c>
      <c r="E235" s="74" t="inlineStr">
        <is>
          <t>BAAAAAGAFA</t>
        </is>
      </c>
      <c r="F235" s="74" t="n"/>
      <c r="G235" s="74">
        <f>IF(F235="","",VLOOKUP(F235,Codici!$A$2:$B$38,2,FALSE()))</f>
        <v/>
      </c>
      <c r="H235" s="74" t="inlineStr">
        <is>
          <t>DECESPUGLIATORE STIHL FS 450 MATR. N° 170864309 - F.D.F. CIAVCCIO - CANT. F/LE MAGAZ. VILLAGRAZIA - PALERMO</t>
        </is>
      </c>
      <c r="I235" s="74" t="n">
        <v>195.8</v>
      </c>
      <c r="J235" s="74" t="n">
        <v>622.16</v>
      </c>
      <c r="K235" s="74" t="n"/>
      <c r="L235" s="74" t="n"/>
      <c r="M235" s="74" t="n"/>
      <c r="N235" s="74" t="inlineStr">
        <is>
          <t>04-GEN-10</t>
        </is>
      </c>
      <c r="O235" s="74" t="inlineStr">
        <is>
          <t>20-MAR-24</t>
        </is>
      </c>
      <c r="P235" s="74" t="n"/>
      <c r="Q235" s="74" t="n"/>
      <c r="R235" s="74" t="n"/>
    </row>
    <row r="236">
      <c r="A236" s="74" t="n">
        <v>2024</v>
      </c>
      <c r="B236" s="74" t="n">
        <v>1035090</v>
      </c>
      <c r="C236" s="74" t="n">
        <v>2017</v>
      </c>
      <c r="D236" s="74" t="inlineStr">
        <is>
          <t>Inventario Cat. 5</t>
        </is>
      </c>
      <c r="E236" s="74" t="inlineStr">
        <is>
          <t>BAAAAAGAFA</t>
        </is>
      </c>
      <c r="F236" s="74" t="n"/>
      <c r="G236" s="74">
        <f>IF(F236="","",VLOOKUP(F236,Codici!$A$2:$B$38,2,FALSE()))</f>
        <v/>
      </c>
      <c r="H236" s="74" t="inlineStr">
        <is>
          <t>DECESPUGLIATORE HUSQVARNA HVA 343 R - MATR. N° 200920003478 - F.D.F. PALERMO - CANT. F/LE MONTE LUCERTO - CHIUSA SCLAFANI</t>
        </is>
      </c>
      <c r="I236" s="74" t="n">
        <v>192.34</v>
      </c>
      <c r="J236" s="74" t="n">
        <v>615.62</v>
      </c>
      <c r="K236" s="74" t="n"/>
      <c r="L236" s="74" t="n"/>
      <c r="M236" s="74" t="n"/>
      <c r="N236" s="74" t="inlineStr">
        <is>
          <t>04-GEN-10</t>
        </is>
      </c>
      <c r="O236" s="74" t="inlineStr">
        <is>
          <t>20-MAR-24</t>
        </is>
      </c>
      <c r="P236" s="74" t="n"/>
      <c r="Q236" s="74" t="n"/>
      <c r="R236" s="74" t="n"/>
    </row>
    <row r="237">
      <c r="A237" s="74" t="n">
        <v>2024</v>
      </c>
      <c r="B237" s="74" t="n">
        <v>1035091</v>
      </c>
      <c r="C237" s="74" t="n">
        <v>2018</v>
      </c>
      <c r="D237" s="74" t="inlineStr">
        <is>
          <t>Inventario Cat. 5</t>
        </is>
      </c>
      <c r="E237" s="74" t="inlineStr">
        <is>
          <t>BAAAAAGAFA</t>
        </is>
      </c>
      <c r="F237" s="74" t="n"/>
      <c r="G237" s="74">
        <f>IF(F237="","",VLOOKUP(F237,Codici!$A$2:$B$38,2,FALSE()))</f>
        <v/>
      </c>
      <c r="H237" s="74" t="inlineStr">
        <is>
          <t>MOTOZAPPA UNIVERSALB.O.FORT F1200 - MATR. N° 2145247014083 - F.D.F. PALERMO - CANT. F/LE MONTE LUCERTO - CHIUSA SCLAFANI</t>
        </is>
      </c>
      <c r="I237" s="74" t="n">
        <v>586.5</v>
      </c>
      <c r="J237" s="74" t="n">
        <v>1876.8</v>
      </c>
      <c r="K237" s="74" t="n"/>
      <c r="L237" s="74" t="n"/>
      <c r="M237" s="74" t="n"/>
      <c r="N237" s="74" t="inlineStr">
        <is>
          <t>04-GEN-10</t>
        </is>
      </c>
      <c r="O237" s="74" t="inlineStr">
        <is>
          <t>20-MAR-24</t>
        </is>
      </c>
      <c r="P237" s="74" t="n"/>
      <c r="Q237" s="74" t="n"/>
      <c r="R237" s="74" t="n"/>
    </row>
    <row r="238">
      <c r="A238" s="74" t="n">
        <v>2024</v>
      </c>
      <c r="B238" s="74" t="n">
        <v>1035092</v>
      </c>
      <c r="C238" s="74" t="n">
        <v>2019</v>
      </c>
      <c r="D238" s="74" t="inlineStr">
        <is>
          <t>Inventario Cat. 5</t>
        </is>
      </c>
      <c r="E238" s="74" t="inlineStr">
        <is>
          <t>BAAAAAGAFA</t>
        </is>
      </c>
      <c r="F238" s="74" t="n"/>
      <c r="G238" s="74">
        <f>IF(F238="","",VLOOKUP(F238,Codici!$A$2:$B$38,2,FALSE()))</f>
        <v/>
      </c>
      <c r="H238" s="74" t="inlineStr">
        <is>
          <t>SOFFIATORE HUSQVARNA 170 BT - MATR. N° 80104645 - F.D.F. PALERMO - CANT. F/LE PIANO GIUMENTE - CORLEONE</t>
        </is>
      </c>
      <c r="I238" s="74" t="n">
        <v>166.69</v>
      </c>
      <c r="J238" s="74" t="n">
        <v>533.54</v>
      </c>
      <c r="K238" s="74" t="n"/>
      <c r="L238" s="74" t="n"/>
      <c r="M238" s="74" t="n"/>
      <c r="N238" s="74" t="inlineStr">
        <is>
          <t>04-GEN-10</t>
        </is>
      </c>
      <c r="O238" s="74" t="inlineStr">
        <is>
          <t>20-MAR-24</t>
        </is>
      </c>
      <c r="P238" s="74" t="n"/>
      <c r="Q238" s="74" t="n"/>
      <c r="R238" s="74" t="n"/>
    </row>
    <row r="239">
      <c r="A239" s="74" t="n">
        <v>2024</v>
      </c>
      <c r="B239" s="74" t="n">
        <v>1035095</v>
      </c>
      <c r="C239" s="74" t="n">
        <v>2022</v>
      </c>
      <c r="D239" s="74" t="inlineStr">
        <is>
          <t>Inventario Cat. 5</t>
        </is>
      </c>
      <c r="E239" s="74" t="inlineStr">
        <is>
          <t>BAAAAAGAFA</t>
        </is>
      </c>
      <c r="F239" s="74" t="n"/>
      <c r="G239" s="74">
        <f>IF(F239="","",VLOOKUP(F239,Codici!$A$2:$B$38,2,FALSE()))</f>
        <v/>
      </c>
      <c r="H239" s="74" t="inlineStr">
        <is>
          <t>DECESPUGLIATORE KAWASAKI IDEAL S540-TJ45DO - MATR. N° 594642264 - F.D.F. PALERMO - CANT. F/LE PIANO GIUMENTE - CRLEONE</t>
        </is>
      </c>
      <c r="I239" s="74" t="n">
        <v>141.41</v>
      </c>
      <c r="J239" s="74" t="n">
        <v>452.38</v>
      </c>
      <c r="K239" s="74" t="n"/>
      <c r="L239" s="74" t="n"/>
      <c r="M239" s="74" t="n"/>
      <c r="N239" s="74" t="inlineStr">
        <is>
          <t>04-GEN-10</t>
        </is>
      </c>
      <c r="O239" s="74" t="inlineStr">
        <is>
          <t>20-MAR-24</t>
        </is>
      </c>
      <c r="P239" s="74" t="n"/>
      <c r="Q239" s="74" t="n"/>
      <c r="R239" s="74" t="n"/>
    </row>
    <row r="240">
      <c r="A240" s="74" t="n">
        <v>2024</v>
      </c>
      <c r="B240" s="74" t="n">
        <v>1035096</v>
      </c>
      <c r="C240" s="74" t="n">
        <v>2023</v>
      </c>
      <c r="D240" s="74" t="inlineStr">
        <is>
          <t>Inventario Cat. 5</t>
        </is>
      </c>
      <c r="E240" s="74" t="inlineStr">
        <is>
          <t>BAAAAAGAFA</t>
        </is>
      </c>
      <c r="F240" s="74" t="n"/>
      <c r="G240" s="74">
        <f>IF(F240="","",VLOOKUP(F240,Codici!$A$2:$B$38,2,FALSE()))</f>
        <v/>
      </c>
      <c r="H240" s="74" t="inlineStr">
        <is>
          <t>DECESPUGLIATORE KAWASAKI IDEAL S540-TJ45DO - MATR. N° 59464-2264 - F.D.F. PALERMO - CANT. F/LE SOTTO LE GROTTE - GIULIANA</t>
        </is>
      </c>
      <c r="I240" s="74" t="n">
        <v>141.41</v>
      </c>
      <c r="J240" s="74" t="n">
        <v>452.38</v>
      </c>
      <c r="K240" s="74" t="n"/>
      <c r="L240" s="74" t="n"/>
      <c r="M240" s="74" t="n"/>
      <c r="N240" s="74" t="inlineStr">
        <is>
          <t>04-GEN-10</t>
        </is>
      </c>
      <c r="O240" s="74" t="inlineStr">
        <is>
          <t>20-MAR-24</t>
        </is>
      </c>
      <c r="P240" s="74" t="n"/>
      <c r="Q240" s="74" t="n"/>
      <c r="R240" s="74" t="n"/>
    </row>
    <row r="241">
      <c r="A241" s="74" t="n">
        <v>2024</v>
      </c>
      <c r="B241" s="74" t="n">
        <v>1035097</v>
      </c>
      <c r="C241" s="74" t="n">
        <v>2024</v>
      </c>
      <c r="D241" s="74" t="inlineStr">
        <is>
          <t>Inventario Cat. 5</t>
        </is>
      </c>
      <c r="E241" s="74" t="inlineStr">
        <is>
          <t>BAAAAAGAFA</t>
        </is>
      </c>
      <c r="F241" s="74" t="n"/>
      <c r="G241" s="74">
        <f>IF(F241="","",VLOOKUP(F241,Codici!$A$2:$B$38,2,FALSE()))</f>
        <v/>
      </c>
      <c r="H241" s="74" t="inlineStr">
        <is>
          <t>DECESPUGLIATORE KAWASAKI IDEAL S540-TJ45DO - MATR. N° 008590 - F.D.F. PALERMO - CANT. F/LE PARRINA - CAMPOFIORITO</t>
        </is>
      </c>
      <c r="I241" s="74" t="n">
        <v>141.41</v>
      </c>
      <c r="J241" s="74" t="n">
        <v>452.38</v>
      </c>
      <c r="K241" s="74" t="n"/>
      <c r="L241" s="74" t="n"/>
      <c r="M241" s="74" t="n"/>
      <c r="N241" s="74" t="inlineStr">
        <is>
          <t>04-GEN-10</t>
        </is>
      </c>
      <c r="O241" s="74" t="inlineStr">
        <is>
          <t>20-MAR-24</t>
        </is>
      </c>
      <c r="P241" s="74" t="n"/>
      <c r="Q241" s="74" t="n"/>
      <c r="R241" s="74" t="n"/>
    </row>
    <row r="242">
      <c r="A242" s="74" t="n">
        <v>2024</v>
      </c>
      <c r="B242" s="74" t="n">
        <v>1035100</v>
      </c>
      <c r="C242" s="74" t="n">
        <v>2027</v>
      </c>
      <c r="D242" s="74" t="inlineStr">
        <is>
          <t>Inventario Cat. 5</t>
        </is>
      </c>
      <c r="E242" s="74" t="inlineStr">
        <is>
          <t>BAAAAAGAFA</t>
        </is>
      </c>
      <c r="F242" s="74" t="n"/>
      <c r="G242" s="74">
        <f>IF(F242="","",VLOOKUP(F242,Codici!$A$2:$B$38,2,FALSE()))</f>
        <v/>
      </c>
      <c r="H242" s="74" t="inlineStr">
        <is>
          <t>SOFFIATORE HUSQVARNA - 170 BT - matr. n° 80104267 - f.d.f. palermo - cant. f/le  LAVANCHE - CORLEONE</t>
        </is>
      </c>
      <c r="I242" s="74" t="n">
        <v>166.69</v>
      </c>
      <c r="J242" s="74" t="n">
        <v>533.54</v>
      </c>
      <c r="K242" s="74" t="n"/>
      <c r="L242" s="74" t="n"/>
      <c r="M242" s="74" t="n"/>
      <c r="N242" s="74" t="inlineStr">
        <is>
          <t>04-GEN-10</t>
        </is>
      </c>
      <c r="O242" s="74" t="inlineStr">
        <is>
          <t>20-MAR-24</t>
        </is>
      </c>
      <c r="P242" s="74" t="n"/>
      <c r="Q242" s="74" t="n"/>
      <c r="R242" s="74" t="n"/>
    </row>
    <row r="243">
      <c r="A243" s="74" t="n">
        <v>2024</v>
      </c>
      <c r="B243" s="74" t="n">
        <v>1035105</v>
      </c>
      <c r="C243" s="74" t="n">
        <v>2032</v>
      </c>
      <c r="D243" s="74" t="inlineStr">
        <is>
          <t>Inventario Cat. 5</t>
        </is>
      </c>
      <c r="E243" s="74" t="inlineStr">
        <is>
          <t>BAAAAAGAFA</t>
        </is>
      </c>
      <c r="F243" s="74" t="n"/>
      <c r="G243" s="74">
        <f>IF(F243="","",VLOOKUP(F243,Codici!$A$2:$B$38,2,FALSE()))</f>
        <v/>
      </c>
      <c r="H243" s="74" t="inlineStr">
        <is>
          <t>SOFFIATORE  HUSQVARNA 170 BT - MATR. N° 80104627 - F.D.F. PALERMO - CANT. F/LE VALLE VITE - CHIUSA SCLAFANI</t>
        </is>
      </c>
      <c r="I243" s="74" t="n">
        <v>166.69</v>
      </c>
      <c r="J243" s="74" t="n">
        <v>533.54</v>
      </c>
      <c r="K243" s="74" t="n"/>
      <c r="L243" s="74" t="n"/>
      <c r="M243" s="74" t="n"/>
      <c r="N243" s="74" t="inlineStr">
        <is>
          <t>04-GEN-10</t>
        </is>
      </c>
      <c r="O243" s="74" t="inlineStr">
        <is>
          <t>20-MAR-24</t>
        </is>
      </c>
      <c r="P243" s="74" t="n"/>
      <c r="Q243" s="74" t="n"/>
      <c r="R243" s="74" t="n"/>
    </row>
    <row r="244">
      <c r="A244" s="74" t="n">
        <v>2024</v>
      </c>
      <c r="B244" s="74" t="n">
        <v>1035107</v>
      </c>
      <c r="C244" s="74" t="n">
        <v>2034</v>
      </c>
      <c r="D244" s="74" t="inlineStr">
        <is>
          <t>Inventario Cat. 5</t>
        </is>
      </c>
      <c r="E244" s="74" t="inlineStr">
        <is>
          <t>BAAAAAGAFA</t>
        </is>
      </c>
      <c r="F244" s="74" t="n"/>
      <c r="G244" s="74">
        <f>IF(F244="","",VLOOKUP(F244,Codici!$A$2:$B$38,2,FALSE()))</f>
        <v/>
      </c>
      <c r="H244" s="74" t="inlineStr">
        <is>
          <t>DECESPUGLIATORE HUSQVARNA 343 R - MATR. N° 20092000559 - F.D.F. PALERMO - CANT. F/LE PETRARO - CONTESSA ENTELLINA</t>
        </is>
      </c>
      <c r="I244" s="74" t="n">
        <v>230.85</v>
      </c>
      <c r="J244" s="74" t="n">
        <v>738.72</v>
      </c>
      <c r="K244" s="74" t="n"/>
      <c r="L244" s="74" t="n"/>
      <c r="M244" s="74" t="n"/>
      <c r="N244" s="74" t="inlineStr">
        <is>
          <t>04-GEN-10</t>
        </is>
      </c>
      <c r="O244" s="74" t="inlineStr">
        <is>
          <t>20-MAR-24</t>
        </is>
      </c>
      <c r="P244" s="74" t="n"/>
      <c r="Q244" s="74" t="n"/>
      <c r="R244" s="74" t="n"/>
    </row>
    <row r="245">
      <c r="A245" s="74" t="n">
        <v>2024</v>
      </c>
      <c r="B245" s="74" t="n">
        <v>1035108</v>
      </c>
      <c r="C245" s="74" t="n">
        <v>2035</v>
      </c>
      <c r="D245" s="74" t="inlineStr">
        <is>
          <t>Inventario Cat. 5</t>
        </is>
      </c>
      <c r="E245" s="74" t="inlineStr">
        <is>
          <t>BAAAAAGAFA</t>
        </is>
      </c>
      <c r="F245" s="74" t="n"/>
      <c r="G245" s="74">
        <f>IF(F245="","",VLOOKUP(F245,Codici!$A$2:$B$38,2,FALSE()))</f>
        <v/>
      </c>
      <c r="H245" s="74" t="inlineStr">
        <is>
          <t>SOFFIATORE HUSQVARNA 170 BT - MATR. N° 80104640 - F.D.F. PALERMO - CANT. F/LE POMO CASTAGNOLA  - CONTESSA ENTELLINA</t>
        </is>
      </c>
      <c r="I245" s="74" t="n">
        <v>200.13</v>
      </c>
      <c r="J245" s="74" t="n">
        <v>640.24</v>
      </c>
      <c r="K245" s="74" t="n"/>
      <c r="L245" s="74" t="n"/>
      <c r="M245" s="74" t="n"/>
      <c r="N245" s="74" t="inlineStr">
        <is>
          <t>04-GEN-10</t>
        </is>
      </c>
      <c r="O245" s="74" t="inlineStr">
        <is>
          <t>20-MAR-24</t>
        </is>
      </c>
      <c r="P245" s="74" t="n"/>
      <c r="Q245" s="74" t="n"/>
      <c r="R245" s="74" t="n"/>
    </row>
    <row r="246">
      <c r="A246" s="74" t="n">
        <v>2024</v>
      </c>
      <c r="B246" s="74" t="n">
        <v>1035109</v>
      </c>
      <c r="C246" s="74" t="n">
        <v>2036</v>
      </c>
      <c r="D246" s="74" t="inlineStr">
        <is>
          <t>Inventario Cat. 5</t>
        </is>
      </c>
      <c r="E246" s="74" t="inlineStr">
        <is>
          <t>BAAAAAGAFA</t>
        </is>
      </c>
      <c r="F246" s="74" t="n"/>
      <c r="G246" s="74">
        <f>IF(F246="","",VLOOKUP(F246,Codici!$A$2:$B$38,2,FALSE()))</f>
        <v/>
      </c>
      <c r="H246" s="74" t="inlineStr">
        <is>
          <t>SOFFIATORE HUSQVARNA 170 BT - MATR. N° 80104629 - F.D.F. PALERMO - CANT. F/LE POMO CASTAGNOLA  - CONTESSA ENTELLINA</t>
        </is>
      </c>
      <c r="I246" s="74" t="n">
        <v>200.13</v>
      </c>
      <c r="J246" s="74" t="n">
        <v>640.24</v>
      </c>
      <c r="K246" s="74" t="n"/>
      <c r="L246" s="74" t="n"/>
      <c r="M246" s="74" t="n"/>
      <c r="N246" s="74" t="inlineStr">
        <is>
          <t>04-GEN-10</t>
        </is>
      </c>
      <c r="O246" s="74" t="inlineStr">
        <is>
          <t>20-MAR-24</t>
        </is>
      </c>
      <c r="P246" s="74" t="n"/>
      <c r="Q246" s="74" t="n"/>
      <c r="R246" s="74" t="n"/>
    </row>
    <row r="247">
      <c r="A247" s="74" t="n">
        <v>2024</v>
      </c>
      <c r="B247" s="74" t="n">
        <v>1035128</v>
      </c>
      <c r="C247" s="74" t="n">
        <v>2055</v>
      </c>
      <c r="D247" s="74" t="inlineStr">
        <is>
          <t>Inventario Cat. 5</t>
        </is>
      </c>
      <c r="E247" s="74" t="inlineStr">
        <is>
          <t>BAAAAAGAFA</t>
        </is>
      </c>
      <c r="F247" s="74" t="n"/>
      <c r="G247" s="74">
        <f>IF(F247="","",VLOOKUP(F247,Codici!$A$2:$B$38,2,FALSE()))</f>
        <v/>
      </c>
      <c r="H247" s="74" t="inlineStr">
        <is>
          <t>DECESPUGLIATORE HUSQVARNA 343 R - MATR. N° 082400280 - F.F. MIRENDA - CANT. F/LE MONTE LEARDO - PIANA DEGLI ALBANESI</t>
        </is>
      </c>
      <c r="I247" s="74" t="n">
        <v>179.05</v>
      </c>
      <c r="J247" s="74" t="n">
        <v>572.96</v>
      </c>
      <c r="K247" s="74" t="n"/>
      <c r="L247" s="74" t="n"/>
      <c r="M247" s="74" t="n"/>
      <c r="N247" s="74" t="inlineStr">
        <is>
          <t>04-GEN-10</t>
        </is>
      </c>
      <c r="O247" s="74" t="inlineStr">
        <is>
          <t>20-MAR-24</t>
        </is>
      </c>
      <c r="P247" s="74" t="n"/>
      <c r="Q247" s="74" t="n"/>
      <c r="R247" s="74" t="n"/>
    </row>
    <row r="248">
      <c r="A248" s="74" t="n">
        <v>2024</v>
      </c>
      <c r="B248" s="74" t="n">
        <v>1035129</v>
      </c>
      <c r="C248" s="74" t="n">
        <v>2056</v>
      </c>
      <c r="D248" s="74" t="inlineStr">
        <is>
          <t>Inventario Cat. 5</t>
        </is>
      </c>
      <c r="E248" s="74" t="inlineStr">
        <is>
          <t>BAAAAAGAFA</t>
        </is>
      </c>
      <c r="F248" s="74" t="n"/>
      <c r="G248" s="74">
        <f>IF(F248="","",VLOOKUP(F248,Codici!$A$2:$B$38,2,FALSE()))</f>
        <v/>
      </c>
      <c r="H248" s="74" t="inlineStr">
        <is>
          <t>DECESPUGLIATORE HUSQVARNA 343 R - MATR. N° 092000262 - F.F. MIRENDA - CANT. F/LE MONTE LEARDO - SANTA CRISTINA</t>
        </is>
      </c>
      <c r="I248" s="74" t="n">
        <v>179.05</v>
      </c>
      <c r="J248" s="74" t="n">
        <v>572.96</v>
      </c>
      <c r="K248" s="74" t="n"/>
      <c r="L248" s="74" t="n"/>
      <c r="M248" s="74" t="n"/>
      <c r="N248" s="74" t="inlineStr">
        <is>
          <t>04-GEN-10</t>
        </is>
      </c>
      <c r="O248" s="74" t="inlineStr">
        <is>
          <t>20-MAR-24</t>
        </is>
      </c>
      <c r="P248" s="74" t="n"/>
      <c r="Q248" s="74" t="n"/>
      <c r="R248" s="74" t="n"/>
    </row>
    <row r="249">
      <c r="A249" s="74" t="n">
        <v>2024</v>
      </c>
      <c r="B249" s="74" t="n">
        <v>1035145</v>
      </c>
      <c r="C249" s="74" t="n">
        <v>2072</v>
      </c>
      <c r="D249" s="74" t="inlineStr">
        <is>
          <t>Inventario Cat. 5</t>
        </is>
      </c>
      <c r="E249" s="74" t="inlineStr">
        <is>
          <t>BAAAAAGAFA</t>
        </is>
      </c>
      <c r="F249" s="74" t="n"/>
      <c r="G249" s="74">
        <f>IF(F249="","",VLOOKUP(F249,Codici!$A$2:$B$38,2,FALSE()))</f>
        <v/>
      </c>
      <c r="H249" s="74" t="inlineStr">
        <is>
          <t>SOFFIATORE HUSQVARNA 180 BT  - MATR. N° 80100195 - DR. CASTIGLIA - R.O.N. CAPO GALLO - PALERMO</t>
        </is>
      </c>
      <c r="I249" s="74" t="n">
        <v>180</v>
      </c>
      <c r="J249" s="74" t="n">
        <v>576</v>
      </c>
      <c r="K249" s="74" t="n"/>
      <c r="L249" s="74" t="n"/>
      <c r="M249" s="74" t="n"/>
      <c r="N249" s="74" t="inlineStr">
        <is>
          <t>04-GEN-10</t>
        </is>
      </c>
      <c r="O249" s="74" t="inlineStr">
        <is>
          <t>20-MAR-24</t>
        </is>
      </c>
      <c r="P249" s="74" t="n"/>
      <c r="Q249" s="74" t="n"/>
      <c r="R249" s="74" t="n"/>
    </row>
    <row r="250">
      <c r="A250" s="74" t="n">
        <v>2024</v>
      </c>
      <c r="B250" s="74" t="n">
        <v>1035176</v>
      </c>
      <c r="C250" s="74" t="n">
        <v>2103</v>
      </c>
      <c r="D250" s="74" t="inlineStr">
        <is>
          <t>Inventario Cat. 5</t>
        </is>
      </c>
      <c r="E250" s="74" t="inlineStr">
        <is>
          <t>BAAAAAGAFA</t>
        </is>
      </c>
      <c r="F250" s="74" t="n"/>
      <c r="G250" s="74">
        <f>IF(F250="","",VLOOKUP(F250,Codici!$A$2:$B$38,2,FALSE()))</f>
        <v/>
      </c>
      <c r="H250" s="74" t="inlineStr">
        <is>
          <t>SOFFIATORE HUSQVARNA 170 BT - MATR. N° 71204205  - F.D.F. LIPARI - CANT. F/LE SOTTO LE TIMPE  - CIMINNA</t>
        </is>
      </c>
      <c r="I250" s="74" t="n">
        <v>244.13</v>
      </c>
      <c r="J250" s="74" t="n">
        <v>684.24</v>
      </c>
      <c r="K250" s="74" t="n"/>
      <c r="L250" s="74" t="n"/>
      <c r="M250" s="74" t="n"/>
      <c r="N250" s="74" t="inlineStr">
        <is>
          <t>04-GEN-10</t>
        </is>
      </c>
      <c r="O250" s="74" t="inlineStr">
        <is>
          <t>20-MAR-24</t>
        </is>
      </c>
      <c r="P250" s="74" t="n"/>
      <c r="Q250" s="74" t="n"/>
      <c r="R250" s="74" t="n"/>
    </row>
    <row r="251">
      <c r="A251" s="74" t="n">
        <v>2024</v>
      </c>
      <c r="B251" s="74" t="n">
        <v>1035179</v>
      </c>
      <c r="C251" s="74" t="n">
        <v>2106</v>
      </c>
      <c r="D251" s="74" t="inlineStr">
        <is>
          <t>Inventario Cat. 5</t>
        </is>
      </c>
      <c r="E251" s="74" t="inlineStr">
        <is>
          <t>BAAAAAGAFA</t>
        </is>
      </c>
      <c r="F251" s="74" t="n"/>
      <c r="G251" s="74">
        <f>IF(F251="","",VLOOKUP(F251,Codici!$A$2:$B$38,2,FALSE()))</f>
        <v/>
      </c>
      <c r="H251" s="74" t="inlineStr">
        <is>
          <t>DECESPUGLIATORE HUSQVARNA 343 R - MATR. N° 092000046 - F.D.F. LIPARI - CANT. F/LE MONTE CANE - CACCAMO</t>
        </is>
      </c>
      <c r="I251" s="74" t="n">
        <v>281.64</v>
      </c>
      <c r="J251" s="74" t="n">
        <v>789.51</v>
      </c>
      <c r="K251" s="74" t="n"/>
      <c r="L251" s="74" t="n"/>
      <c r="M251" s="74" t="n"/>
      <c r="N251" s="74" t="inlineStr">
        <is>
          <t>04-GEN-10</t>
        </is>
      </c>
      <c r="O251" s="74" t="inlineStr">
        <is>
          <t>20-MAR-24</t>
        </is>
      </c>
      <c r="P251" s="74" t="n"/>
      <c r="Q251" s="74" t="n"/>
      <c r="R251" s="74" t="n"/>
    </row>
    <row r="252">
      <c r="A252" s="74" t="n">
        <v>2024</v>
      </c>
      <c r="B252" s="74" t="n">
        <v>1035180</v>
      </c>
      <c r="C252" s="74" t="n">
        <v>2107</v>
      </c>
      <c r="D252" s="74" t="inlineStr">
        <is>
          <t>Inventario Cat. 5</t>
        </is>
      </c>
      <c r="E252" s="74" t="inlineStr">
        <is>
          <t>BAAAAAGAFA</t>
        </is>
      </c>
      <c r="F252" s="74" t="n"/>
      <c r="G252" s="74">
        <f>IF(F252="","",VLOOKUP(F252,Codici!$A$2:$B$38,2,FALSE()))</f>
        <v/>
      </c>
      <c r="H252" s="74" t="inlineStr">
        <is>
          <t>DECESPUGLIATORE HUSQVARNA 343 R - MATR. N° 092000048 - F.D.F. LIPARI - CANT. F/LE ROXIURA - CACCAMO</t>
        </is>
      </c>
      <c r="I252" s="74" t="n">
        <v>281.64</v>
      </c>
      <c r="J252" s="74" t="n">
        <v>789.51</v>
      </c>
      <c r="K252" s="74" t="n"/>
      <c r="L252" s="74" t="n"/>
      <c r="M252" s="74" t="n"/>
      <c r="N252" s="74" t="inlineStr">
        <is>
          <t>04-GEN-10</t>
        </is>
      </c>
      <c r="O252" s="74" t="inlineStr">
        <is>
          <t>20-MAR-24</t>
        </is>
      </c>
      <c r="P252" s="74" t="n"/>
      <c r="Q252" s="74" t="n"/>
      <c r="R252" s="74" t="n"/>
    </row>
    <row r="253">
      <c r="A253" s="74" t="n">
        <v>2024</v>
      </c>
      <c r="B253" s="74" t="n">
        <v>1035189</v>
      </c>
      <c r="C253" s="74" t="n">
        <v>2116</v>
      </c>
      <c r="D253" s="74" t="inlineStr">
        <is>
          <t>Inventario Cat. 5</t>
        </is>
      </c>
      <c r="E253" s="74" t="inlineStr">
        <is>
          <t>BAAAAAGAFA</t>
        </is>
      </c>
      <c r="F253" s="74" t="n"/>
      <c r="G253" s="74">
        <f>IF(F253="","",VLOOKUP(F253,Codici!$A$2:$B$38,2,FALSE()))</f>
        <v/>
      </c>
      <c r="H253" s="74" t="inlineStr">
        <is>
          <t>DECESPUGLIATORE ECHO SRM 5000U - MATR. N° 36011500 - F.D.F. MIRENDA - CANT. F/LE RAFFI - MISILMERI</t>
        </is>
      </c>
      <c r="I253" s="74" t="n">
        <v>206.53</v>
      </c>
      <c r="J253" s="74" t="n">
        <v>578.99</v>
      </c>
      <c r="K253" s="74" t="n"/>
      <c r="L253" s="74" t="n"/>
      <c r="M253" s="74" t="n"/>
      <c r="N253" s="74" t="inlineStr">
        <is>
          <t>04-GEN-10</t>
        </is>
      </c>
      <c r="O253" s="74" t="inlineStr">
        <is>
          <t>20-MAR-24</t>
        </is>
      </c>
      <c r="P253" s="74" t="n"/>
      <c r="Q253" s="74" t="n"/>
      <c r="R253" s="74" t="n"/>
    </row>
    <row r="254">
      <c r="A254" s="74" t="n">
        <v>2024</v>
      </c>
      <c r="B254" s="74" t="n">
        <v>1035190</v>
      </c>
      <c r="C254" s="74" t="n">
        <v>2117</v>
      </c>
      <c r="D254" s="74" t="inlineStr">
        <is>
          <t>Inventario Cat. 5</t>
        </is>
      </c>
      <c r="E254" s="74" t="inlineStr">
        <is>
          <t>BAAAAAGAFA</t>
        </is>
      </c>
      <c r="F254" s="74" t="n"/>
      <c r="G254" s="74">
        <f>IF(F254="","",VLOOKUP(F254,Codici!$A$2:$B$38,2,FALSE()))</f>
        <v/>
      </c>
      <c r="H254" s="74" t="inlineStr">
        <is>
          <t>DECESPUGLIATORE ECHO SRM 5000U - MATR. N° 36005409 - F.D.F. MIRENDA - CANT. F/LE RAFFI - MISILMERI</t>
        </is>
      </c>
      <c r="I254" s="74" t="n">
        <v>206.53</v>
      </c>
      <c r="J254" s="74" t="n">
        <v>578.99</v>
      </c>
      <c r="K254" s="74" t="n"/>
      <c r="L254" s="74" t="n"/>
      <c r="M254" s="74" t="n"/>
      <c r="N254" s="74" t="inlineStr">
        <is>
          <t>04-GEN-10</t>
        </is>
      </c>
      <c r="O254" s="74" t="inlineStr">
        <is>
          <t>20-MAR-24</t>
        </is>
      </c>
      <c r="P254" s="74" t="n"/>
      <c r="Q254" s="74" t="n"/>
      <c r="R254" s="74" t="n"/>
    </row>
    <row r="255">
      <c r="A255" s="74" t="n">
        <v>2024</v>
      </c>
      <c r="B255" s="74" t="n">
        <v>1035191</v>
      </c>
      <c r="C255" s="74" t="n">
        <v>2118</v>
      </c>
      <c r="D255" s="74" t="inlineStr">
        <is>
          <t>Inventario Cat. 5</t>
        </is>
      </c>
      <c r="E255" s="74" t="inlineStr">
        <is>
          <t>BAAAAAGAFA</t>
        </is>
      </c>
      <c r="F255" s="74" t="n"/>
      <c r="G255" s="74">
        <f>IF(F255="","",VLOOKUP(F255,Codici!$A$2:$B$38,2,FALSE()))</f>
        <v/>
      </c>
      <c r="H255" s="74" t="inlineStr">
        <is>
          <t>DECESPUGLIATORE ECHO SRM 5000U - MATR. N° 36027306 - F.D.F. MIRENDA - CANT. F/LE MONTAGNA GRANDE - MISILMERI</t>
        </is>
      </c>
      <c r="I255" s="74" t="n">
        <v>206.53</v>
      </c>
      <c r="J255" s="74" t="n">
        <v>578.99</v>
      </c>
      <c r="K255" s="74" t="n"/>
      <c r="L255" s="74" t="n"/>
      <c r="M255" s="74" t="n"/>
      <c r="N255" s="74" t="inlineStr">
        <is>
          <t>04-GEN-10</t>
        </is>
      </c>
      <c r="O255" s="74" t="inlineStr">
        <is>
          <t>20-MAR-24</t>
        </is>
      </c>
      <c r="P255" s="74" t="n"/>
      <c r="Q255" s="74" t="n"/>
      <c r="R255" s="74" t="n"/>
    </row>
    <row r="256">
      <c r="A256" s="74" t="n">
        <v>2024</v>
      </c>
      <c r="B256" s="74" t="n">
        <v>1035192</v>
      </c>
      <c r="C256" s="74" t="n">
        <v>2119</v>
      </c>
      <c r="D256" s="74" t="inlineStr">
        <is>
          <t>Inventario Cat. 5</t>
        </is>
      </c>
      <c r="E256" s="74" t="inlineStr">
        <is>
          <t>BAAAAAGAFA</t>
        </is>
      </c>
      <c r="F256" s="74" t="n"/>
      <c r="G256" s="74">
        <f>IF(F256="","",VLOOKUP(F256,Codici!$A$2:$B$38,2,FALSE()))</f>
        <v/>
      </c>
      <c r="H256" s="74" t="inlineStr">
        <is>
          <t>DECESPUGLIATORE ECHO SRM 5000U - MATR. N° 36011304 - F.D.F. MIRENDA - CANT. F/LE MONTE  GULINO - MISILMERI</t>
        </is>
      </c>
      <c r="I256" s="74" t="n">
        <v>206.52</v>
      </c>
      <c r="J256" s="74" t="n">
        <v>578.98</v>
      </c>
      <c r="K256" s="74" t="n"/>
      <c r="L256" s="74" t="n"/>
      <c r="M256" s="74" t="n"/>
      <c r="N256" s="74" t="inlineStr">
        <is>
          <t>04-GEN-10</t>
        </is>
      </c>
      <c r="O256" s="74" t="inlineStr">
        <is>
          <t>20-MAR-24</t>
        </is>
      </c>
      <c r="P256" s="74" t="n"/>
      <c r="Q256" s="74" t="n"/>
      <c r="R256" s="74" t="n"/>
    </row>
    <row r="257">
      <c r="A257" s="74" t="n">
        <v>2024</v>
      </c>
      <c r="B257" s="74" t="n">
        <v>1035193</v>
      </c>
      <c r="C257" s="74" t="n">
        <v>2120</v>
      </c>
      <c r="D257" s="74" t="inlineStr">
        <is>
          <t>Inventario Cat. 5</t>
        </is>
      </c>
      <c r="E257" s="74" t="inlineStr">
        <is>
          <t>BAAAAAGAFA</t>
        </is>
      </c>
      <c r="F257" s="74" t="n"/>
      <c r="G257" s="74">
        <f>IF(F257="","",VLOOKUP(F257,Codici!$A$2:$B$38,2,FALSE()))</f>
        <v/>
      </c>
      <c r="H257" s="74" t="inlineStr">
        <is>
          <t>DECESPUGLIATORE ECHO SRM 5000U - MATR. N° 36011302 - F.D.F. MIRENDA - CANT. F/LE MONTE  GULINO - MISILMERI</t>
        </is>
      </c>
      <c r="I257" s="74" t="n">
        <v>206.53</v>
      </c>
      <c r="J257" s="74" t="n">
        <v>578.99</v>
      </c>
      <c r="K257" s="74" t="n"/>
      <c r="L257" s="74" t="n"/>
      <c r="M257" s="74" t="n"/>
      <c r="N257" s="74" t="inlineStr">
        <is>
          <t>04-GEN-10</t>
        </is>
      </c>
      <c r="O257" s="74" t="inlineStr">
        <is>
          <t>20-MAR-24</t>
        </is>
      </c>
      <c r="P257" s="74" t="n"/>
      <c r="Q257" s="74" t="n"/>
      <c r="R257" s="74" t="n"/>
    </row>
    <row r="258">
      <c r="A258" s="74" t="n">
        <v>2024</v>
      </c>
      <c r="B258" s="74" t="n">
        <v>1035240</v>
      </c>
      <c r="C258" s="74" t="n">
        <v>2167</v>
      </c>
      <c r="D258" s="74" t="inlineStr">
        <is>
          <t>Inventario Cat. 5</t>
        </is>
      </c>
      <c r="E258" s="74" t="inlineStr">
        <is>
          <t>BAAAAAGAFA</t>
        </is>
      </c>
      <c r="F258" s="74" t="n"/>
      <c r="G258" s="74">
        <f>IF(F258="","",VLOOKUP(F258,Codici!$A$2:$B$38,2,FALSE()))</f>
        <v/>
      </c>
      <c r="H258" s="74" t="inlineStr">
        <is>
          <t>MOTOSEGA HUSQVARNA 346 XP - MATR. N° 20093900569 - F.D.F PALERMO - CANT. F/LE VALLE VITE - CHIUSA SCLAFANI</t>
        </is>
      </c>
      <c r="I258" s="74" t="n">
        <v>255.51</v>
      </c>
      <c r="J258" s="74" t="n">
        <v>716.41</v>
      </c>
      <c r="K258" s="74" t="n"/>
      <c r="L258" s="74" t="n"/>
      <c r="M258" s="74" t="n"/>
      <c r="N258" s="74" t="inlineStr">
        <is>
          <t>04-GEN-10</t>
        </is>
      </c>
      <c r="O258" s="74" t="inlineStr">
        <is>
          <t>20-MAR-24</t>
        </is>
      </c>
      <c r="P258" s="74" t="n"/>
      <c r="Q258" s="74" t="n"/>
      <c r="R258" s="74" t="n"/>
    </row>
    <row r="259">
      <c r="A259" s="74" t="n">
        <v>2024</v>
      </c>
      <c r="B259" s="74" t="n">
        <v>1035241</v>
      </c>
      <c r="C259" s="74" t="n">
        <v>2168</v>
      </c>
      <c r="D259" s="74" t="inlineStr">
        <is>
          <t>Inventario Cat. 5</t>
        </is>
      </c>
      <c r="E259" s="74" t="inlineStr">
        <is>
          <t>BAAAAAGAFA</t>
        </is>
      </c>
      <c r="F259" s="74" t="n"/>
      <c r="G259" s="74">
        <f>IF(F259="","",VLOOKUP(F259,Codici!$A$2:$B$38,2,FALSE()))</f>
        <v/>
      </c>
      <c r="H259" s="74" t="inlineStr">
        <is>
          <t>MOTOSEGA STIHL MS 270 - MATR. N° 170690626 - F.D.F. PALRERMO - CANT. F/LE PIANO GIUMENTE - CORLEONE</t>
        </is>
      </c>
      <c r="I259" s="74" t="n">
        <v>188.41</v>
      </c>
      <c r="J259" s="74" t="n">
        <v>528.09</v>
      </c>
      <c r="K259" s="74" t="n"/>
      <c r="L259" s="74" t="n"/>
      <c r="M259" s="74" t="n"/>
      <c r="N259" s="74" t="inlineStr">
        <is>
          <t>04-GEN-10</t>
        </is>
      </c>
      <c r="O259" s="74" t="inlineStr">
        <is>
          <t>20-MAR-24</t>
        </is>
      </c>
      <c r="P259" s="74" t="n"/>
      <c r="Q259" s="74" t="n"/>
      <c r="R259" s="74" t="n"/>
    </row>
    <row r="260">
      <c r="A260" s="74" t="n">
        <v>2024</v>
      </c>
      <c r="B260" s="74" t="n">
        <v>1035251</v>
      </c>
      <c r="C260" s="74" t="n">
        <v>2178</v>
      </c>
      <c r="D260" s="74" t="inlineStr">
        <is>
          <t>Inventario Cat. 5</t>
        </is>
      </c>
      <c r="E260" s="74" t="inlineStr">
        <is>
          <t>BAAAAAGAFA</t>
        </is>
      </c>
      <c r="F260" s="74" t="n"/>
      <c r="G260" s="74">
        <f>IF(F260="","",VLOOKUP(F260,Codici!$A$2:$B$38,2,FALSE()))</f>
        <v/>
      </c>
      <c r="H260" s="74" t="inlineStr">
        <is>
          <t>motosega husqvarna 346 XP - MATR. N° 20094301191 -  F.D.F. PALERMO - CANT. F/LE MONTE LUCERTO - CHIUSA SCLAFANI</t>
        </is>
      </c>
      <c r="I260" s="74" t="n">
        <v>255.51</v>
      </c>
      <c r="J260" s="74" t="n">
        <v>716.41</v>
      </c>
      <c r="K260" s="74" t="n"/>
      <c r="L260" s="74" t="n"/>
      <c r="M260" s="74" t="n"/>
      <c r="N260" s="74" t="inlineStr">
        <is>
          <t>04-GEN-10</t>
        </is>
      </c>
      <c r="O260" s="74" t="inlineStr">
        <is>
          <t>20-MAR-24</t>
        </is>
      </c>
      <c r="P260" s="74" t="n"/>
      <c r="Q260" s="74" t="n"/>
      <c r="R260" s="74" t="n"/>
    </row>
    <row r="261">
      <c r="A261" s="74" t="n">
        <v>2024</v>
      </c>
      <c r="B261" s="74" t="n">
        <v>1035259</v>
      </c>
      <c r="C261" s="74" t="n">
        <v>2186</v>
      </c>
      <c r="D261" s="74" t="inlineStr">
        <is>
          <t>Inventario Cat. 5</t>
        </is>
      </c>
      <c r="E261" s="74" t="inlineStr">
        <is>
          <t>BAAAAAGAFA</t>
        </is>
      </c>
      <c r="F261" s="74" t="n"/>
      <c r="G261" s="74">
        <f>IF(F261="","",VLOOKUP(F261,Codici!$A$2:$B$38,2,FALSE()))</f>
        <v/>
      </c>
      <c r="H261" s="74" t="inlineStr">
        <is>
          <t>MOTOSEGA HUSQVARNA 346 XP - MATR. N° 20094301013 - F.D.F. PALERMO - CANT. F/LE MONTE TRIONA - BISACQUINO</t>
        </is>
      </c>
      <c r="I261" s="74" t="n">
        <v>255.51</v>
      </c>
      <c r="J261" s="74" t="n">
        <v>716.41</v>
      </c>
      <c r="K261" s="74" t="n"/>
      <c r="L261" s="74" t="n"/>
      <c r="M261" s="74" t="n"/>
      <c r="N261" s="74" t="inlineStr">
        <is>
          <t>04-GEN-10</t>
        </is>
      </c>
      <c r="O261" s="74" t="inlineStr">
        <is>
          <t>20-MAR-24</t>
        </is>
      </c>
      <c r="P261" s="74" t="n"/>
      <c r="Q261" s="74" t="n"/>
      <c r="R261" s="74" t="n"/>
    </row>
    <row r="262">
      <c r="A262" s="74" t="n">
        <v>2024</v>
      </c>
      <c r="B262" s="74" t="n">
        <v>1035260</v>
      </c>
      <c r="C262" s="74" t="n">
        <v>2187</v>
      </c>
      <c r="D262" s="74" t="inlineStr">
        <is>
          <t>Inventario Cat. 5</t>
        </is>
      </c>
      <c r="E262" s="74" t="inlineStr">
        <is>
          <t>BAAAAAGAFA</t>
        </is>
      </c>
      <c r="F262" s="74" t="n"/>
      <c r="G262" s="74">
        <f>IF(F262="","",VLOOKUP(F262,Codici!$A$2:$B$38,2,FALSE()))</f>
        <v/>
      </c>
      <c r="H262" s="74" t="inlineStr">
        <is>
          <t>MOTOSEGA HUSQVARNA 346 XP - MATR. N° 20094301443 - F.D.F. PALERMO - CANT. F/LE MONTE TRIONA - BISACQUINO</t>
        </is>
      </c>
      <c r="I262" s="74" t="n">
        <v>255.51</v>
      </c>
      <c r="J262" s="74" t="n">
        <v>716.41</v>
      </c>
      <c r="K262" s="74" t="n"/>
      <c r="L262" s="74" t="n"/>
      <c r="M262" s="74" t="n"/>
      <c r="N262" s="74" t="inlineStr">
        <is>
          <t>04-GEN-10</t>
        </is>
      </c>
      <c r="O262" s="74" t="inlineStr">
        <is>
          <t>20-MAR-24</t>
        </is>
      </c>
      <c r="P262" s="74" t="n"/>
      <c r="Q262" s="74" t="n"/>
      <c r="R262" s="74" t="n"/>
    </row>
    <row r="263">
      <c r="A263" s="74" t="n">
        <v>2024</v>
      </c>
      <c r="B263" s="74" t="n">
        <v>1035265</v>
      </c>
      <c r="C263" s="74" t="n">
        <v>2192</v>
      </c>
      <c r="D263" s="74" t="inlineStr">
        <is>
          <t>Inventario Cat. 5</t>
        </is>
      </c>
      <c r="E263" s="74" t="inlineStr">
        <is>
          <t>BAAAAAGAFA</t>
        </is>
      </c>
      <c r="F263" s="74" t="n"/>
      <c r="G263" s="74">
        <f>IF(F263="","",VLOOKUP(F263,Codici!$A$2:$B$38,2,FALSE()))</f>
        <v/>
      </c>
      <c r="H263" s="74" t="inlineStr">
        <is>
          <t>MOTOSEGA HUSQVARNA 346 XP - MATR. N° 20094301343 - F.D.F. PALERMO - CANT. F/LE POMO CASTAGNOLA - CONTESSA ENTELLINA</t>
        </is>
      </c>
      <c r="I263" s="74" t="n">
        <v>255.51</v>
      </c>
      <c r="J263" s="74" t="n">
        <v>716.41</v>
      </c>
      <c r="K263" s="74" t="n"/>
      <c r="L263" s="74" t="n"/>
      <c r="M263" s="74" t="n"/>
      <c r="N263" s="74" t="inlineStr">
        <is>
          <t>04-GEN-10</t>
        </is>
      </c>
      <c r="O263" s="74" t="inlineStr">
        <is>
          <t>20-MAR-24</t>
        </is>
      </c>
      <c r="P263" s="74" t="n"/>
      <c r="Q263" s="74" t="n"/>
      <c r="R263" s="74" t="n"/>
    </row>
    <row r="264">
      <c r="A264" s="74" t="n">
        <v>2024</v>
      </c>
      <c r="B264" s="74" t="n">
        <v>1035272</v>
      </c>
      <c r="C264" s="74" t="n">
        <v>2199</v>
      </c>
      <c r="D264" s="74" t="inlineStr">
        <is>
          <t>Inventario Cat. 5</t>
        </is>
      </c>
      <c r="E264" s="74" t="inlineStr">
        <is>
          <t>BAAAAAGAFA</t>
        </is>
      </c>
      <c r="F264" s="74" t="n"/>
      <c r="G264" s="74">
        <f>IF(F264="","",VLOOKUP(F264,Codici!$A$2:$B$38,2,FALSE()))</f>
        <v/>
      </c>
      <c r="H264" s="74" t="inlineStr">
        <is>
          <t>VERRICELLO PROFANTER FKS COMPL. DI MOTOSEGA HUSQVARNA -MATR. N° 20090600017 - MATR. VERR. N° 003329H - F.D.F. PALERMO - CANT. F/LE PIANO GIUMENTE - CORLEONE -</t>
        </is>
      </c>
      <c r="I264" s="74" t="n">
        <v>1281</v>
      </c>
      <c r="J264" s="74" t="n">
        <v>3591</v>
      </c>
      <c r="K264" s="74" t="n"/>
      <c r="L264" s="74" t="n"/>
      <c r="M264" s="74" t="n"/>
      <c r="N264" s="74" t="inlineStr">
        <is>
          <t>04-GEN-10</t>
        </is>
      </c>
      <c r="O264" s="74" t="inlineStr">
        <is>
          <t>20-MAR-24</t>
        </is>
      </c>
      <c r="P264" s="74" t="n"/>
      <c r="Q264" s="74" t="n"/>
      <c r="R264" s="74" t="n"/>
    </row>
    <row r="265">
      <c r="A265" s="74" t="n">
        <v>2024</v>
      </c>
      <c r="B265" s="74" t="n">
        <v>1035317</v>
      </c>
      <c r="C265" s="74" t="n">
        <v>2244</v>
      </c>
      <c r="D265" s="74" t="inlineStr">
        <is>
          <t>Inventario Cat. 5</t>
        </is>
      </c>
      <c r="E265" s="74" t="inlineStr">
        <is>
          <t>BAAAAAGAFA</t>
        </is>
      </c>
      <c r="F265" s="74" t="n"/>
      <c r="G265" s="74">
        <f>IF(F265="","",VLOOKUP(F265,Codici!$A$2:$B$38,2,FALSE()))</f>
        <v/>
      </c>
      <c r="H265" s="74" t="inlineStr">
        <is>
          <t>DECESPUGLIATORE ECHO SRM 510 - MATR. N° 36001237 - F.D.F. MIRENDA  - CANT. FORESTALE MOARDA - ALTOFONTE</t>
        </is>
      </c>
      <c r="I265" s="74" t="n">
        <v>181.71</v>
      </c>
      <c r="J265" s="74" t="n">
        <v>509.4</v>
      </c>
      <c r="K265" s="74" t="n"/>
      <c r="L265" s="74" t="n"/>
      <c r="M265" s="74" t="n"/>
      <c r="N265" s="74" t="inlineStr">
        <is>
          <t>30-APR-10</t>
        </is>
      </c>
      <c r="O265" s="74" t="inlineStr">
        <is>
          <t>20-MAR-24</t>
        </is>
      </c>
      <c r="P265" s="74" t="n"/>
      <c r="Q265" s="74" t="n"/>
      <c r="R265" s="74" t="n"/>
    </row>
    <row r="266">
      <c r="A266" s="74" t="n">
        <v>2024</v>
      </c>
      <c r="B266" s="74" t="n">
        <v>1035319</v>
      </c>
      <c r="C266" s="74" t="n">
        <v>2246</v>
      </c>
      <c r="D266" s="74" t="inlineStr">
        <is>
          <t>Inventario Cat. 5</t>
        </is>
      </c>
      <c r="E266" s="74" t="inlineStr">
        <is>
          <t>BAAAAAGAFA</t>
        </is>
      </c>
      <c r="F266" s="74" t="n"/>
      <c r="G266" s="74">
        <f>IF(F266="","",VLOOKUP(F266,Codici!$A$2:$B$38,2,FALSE()))</f>
        <v/>
      </c>
      <c r="H266" s="74" t="inlineStr">
        <is>
          <t>DECESPUGLIATORE HUSQVARNA 343 R - MATR. N° 091700045 - F.D.F. MIRENDA - CANT. F/LE VIVAIO S. NICOLA - PIANA DEGLI ALBANESI</t>
        </is>
      </c>
      <c r="I266" s="74" t="n">
        <v>234.63</v>
      </c>
      <c r="J266" s="74" t="n">
        <v>657.91</v>
      </c>
      <c r="K266" s="74" t="n"/>
      <c r="L266" s="74" t="n"/>
      <c r="M266" s="74" t="n"/>
      <c r="N266" s="74" t="inlineStr">
        <is>
          <t>30-APR-10</t>
        </is>
      </c>
      <c r="O266" s="74" t="inlineStr">
        <is>
          <t>20-MAR-24</t>
        </is>
      </c>
      <c r="P266" s="74" t="n"/>
      <c r="Q266" s="74" t="n"/>
      <c r="R266" s="74" t="n"/>
    </row>
    <row r="267">
      <c r="A267" s="74" t="n">
        <v>2024</v>
      </c>
      <c r="B267" s="74" t="n">
        <v>1035320</v>
      </c>
      <c r="C267" s="74" t="n">
        <v>2247</v>
      </c>
      <c r="D267" s="74" t="inlineStr">
        <is>
          <t>Inventario Cat. 5</t>
        </is>
      </c>
      <c r="E267" s="74" t="inlineStr">
        <is>
          <t>BAAAAAGAFA</t>
        </is>
      </c>
      <c r="F267" s="74" t="n"/>
      <c r="G267" s="74">
        <f>IF(F267="","",VLOOKUP(F267,Codici!$A$2:$B$38,2,FALSE()))</f>
        <v/>
      </c>
      <c r="H267" s="74" t="inlineStr">
        <is>
          <t>DECESPUGLIATORE HUSQVARNA 343 R - MATR. N° 092000283 - F.D.F. MIRENDA - CANT. F/LE VIVAIO S. NICOLA - PIANA DEGLI ALBANESI</t>
        </is>
      </c>
      <c r="I267" s="74" t="n">
        <v>234.63</v>
      </c>
      <c r="J267" s="74" t="n">
        <v>657.91</v>
      </c>
      <c r="K267" s="74" t="n"/>
      <c r="L267" s="74" t="n"/>
      <c r="M267" s="74" t="n"/>
      <c r="N267" s="74" t="inlineStr">
        <is>
          <t>30-APR-10</t>
        </is>
      </c>
      <c r="O267" s="74" t="inlineStr">
        <is>
          <t>20-MAR-24</t>
        </is>
      </c>
      <c r="P267" s="74" t="n"/>
      <c r="Q267" s="74" t="n"/>
      <c r="R267" s="74" t="n"/>
    </row>
    <row r="268">
      <c r="A268" s="74" t="n">
        <v>2024</v>
      </c>
      <c r="B268" s="74" t="n">
        <v>1035328</v>
      </c>
      <c r="C268" s="74" t="n">
        <v>2255</v>
      </c>
      <c r="D268" s="74" t="inlineStr">
        <is>
          <t>Inventario Cat. 5</t>
        </is>
      </c>
      <c r="E268" s="74" t="inlineStr">
        <is>
          <t>BAAAAAGAFA</t>
        </is>
      </c>
      <c r="F268" s="74" t="n"/>
      <c r="G268" s="74">
        <f>IF(F268="","",VLOOKUP(F268,Codici!$A$2:$B$38,2,FALSE()))</f>
        <v/>
      </c>
      <c r="H268" s="74" t="inlineStr">
        <is>
          <t>decespugliatore husqvarna 343 r - matr. n° 091700144- f.d.f. mirenda  - CANT. F/LE MONTE GULINO - MISILMERI</t>
        </is>
      </c>
      <c r="I268" s="74" t="n">
        <v>234.63</v>
      </c>
      <c r="J268" s="74" t="n">
        <v>657.91</v>
      </c>
      <c r="K268" s="74" t="n"/>
      <c r="L268" s="74" t="n"/>
      <c r="M268" s="74" t="n"/>
      <c r="N268" s="74" t="inlineStr">
        <is>
          <t>28-MAG-10</t>
        </is>
      </c>
      <c r="O268" s="74" t="inlineStr">
        <is>
          <t>20-MAR-24</t>
        </is>
      </c>
      <c r="P268" s="74" t="n"/>
      <c r="Q268" s="74" t="n"/>
      <c r="R268" s="74" t="n"/>
    </row>
    <row r="269">
      <c r="A269" s="74" t="n">
        <v>2024</v>
      </c>
      <c r="B269" s="74" t="n">
        <v>1035329</v>
      </c>
      <c r="C269" s="74" t="n">
        <v>2256</v>
      </c>
      <c r="D269" s="74" t="inlineStr">
        <is>
          <t>Inventario Cat. 5</t>
        </is>
      </c>
      <c r="E269" s="74" t="inlineStr">
        <is>
          <t>BAAAAAGAFA</t>
        </is>
      </c>
      <c r="F269" s="74" t="n"/>
      <c r="G269" s="74">
        <f>IF(F269="","",VLOOKUP(F269,Codici!$A$2:$B$38,2,FALSE()))</f>
        <v/>
      </c>
      <c r="H269" s="74" t="inlineStr">
        <is>
          <t>decespugliatore husqvarna 343 r - matr. n° 00800333 - f.d.f. mirenda  - CANT. F/LE MONTE GULINO - MISILMERI</t>
        </is>
      </c>
      <c r="I269" s="74" t="n">
        <v>234.63</v>
      </c>
      <c r="J269" s="74" t="n">
        <v>657.91</v>
      </c>
      <c r="K269" s="74" t="n"/>
      <c r="L269" s="74" t="n"/>
      <c r="M269" s="74" t="n"/>
      <c r="N269" s="74" t="inlineStr">
        <is>
          <t>28-MAG-10</t>
        </is>
      </c>
      <c r="O269" s="74" t="inlineStr">
        <is>
          <t>20-MAR-24</t>
        </is>
      </c>
      <c r="P269" s="74" t="n"/>
      <c r="Q269" s="74" t="n"/>
      <c r="R269" s="74" t="n"/>
    </row>
    <row r="270">
      <c r="A270" s="74" t="n">
        <v>2024</v>
      </c>
      <c r="B270" s="74" t="n">
        <v>1035332</v>
      </c>
      <c r="C270" s="74" t="n">
        <v>2259</v>
      </c>
      <c r="D270" s="74" t="inlineStr">
        <is>
          <t>Inventario Cat. 5</t>
        </is>
      </c>
      <c r="E270" s="74" t="inlineStr">
        <is>
          <t>BAAAAAGAFA</t>
        </is>
      </c>
      <c r="F270" s="74" t="n"/>
      <c r="G270" s="74">
        <f>IF(F270="","",VLOOKUP(F270,Codici!$A$2:$B$38,2,FALSE()))</f>
        <v/>
      </c>
      <c r="H270" s="74" t="inlineStr">
        <is>
          <t>decespugliatore husqvarna 343 r - matr. n° 00800186 - f.d.f. mirenda  - CANT. F/LE  RAFFI - MISILMERI</t>
        </is>
      </c>
      <c r="I270" s="74" t="n">
        <v>234.63</v>
      </c>
      <c r="J270" s="74" t="n">
        <v>657.91</v>
      </c>
      <c r="K270" s="74" t="n"/>
      <c r="L270" s="74" t="n"/>
      <c r="M270" s="74" t="n"/>
      <c r="N270" s="74" t="inlineStr">
        <is>
          <t>28-MAG-10</t>
        </is>
      </c>
      <c r="O270" s="74" t="inlineStr">
        <is>
          <t>20-MAR-24</t>
        </is>
      </c>
      <c r="P270" s="74" t="n"/>
      <c r="Q270" s="74" t="n"/>
      <c r="R270" s="74" t="n"/>
    </row>
    <row r="271">
      <c r="A271" s="74" t="n">
        <v>2024</v>
      </c>
      <c r="B271" s="74" t="n">
        <v>1035333</v>
      </c>
      <c r="C271" s="74" t="n">
        <v>2260</v>
      </c>
      <c r="D271" s="74" t="inlineStr">
        <is>
          <t>Inventario Cat. 5</t>
        </is>
      </c>
      <c r="E271" s="74" t="inlineStr">
        <is>
          <t>BAAAAAGAFA</t>
        </is>
      </c>
      <c r="F271" s="74" t="n"/>
      <c r="G271" s="74">
        <f>IF(F271="","",VLOOKUP(F271,Codici!$A$2:$B$38,2,FALSE()))</f>
        <v/>
      </c>
      <c r="H271" s="74" t="inlineStr">
        <is>
          <t>decespugliatore husqvarna 343 r - matr. n° 094000229 - f.d.f. mirenda  - CANT. F/LE  RAFFI - MISILMERI</t>
        </is>
      </c>
      <c r="I271" s="74" t="n">
        <v>234.63</v>
      </c>
      <c r="J271" s="74" t="n">
        <v>657.91</v>
      </c>
      <c r="K271" s="74" t="n"/>
      <c r="L271" s="74" t="n"/>
      <c r="M271" s="74" t="n"/>
      <c r="N271" s="74" t="inlineStr">
        <is>
          <t>28-MAG-10</t>
        </is>
      </c>
      <c r="O271" s="74" t="inlineStr">
        <is>
          <t>20-MAR-24</t>
        </is>
      </c>
      <c r="P271" s="74" t="n"/>
      <c r="Q271" s="74" t="n"/>
      <c r="R271" s="74" t="n"/>
    </row>
    <row r="272">
      <c r="A272" s="74" t="n">
        <v>2024</v>
      </c>
      <c r="B272" s="74" t="n">
        <v>1035336</v>
      </c>
      <c r="C272" s="74" t="n">
        <v>2263</v>
      </c>
      <c r="D272" s="74" t="inlineStr">
        <is>
          <t>Inventario Cat. 5</t>
        </is>
      </c>
      <c r="E272" s="74" t="inlineStr">
        <is>
          <t>BAAAAAGAFA</t>
        </is>
      </c>
      <c r="F272" s="74" t="n"/>
      <c r="G272" s="74">
        <f>IF(F272="","",VLOOKUP(F272,Codici!$A$2:$B$38,2,FALSE()))</f>
        <v/>
      </c>
      <c r="H272" s="74" t="inlineStr">
        <is>
          <t>DECESPUGLIATORE HUSQVARNA 343 R - MATR. N° 00500210 - F.D.F. MIRENDA - CANT. F/LE VALLE FICO  - ALTOFONTE</t>
        </is>
      </c>
      <c r="I272" s="74" t="n">
        <v>234.63</v>
      </c>
      <c r="J272" s="74" t="n">
        <v>657.91</v>
      </c>
      <c r="K272" s="74" t="n"/>
      <c r="L272" s="74" t="n"/>
      <c r="M272" s="74" t="n"/>
      <c r="N272" s="74" t="inlineStr">
        <is>
          <t>28-MAG-10</t>
        </is>
      </c>
      <c r="O272" s="74" t="inlineStr">
        <is>
          <t>20-MAR-24</t>
        </is>
      </c>
      <c r="P272" s="74" t="n"/>
      <c r="Q272" s="74" t="n"/>
      <c r="R272" s="74" t="n"/>
    </row>
    <row r="273">
      <c r="A273" s="74" t="n">
        <v>2024</v>
      </c>
      <c r="B273" s="74" t="n">
        <v>1035337</v>
      </c>
      <c r="C273" s="74" t="n">
        <v>2264</v>
      </c>
      <c r="D273" s="74" t="inlineStr">
        <is>
          <t>Inventario Cat. 5</t>
        </is>
      </c>
      <c r="E273" s="74" t="inlineStr">
        <is>
          <t>BAAAAAGAFA</t>
        </is>
      </c>
      <c r="F273" s="74" t="n"/>
      <c r="G273" s="74">
        <f>IF(F273="","",VLOOKUP(F273,Codici!$A$2:$B$38,2,FALSE()))</f>
        <v/>
      </c>
      <c r="H273" s="74" t="inlineStr">
        <is>
          <t>DECESPUGLIATORE HUSQVARNA 343 R - MATR. N° 00800254 - F.D.F. MIRENDA - CANT. F/LE MOARDA  - ALTOFONTE</t>
        </is>
      </c>
      <c r="I273" s="74" t="n">
        <v>234.63</v>
      </c>
      <c r="J273" s="74" t="n">
        <v>657.91</v>
      </c>
      <c r="K273" s="74" t="n"/>
      <c r="L273" s="74" t="n"/>
      <c r="M273" s="74" t="n"/>
      <c r="N273" s="74" t="inlineStr">
        <is>
          <t>28-MAG-10</t>
        </is>
      </c>
      <c r="O273" s="74" t="inlineStr">
        <is>
          <t>20-MAR-24</t>
        </is>
      </c>
      <c r="P273" s="74" t="n"/>
      <c r="Q273" s="74" t="n"/>
      <c r="R273" s="74" t="n"/>
    </row>
    <row r="274">
      <c r="A274" s="74" t="n">
        <v>2024</v>
      </c>
      <c r="B274" s="74" t="n">
        <v>1035342</v>
      </c>
      <c r="C274" s="74" t="n">
        <v>2269</v>
      </c>
      <c r="D274" s="74" t="inlineStr">
        <is>
          <t>Inventario Cat. 5</t>
        </is>
      </c>
      <c r="E274" s="74" t="inlineStr">
        <is>
          <t>BAAAAAGAFA</t>
        </is>
      </c>
      <c r="F274" s="74" t="n"/>
      <c r="G274" s="74">
        <f>IF(F274="","",VLOOKUP(F274,Codici!$A$2:$B$38,2,FALSE()))</f>
        <v/>
      </c>
      <c r="H274" s="74" t="inlineStr">
        <is>
          <t>MOTOSEGA ECHO CS 510 COMPL. DI ACCESS.- MATR.N° 36021529 - F.D.F. MIRENDA - CANT. F/LE MONTE LEARDO - PIANA DEGLI ALBANESI</t>
        </is>
      </c>
      <c r="I274" s="74" t="n">
        <v>234.63</v>
      </c>
      <c r="J274" s="74" t="n">
        <v>657.91</v>
      </c>
      <c r="K274" s="74" t="n"/>
      <c r="L274" s="74" t="n"/>
      <c r="M274" s="74" t="n"/>
      <c r="N274" s="74" t="inlineStr">
        <is>
          <t>09-GIU-10</t>
        </is>
      </c>
      <c r="O274" s="74" t="inlineStr">
        <is>
          <t>20-MAR-24</t>
        </is>
      </c>
      <c r="P274" s="74" t="n"/>
      <c r="Q274" s="74" t="n"/>
      <c r="R274" s="74" t="n"/>
    </row>
    <row r="275">
      <c r="A275" s="74" t="n">
        <v>2024</v>
      </c>
      <c r="B275" s="74" t="n">
        <v>1035343</v>
      </c>
      <c r="C275" s="74" t="n">
        <v>2270</v>
      </c>
      <c r="D275" s="74" t="inlineStr">
        <is>
          <t>Inventario Cat. 5</t>
        </is>
      </c>
      <c r="E275" s="74" t="inlineStr">
        <is>
          <t>BAAAAAGAFA</t>
        </is>
      </c>
      <c r="F275" s="74" t="n"/>
      <c r="G275" s="74">
        <f>IF(F275="","",VLOOKUP(F275,Codici!$A$2:$B$38,2,FALSE()))</f>
        <v/>
      </c>
      <c r="H275" s="74" t="inlineStr">
        <is>
          <t>MOTOSEGA ECHO CS 510 COMPL. DI ACCESS.- MATR.N° 36021533 - F.D.F. MIRENDA - CANT. F/LE MONTE LEARDO - PIANA DEGLI ALBANESI</t>
        </is>
      </c>
      <c r="I275" s="74" t="n">
        <v>234.63</v>
      </c>
      <c r="J275" s="74" t="n">
        <v>657.91</v>
      </c>
      <c r="K275" s="74" t="n"/>
      <c r="L275" s="74" t="n"/>
      <c r="M275" s="74" t="n"/>
      <c r="N275" s="74" t="inlineStr">
        <is>
          <t>09-GIU-10</t>
        </is>
      </c>
      <c r="O275" s="74" t="inlineStr">
        <is>
          <t>20-MAR-24</t>
        </is>
      </c>
      <c r="P275" s="74" t="n"/>
      <c r="Q275" s="74" t="n"/>
      <c r="R275" s="74" t="n"/>
    </row>
    <row r="276">
      <c r="A276" s="74" t="n">
        <v>2024</v>
      </c>
      <c r="B276" s="74" t="n">
        <v>1035353</v>
      </c>
      <c r="C276" s="74" t="n">
        <v>2280</v>
      </c>
      <c r="D276" s="74" t="inlineStr">
        <is>
          <t>Inventario Cat. 5</t>
        </is>
      </c>
      <c r="E276" s="74" t="inlineStr">
        <is>
          <t>BAAAAAGAFA</t>
        </is>
      </c>
      <c r="F276" s="74" t="n"/>
      <c r="G276" s="74">
        <f>IF(F276="","",VLOOKUP(F276,Codici!$A$2:$B$38,2,FALSE()))</f>
        <v/>
      </c>
      <c r="H276" s="74" t="inlineStr">
        <is>
          <t>SOFFIATORE 370 BTS - MATR. N° 302599 - F.D.F. PALERMO - CANT. F/LE MONTE PIETROSO - CAMPOREALE</t>
        </is>
      </c>
      <c r="I276" s="74" t="n">
        <v>198.95</v>
      </c>
      <c r="J276" s="74" t="n">
        <v>565.8</v>
      </c>
      <c r="K276" s="74" t="n"/>
      <c r="L276" s="74" t="n"/>
      <c r="M276" s="74" t="n"/>
      <c r="N276" s="74" t="inlineStr">
        <is>
          <t>22-GIU-10</t>
        </is>
      </c>
      <c r="O276" s="74" t="inlineStr">
        <is>
          <t>20-MAR-24</t>
        </is>
      </c>
      <c r="P276" s="74" t="n"/>
      <c r="Q276" s="74" t="n"/>
      <c r="R276" s="74" t="n"/>
    </row>
    <row r="277">
      <c r="A277" s="74" t="n">
        <v>2024</v>
      </c>
      <c r="B277" s="74" t="n">
        <v>1035355</v>
      </c>
      <c r="C277" s="74" t="n">
        <v>2282</v>
      </c>
      <c r="D277" s="74" t="inlineStr">
        <is>
          <t>Inventario Cat. 5</t>
        </is>
      </c>
      <c r="E277" s="74" t="inlineStr">
        <is>
          <t>BAAAAAGAFA</t>
        </is>
      </c>
      <c r="F277" s="74" t="n"/>
      <c r="G277" s="74">
        <f>IF(F277="","",VLOOKUP(F277,Codici!$A$2:$B$38,2,FALSE()))</f>
        <v/>
      </c>
      <c r="H277" s="74" t="inlineStr">
        <is>
          <t>SOFFIATORE 370 BTS - MATR. N° 302583 - F.D.F. PALERMO - CANT. F/LE POMO CASTAGNOLA - CONTESSA ENTELLINA</t>
        </is>
      </c>
      <c r="I277" s="74" t="n">
        <v>203.35</v>
      </c>
      <c r="J277" s="74" t="n">
        <v>570.2</v>
      </c>
      <c r="K277" s="74" t="n"/>
      <c r="L277" s="74" t="n"/>
      <c r="M277" s="74" t="n"/>
      <c r="N277" s="74" t="inlineStr">
        <is>
          <t>22-GIU-10</t>
        </is>
      </c>
      <c r="O277" s="74" t="inlineStr">
        <is>
          <t>20-MAR-24</t>
        </is>
      </c>
      <c r="P277" s="74" t="n"/>
      <c r="Q277" s="74" t="n"/>
      <c r="R277" s="74" t="n"/>
    </row>
    <row r="278">
      <c r="A278" s="74" t="n">
        <v>2024</v>
      </c>
      <c r="B278" s="74" t="n">
        <v>1035360</v>
      </c>
      <c r="C278" s="74" t="n">
        <v>2287</v>
      </c>
      <c r="D278" s="74" t="inlineStr">
        <is>
          <t>Inventario Cat. 5</t>
        </is>
      </c>
      <c r="E278" s="74" t="inlineStr">
        <is>
          <t>BAAAAAGAFA</t>
        </is>
      </c>
      <c r="F278" s="74" t="n"/>
      <c r="G278" s="74">
        <f>IF(F278="","",VLOOKUP(F278,Codici!$A$2:$B$38,2,FALSE()))</f>
        <v/>
      </c>
      <c r="H278" s="74" t="inlineStr">
        <is>
          <t>DECESPUGLIATORE HUSQVARNA 343 R  - MATR. N° 20100500214 - F.D.F. PALERMO - CANT. F/LE MONTE TRIOONA - BISACQUINO</t>
        </is>
      </c>
      <c r="I278" s="74" t="n">
        <v>234.65</v>
      </c>
      <c r="J278" s="74" t="n">
        <v>657.9299999999999</v>
      </c>
      <c r="K278" s="74" t="n"/>
      <c r="L278" s="74" t="n"/>
      <c r="M278" s="74" t="n"/>
      <c r="N278" s="74" t="inlineStr">
        <is>
          <t>22-GIU-10</t>
        </is>
      </c>
      <c r="O278" s="74" t="inlineStr">
        <is>
          <t>20-MAR-24</t>
        </is>
      </c>
      <c r="P278" s="74" t="n"/>
      <c r="Q278" s="74" t="n"/>
      <c r="R278" s="74" t="n"/>
    </row>
    <row r="279">
      <c r="A279" s="74" t="n">
        <v>2024</v>
      </c>
      <c r="B279" s="74" t="n">
        <v>1035368</v>
      </c>
      <c r="C279" s="74" t="n">
        <v>2295</v>
      </c>
      <c r="D279" s="74" t="inlineStr">
        <is>
          <t>Inventario Cat. 5</t>
        </is>
      </c>
      <c r="E279" s="74" t="inlineStr">
        <is>
          <t>BAAAAAGAFA</t>
        </is>
      </c>
      <c r="F279" s="74" t="n"/>
      <c r="G279" s="74">
        <f>IF(F279="","",VLOOKUP(F279,Codici!$A$2:$B$38,2,FALSE()))</f>
        <v/>
      </c>
      <c r="H279" s="74" t="inlineStr">
        <is>
          <t>DECESPUGLIATORE STIHL FS 400 - MATR. N° 171922324 - F.D.F. CIACCIO - CANT. F/LE  MAGAZ. VILLAGRAZIA - PALERMO</t>
        </is>
      </c>
      <c r="I279" s="74" t="n">
        <v>219.31</v>
      </c>
      <c r="J279" s="74" t="n">
        <v>614.87</v>
      </c>
      <c r="K279" s="74" t="n"/>
      <c r="L279" s="74" t="n"/>
      <c r="M279" s="74" t="n"/>
      <c r="N279" s="74" t="inlineStr">
        <is>
          <t>25-GIU-10</t>
        </is>
      </c>
      <c r="O279" s="74" t="inlineStr">
        <is>
          <t>20-MAR-24</t>
        </is>
      </c>
      <c r="P279" s="74" t="n"/>
      <c r="Q279" s="74" t="n"/>
      <c r="R279" s="74" t="n"/>
    </row>
    <row r="280">
      <c r="A280" s="74" t="n">
        <v>2024</v>
      </c>
      <c r="B280" s="74" t="n">
        <v>1035369</v>
      </c>
      <c r="C280" s="74" t="n">
        <v>2296</v>
      </c>
      <c r="D280" s="74" t="inlineStr">
        <is>
          <t>Inventario Cat. 5</t>
        </is>
      </c>
      <c r="E280" s="74" t="inlineStr">
        <is>
          <t>BAAAAAGAFA</t>
        </is>
      </c>
      <c r="F280" s="74" t="n"/>
      <c r="G280" s="74">
        <f>IF(F280="","",VLOOKUP(F280,Codici!$A$2:$B$38,2,FALSE()))</f>
        <v/>
      </c>
      <c r="H280" s="74" t="inlineStr">
        <is>
          <t>DECESPUGLIATORE STIHL FS 400 - MATR. N° 171922758 - F.D.F. CIACCIO - CANT. F/LE MAGAZ. VILLAGRAZIA - PALERMO</t>
        </is>
      </c>
      <c r="I280" s="74" t="n">
        <v>219.31</v>
      </c>
      <c r="J280" s="74" t="n">
        <v>614.87</v>
      </c>
      <c r="K280" s="74" t="n"/>
      <c r="L280" s="74" t="n"/>
      <c r="M280" s="74" t="n"/>
      <c r="N280" s="74" t="inlineStr">
        <is>
          <t>25-GIU-10</t>
        </is>
      </c>
      <c r="O280" s="74" t="inlineStr">
        <is>
          <t>20-MAR-24</t>
        </is>
      </c>
      <c r="P280" s="74" t="n"/>
      <c r="Q280" s="74" t="n"/>
      <c r="R280" s="74" t="n"/>
    </row>
    <row r="281">
      <c r="A281" s="74" t="n">
        <v>2024</v>
      </c>
      <c r="B281" s="74" t="n">
        <v>1035370</v>
      </c>
      <c r="C281" s="74" t="n">
        <v>2297</v>
      </c>
      <c r="D281" s="74" t="inlineStr">
        <is>
          <t>Inventario Cat. 5</t>
        </is>
      </c>
      <c r="E281" s="74" t="inlineStr">
        <is>
          <t>BAAAAAGAFA</t>
        </is>
      </c>
      <c r="F281" s="74" t="n"/>
      <c r="G281" s="74">
        <f>IF(F281="","",VLOOKUP(F281,Codici!$A$2:$B$38,2,FALSE()))</f>
        <v/>
      </c>
      <c r="H281" s="74" t="inlineStr">
        <is>
          <t>DECESPUGLIATORE STIHL FS 400 - MATR. N° 171922782 - F.D.F. CIACCIO - CANT. F/LE MAGAZ. VILLAGRAZIA - PALERMO</t>
        </is>
      </c>
      <c r="I281" s="74" t="n">
        <v>219.31</v>
      </c>
      <c r="J281" s="74" t="n">
        <v>614.87</v>
      </c>
      <c r="K281" s="74" t="n"/>
      <c r="L281" s="74" t="n"/>
      <c r="M281" s="74" t="n"/>
      <c r="N281" s="74" t="inlineStr">
        <is>
          <t>25-GIU-10</t>
        </is>
      </c>
      <c r="O281" s="74" t="inlineStr">
        <is>
          <t>20-MAR-24</t>
        </is>
      </c>
      <c r="P281" s="74" t="n"/>
      <c r="Q281" s="74" t="n"/>
      <c r="R281" s="74" t="n"/>
    </row>
    <row r="282">
      <c r="A282" s="74" t="n">
        <v>2024</v>
      </c>
      <c r="B282" s="74" t="n">
        <v>1035372</v>
      </c>
      <c r="C282" s="74" t="n">
        <v>2299</v>
      </c>
      <c r="D282" s="74" t="inlineStr">
        <is>
          <t>Inventario Cat. 5</t>
        </is>
      </c>
      <c r="E282" s="74" t="inlineStr">
        <is>
          <t>BAAAAAGAFA</t>
        </is>
      </c>
      <c r="F282" s="74" t="n"/>
      <c r="G282" s="74">
        <f>IF(F282="","",VLOOKUP(F282,Codici!$A$2:$B$38,2,FALSE()))</f>
        <v/>
      </c>
      <c r="H282" s="74" t="inlineStr">
        <is>
          <t>DECESPUGLIATORE STIHL FS 400 - MATR. N° 171922805 - F.D.F. CIACCIO - CANT. F/LE MAGAZ. VILLAGRAZIA - PALERMO</t>
        </is>
      </c>
      <c r="I282" s="74" t="n">
        <v>219.31</v>
      </c>
      <c r="J282" s="74" t="n">
        <v>614.87</v>
      </c>
      <c r="K282" s="74" t="n"/>
      <c r="L282" s="74" t="n"/>
      <c r="M282" s="74" t="n"/>
      <c r="N282" s="74" t="inlineStr">
        <is>
          <t>25-GIU-10</t>
        </is>
      </c>
      <c r="O282" s="74" t="inlineStr">
        <is>
          <t>20-MAR-24</t>
        </is>
      </c>
      <c r="P282" s="74" t="n"/>
      <c r="Q282" s="74" t="n"/>
      <c r="R282" s="74" t="n"/>
    </row>
    <row r="283">
      <c r="A283" s="74" t="n">
        <v>2024</v>
      </c>
      <c r="B283" s="74" t="n">
        <v>1035390</v>
      </c>
      <c r="C283" s="74" t="n">
        <v>2317</v>
      </c>
      <c r="D283" s="74" t="inlineStr">
        <is>
          <t>Inventario Cat. 5</t>
        </is>
      </c>
      <c r="E283" s="74" t="inlineStr">
        <is>
          <t>BAAAAAGAFA</t>
        </is>
      </c>
      <c r="F283" s="74" t="n"/>
      <c r="G283" s="74">
        <f>IF(F283="","",VLOOKUP(F283,Codici!$A$2:$B$38,2,FALSE()))</f>
        <v/>
      </c>
      <c r="H283" s="74" t="inlineStr">
        <is>
          <t>VERRICELLO PROFANTER KS + MOTOSEGA HUSQVARNA  - MATR. N° 20094600167 - MATR. VERR. N° 03371H - F.D.F. PALERMO - CANT. F/LE PIRRELLO - CORLEONE</t>
        </is>
      </c>
      <c r="I283" s="74" t="n">
        <v>1470</v>
      </c>
      <c r="J283" s="74" t="n">
        <v>3780</v>
      </c>
      <c r="K283" s="74" t="n"/>
      <c r="L283" s="74" t="n"/>
      <c r="M283" s="74" t="n"/>
      <c r="N283" s="74" t="inlineStr">
        <is>
          <t>08-SET-10</t>
        </is>
      </c>
      <c r="O283" s="74" t="inlineStr">
        <is>
          <t>20-MAR-24</t>
        </is>
      </c>
      <c r="P283" s="74" t="n"/>
      <c r="Q283" s="74" t="n"/>
      <c r="R283" s="74" t="n"/>
    </row>
    <row r="284">
      <c r="A284" s="74" t="n">
        <v>2024</v>
      </c>
      <c r="B284" s="74" t="n">
        <v>1035392</v>
      </c>
      <c r="C284" s="74" t="n">
        <v>2319</v>
      </c>
      <c r="D284" s="74" t="inlineStr">
        <is>
          <t>Inventario Cat. 5</t>
        </is>
      </c>
      <c r="E284" s="74" t="inlineStr">
        <is>
          <t>BAAAAAGAFA</t>
        </is>
      </c>
      <c r="F284" s="74" t="n"/>
      <c r="G284" s="74">
        <f>IF(F284="","",VLOOKUP(F284,Codici!$A$2:$B$38,2,FALSE()))</f>
        <v/>
      </c>
      <c r="H284" s="74" t="inlineStr">
        <is>
          <t>MOTOSEGA ECHO CS 510 - MATR. N° 36021527 - F.D.F. MIRENDA - CANT. F/LE R.N.O. DSERRE DELLA PIZZUTA - PIANA DEGLI ALBANESI</t>
        </is>
      </c>
      <c r="I284" s="74" t="n">
        <v>229.76</v>
      </c>
      <c r="J284" s="74" t="n">
        <v>576.8099999999999</v>
      </c>
      <c r="K284" s="74" t="n"/>
      <c r="L284" s="74" t="n"/>
      <c r="M284" s="74" t="n"/>
      <c r="N284" s="74" t="inlineStr">
        <is>
          <t>10-SET-10</t>
        </is>
      </c>
      <c r="O284" s="74" t="inlineStr">
        <is>
          <t>20-MAR-24</t>
        </is>
      </c>
      <c r="P284" s="74" t="n"/>
      <c r="Q284" s="74" t="n"/>
      <c r="R284" s="74" t="n"/>
    </row>
    <row r="285">
      <c r="A285" s="74" t="n">
        <v>2024</v>
      </c>
      <c r="B285" s="74" t="n">
        <v>1035393</v>
      </c>
      <c r="C285" s="74" t="n">
        <v>2320</v>
      </c>
      <c r="D285" s="74" t="inlineStr">
        <is>
          <t>Inventario Cat. 5</t>
        </is>
      </c>
      <c r="E285" s="74" t="inlineStr">
        <is>
          <t>BAAAAAGAFA</t>
        </is>
      </c>
      <c r="F285" s="74" t="n"/>
      <c r="G285" s="74">
        <f>IF(F285="","",VLOOKUP(F285,Codici!$A$2:$B$38,2,FALSE()))</f>
        <v/>
      </c>
      <c r="H285" s="74" t="inlineStr">
        <is>
          <t>MOTOSEGA ECHO CS 510 - MATR. N° 36021536 - F.D.F. MIRENDA - CANT. F/LE R.N.O. DSERRE DELLA PIZZUTA - PIANA DEGLI ALBANESI</t>
        </is>
      </c>
      <c r="I285" s="74" t="n">
        <v>229.76</v>
      </c>
      <c r="J285" s="74" t="n">
        <v>576.8099999999999</v>
      </c>
      <c r="K285" s="74" t="n"/>
      <c r="L285" s="74" t="n"/>
      <c r="M285" s="74" t="n"/>
      <c r="N285" s="74" t="inlineStr">
        <is>
          <t>10-SET-10</t>
        </is>
      </c>
      <c r="O285" s="74" t="inlineStr">
        <is>
          <t>20-MAR-24</t>
        </is>
      </c>
      <c r="P285" s="74" t="n"/>
      <c r="Q285" s="74" t="n"/>
      <c r="R285" s="74" t="n"/>
    </row>
    <row r="286">
      <c r="A286" s="74" t="n">
        <v>2024</v>
      </c>
      <c r="B286" s="74" t="n">
        <v>1035394</v>
      </c>
      <c r="C286" s="74" t="n">
        <v>2321</v>
      </c>
      <c r="D286" s="74" t="inlineStr">
        <is>
          <t>Inventario Cat. 5</t>
        </is>
      </c>
      <c r="E286" s="74" t="inlineStr">
        <is>
          <t>BAAAAAGAFA</t>
        </is>
      </c>
      <c r="F286" s="74" t="n"/>
      <c r="G286" s="74">
        <f>IF(F286="","",VLOOKUP(F286,Codici!$A$2:$B$38,2,FALSE()))</f>
        <v/>
      </c>
      <c r="H286" s="74" t="inlineStr">
        <is>
          <t>DECESPUGLIATORE ECHO SRM 510 - MATR. N° 36001206 - F.D.F. MIRENDA - CANT. F/LE R.N.O. DSERRE DELLA PIZZUTA - PIANA DEGLI ALBANESI</t>
        </is>
      </c>
      <c r="I286" s="74" t="n">
        <v>208.53</v>
      </c>
      <c r="J286" s="74" t="n">
        <v>536.22</v>
      </c>
      <c r="K286" s="74" t="n"/>
      <c r="L286" s="74" t="n"/>
      <c r="M286" s="74" t="n"/>
      <c r="N286" s="74" t="inlineStr">
        <is>
          <t>10-SET-10</t>
        </is>
      </c>
      <c r="O286" s="74" t="inlineStr">
        <is>
          <t>20-MAR-24</t>
        </is>
      </c>
      <c r="P286" s="74" t="n"/>
      <c r="Q286" s="74" t="n"/>
      <c r="R286" s="74" t="n"/>
    </row>
    <row r="287">
      <c r="A287" s="74" t="n">
        <v>2024</v>
      </c>
      <c r="B287" s="74" t="n">
        <v>1035395</v>
      </c>
      <c r="C287" s="74" t="n">
        <v>2322</v>
      </c>
      <c r="D287" s="74" t="inlineStr">
        <is>
          <t>Inventario Cat. 5</t>
        </is>
      </c>
      <c r="E287" s="74" t="inlineStr">
        <is>
          <t>BAAAAAGAFA</t>
        </is>
      </c>
      <c r="F287" s="74" t="n"/>
      <c r="G287" s="74">
        <f>IF(F287="","",VLOOKUP(F287,Codici!$A$2:$B$38,2,FALSE()))</f>
        <v/>
      </c>
      <c r="H287" s="74" t="inlineStr">
        <is>
          <t>DECESPUGLIATORE ECHO SRM 510 - MATR. N° 36001177 - F.D.F. MIRENDA - CANT. F/LE R.N.O. DSERRE DELLA PIZZUTA - PIANA DEGLI ALBANESI</t>
        </is>
      </c>
      <c r="I287" s="74" t="n">
        <v>208.53</v>
      </c>
      <c r="J287" s="74" t="n">
        <v>536.22</v>
      </c>
      <c r="K287" s="74" t="n"/>
      <c r="L287" s="74" t="n"/>
      <c r="M287" s="74" t="n"/>
      <c r="N287" s="74" t="inlineStr">
        <is>
          <t>10-SET-10</t>
        </is>
      </c>
      <c r="O287" s="74" t="inlineStr">
        <is>
          <t>20-MAR-24</t>
        </is>
      </c>
      <c r="P287" s="74" t="n"/>
      <c r="Q287" s="74" t="n"/>
      <c r="R287" s="74" t="n"/>
    </row>
    <row r="288">
      <c r="A288" s="74" t="n">
        <v>2024</v>
      </c>
      <c r="B288" s="74" t="n">
        <v>1035412</v>
      </c>
      <c r="C288" s="74" t="n">
        <v>2339</v>
      </c>
      <c r="D288" s="74" t="inlineStr">
        <is>
          <t>Inventario Cat. 5</t>
        </is>
      </c>
      <c r="E288" s="74" t="inlineStr">
        <is>
          <t>BAAAAAGAFA</t>
        </is>
      </c>
      <c r="F288" s="74" t="n"/>
      <c r="G288" s="74">
        <f>IF(F288="","",VLOOKUP(F288,Codici!$A$2:$B$38,2,FALSE()))</f>
        <v/>
      </c>
      <c r="H288" s="74" t="inlineStr">
        <is>
          <t>DECESPUGLIATORE KAWASAKI KBH45B  TJ45 DOP - MATR. N° 055322 - F.D.F. PALERMO - CANT. F/LE POMO CASTAGNOLA - CONTESSA ENTELLINA</t>
        </is>
      </c>
      <c r="I288" s="74" t="n">
        <v>172.36</v>
      </c>
      <c r="J288" s="74" t="n">
        <v>483.44</v>
      </c>
      <c r="K288" s="74" t="n"/>
      <c r="L288" s="74" t="n"/>
      <c r="M288" s="74" t="n"/>
      <c r="N288" s="74" t="inlineStr">
        <is>
          <t>01-OTT-10</t>
        </is>
      </c>
      <c r="O288" s="74" t="inlineStr">
        <is>
          <t>20-MAR-24</t>
        </is>
      </c>
      <c r="P288" s="74" t="n"/>
      <c r="Q288" s="74" t="n"/>
      <c r="R288" s="74" t="n"/>
    </row>
    <row r="289">
      <c r="A289" s="74" t="n">
        <v>2024</v>
      </c>
      <c r="B289" s="74" t="n">
        <v>1035434</v>
      </c>
      <c r="C289" s="74" t="n">
        <v>2361</v>
      </c>
      <c r="D289" s="74" t="inlineStr">
        <is>
          <t>Inventario Cat. 5</t>
        </is>
      </c>
      <c r="E289" s="74" t="inlineStr">
        <is>
          <t>BAAAAAGAFA</t>
        </is>
      </c>
      <c r="F289" s="74" t="n"/>
      <c r="G289" s="74">
        <f>IF(F289="","",VLOOKUP(F289,Codici!$A$2:$B$38,2,FALSE()))</f>
        <v/>
      </c>
      <c r="H289" s="74" t="inlineStr">
        <is>
          <t>DECESPUGLIATORE ECHO SRM 510 U - MATR. N° 36001214 - F.D.F. MIRENDA - CANT. F/LE VALLE FICO - ALTOFONTE</t>
        </is>
      </c>
      <c r="I289" s="74" t="n">
        <v>205.94</v>
      </c>
      <c r="J289" s="74" t="n">
        <v>533.63</v>
      </c>
      <c r="K289" s="74" t="n"/>
      <c r="L289" s="74" t="n"/>
      <c r="M289" s="74" t="n"/>
      <c r="N289" s="74" t="inlineStr">
        <is>
          <t>07-OTT-10</t>
        </is>
      </c>
      <c r="O289" s="74" t="inlineStr">
        <is>
          <t>20-MAR-24</t>
        </is>
      </c>
      <c r="P289" s="74" t="n"/>
      <c r="Q289" s="74" t="n"/>
      <c r="R289" s="74" t="n"/>
    </row>
    <row r="290">
      <c r="A290" s="74" t="n">
        <v>2024</v>
      </c>
      <c r="B290" s="74" t="n">
        <v>1035436</v>
      </c>
      <c r="C290" s="74" t="n">
        <v>2363</v>
      </c>
      <c r="D290" s="74" t="inlineStr">
        <is>
          <t>Inventario Cat. 5</t>
        </is>
      </c>
      <c r="E290" s="74" t="inlineStr">
        <is>
          <t>BAAAAAGAFA</t>
        </is>
      </c>
      <c r="F290" s="74" t="n"/>
      <c r="G290" s="74">
        <f>IF(F290="","",VLOOKUP(F290,Codici!$A$2:$B$38,2,FALSE()))</f>
        <v/>
      </c>
      <c r="H290" s="74" t="inlineStr">
        <is>
          <t>DECESPUGLIATORE ECHO SRM 510 U - MATR. N° 360059869 - F.D.F. MIRENDA - CANT. F/LE MONTE GULINO - MISILMERI</t>
        </is>
      </c>
      <c r="I290" s="74" t="n">
        <v>205.94</v>
      </c>
      <c r="J290" s="74" t="n">
        <v>533.63</v>
      </c>
      <c r="K290" s="74" t="n"/>
      <c r="L290" s="74" t="n"/>
      <c r="M290" s="74" t="n"/>
      <c r="N290" s="74" t="inlineStr">
        <is>
          <t>07-OTT-10</t>
        </is>
      </c>
      <c r="O290" s="74" t="inlineStr">
        <is>
          <t>20-MAR-24</t>
        </is>
      </c>
      <c r="P290" s="74" t="n"/>
      <c r="Q290" s="74" t="n"/>
      <c r="R290" s="74" t="n"/>
    </row>
    <row r="291">
      <c r="A291" s="74" t="n">
        <v>2024</v>
      </c>
      <c r="B291" s="74" t="n">
        <v>1035438</v>
      </c>
      <c r="C291" s="74" t="n">
        <v>2365</v>
      </c>
      <c r="D291" s="74" t="inlineStr">
        <is>
          <t>Inventario Cat. 5</t>
        </is>
      </c>
      <c r="E291" s="74" t="inlineStr">
        <is>
          <t>BAAAAAGAFA</t>
        </is>
      </c>
      <c r="F291" s="74" t="n"/>
      <c r="G291" s="74">
        <f>IF(F291="","",VLOOKUP(F291,Codici!$A$2:$B$38,2,FALSE()))</f>
        <v/>
      </c>
      <c r="H291" s="74" t="inlineStr">
        <is>
          <t>SOFFIATORE HUSQVARNA 380 BTS - MATR. N° 00203663 - F.D.F. MIRENDA - CANT. F/LE MONTE LEARDO - PIANA DEGLI ALBANESI</t>
        </is>
      </c>
      <c r="I291" s="74" t="n">
        <v>238.14</v>
      </c>
      <c r="J291" s="74" t="n">
        <v>612.36</v>
      </c>
      <c r="K291" s="74" t="n"/>
      <c r="L291" s="74" t="n"/>
      <c r="M291" s="74" t="n"/>
      <c r="N291" s="74" t="inlineStr">
        <is>
          <t>07-OTT-10</t>
        </is>
      </c>
      <c r="O291" s="74" t="inlineStr">
        <is>
          <t>20-MAR-24</t>
        </is>
      </c>
      <c r="P291" s="74" t="n"/>
      <c r="Q291" s="74" t="n"/>
      <c r="R291" s="74" t="n"/>
    </row>
    <row r="292">
      <c r="A292" s="74" t="n">
        <v>2024</v>
      </c>
      <c r="B292" s="74" t="n">
        <v>1035440</v>
      </c>
      <c r="C292" s="74" t="n">
        <v>2367</v>
      </c>
      <c r="D292" s="74" t="inlineStr">
        <is>
          <t>Inventario Cat. 5</t>
        </is>
      </c>
      <c r="E292" s="74" t="inlineStr">
        <is>
          <t>BAAAAAGAFA</t>
        </is>
      </c>
      <c r="F292" s="74" t="n"/>
      <c r="G292" s="74">
        <f>IF(F292="","",VLOOKUP(F292,Codici!$A$2:$B$38,2,FALSE()))</f>
        <v/>
      </c>
      <c r="H292" s="74" t="inlineStr">
        <is>
          <t>DECESPUGLIATORE  HUSQVARNA 355 XP - MATR. N° 1600167 - F.D.F. MIRENDA - CANT. F/LE MONTE LEARDO - PIANA DEGLI ALBANESI</t>
        </is>
      </c>
      <c r="I292" s="74" t="n">
        <v>351.54</v>
      </c>
      <c r="J292" s="74" t="n">
        <v>903.96</v>
      </c>
      <c r="K292" s="74" t="n"/>
      <c r="L292" s="74" t="n"/>
      <c r="M292" s="74" t="n"/>
      <c r="N292" s="74" t="inlineStr">
        <is>
          <t>07-OTT-10</t>
        </is>
      </c>
      <c r="O292" s="74" t="inlineStr">
        <is>
          <t>20-MAR-24</t>
        </is>
      </c>
      <c r="P292" s="74" t="n"/>
      <c r="Q292" s="74" t="n"/>
      <c r="R292" s="74" t="n"/>
    </row>
    <row r="293">
      <c r="A293" s="74" t="n">
        <v>2024</v>
      </c>
      <c r="B293" s="74" t="n">
        <v>1035444</v>
      </c>
      <c r="C293" s="74" t="n">
        <v>2371</v>
      </c>
      <c r="D293" s="74" t="inlineStr">
        <is>
          <t>Inventario Cat. 5</t>
        </is>
      </c>
      <c r="E293" s="74" t="inlineStr">
        <is>
          <t>BAAAAAGAFA</t>
        </is>
      </c>
      <c r="F293" s="74" t="n"/>
      <c r="G293" s="74">
        <f>IF(F293="","",VLOOKUP(F293,Codici!$A$2:$B$38,2,FALSE()))</f>
        <v/>
      </c>
      <c r="H293" s="74" t="inlineStr">
        <is>
          <t>DECESPUGLIATORE ECHO SRM 510 U - MATR. N° 36005988 - F.D.F. MIRENDA - CANT. F/LE   R.N.O SERRE DELLA PIZZUTA - PIANA DEGLI ALBANESI</t>
        </is>
      </c>
      <c r="I293" s="74" t="n">
        <v>208.53</v>
      </c>
      <c r="J293" s="74" t="n">
        <v>536.22</v>
      </c>
      <c r="K293" s="74" t="n"/>
      <c r="L293" s="74" t="n"/>
      <c r="M293" s="74" t="n"/>
      <c r="N293" s="74" t="inlineStr">
        <is>
          <t>07-OTT-10</t>
        </is>
      </c>
      <c r="O293" s="74" t="inlineStr">
        <is>
          <t>20-MAR-24</t>
        </is>
      </c>
      <c r="P293" s="74" t="n"/>
      <c r="Q293" s="74" t="n"/>
      <c r="R293" s="74" t="n"/>
    </row>
    <row r="294">
      <c r="A294" s="74" t="n">
        <v>2024</v>
      </c>
      <c r="B294" s="74" t="n">
        <v>1035446</v>
      </c>
      <c r="C294" s="74" t="n">
        <v>2373</v>
      </c>
      <c r="D294" s="74" t="inlineStr">
        <is>
          <t>Inventario Cat. 5</t>
        </is>
      </c>
      <c r="E294" s="74" t="inlineStr">
        <is>
          <t>BAAAAAGAFA</t>
        </is>
      </c>
      <c r="F294" s="74" t="n"/>
      <c r="G294" s="74">
        <f>IF(F294="","",VLOOKUP(F294,Codici!$A$2:$B$38,2,FALSE()))</f>
        <v/>
      </c>
      <c r="H294" s="74" t="inlineStr">
        <is>
          <t>DECESPUGLIATORE HUSQVARNA 343 R - MATR. N° 0700313 - F.D.F. MIRENDA - MONTAGNA GRANDE - MISILMERI</t>
        </is>
      </c>
      <c r="I294" s="74" t="n">
        <v>255.15</v>
      </c>
      <c r="J294" s="74" t="n">
        <v>656.1</v>
      </c>
      <c r="K294" s="74" t="n"/>
      <c r="L294" s="74" t="n"/>
      <c r="M294" s="74" t="n"/>
      <c r="N294" s="74" t="inlineStr">
        <is>
          <t>07-OTT-10</t>
        </is>
      </c>
      <c r="O294" s="74" t="inlineStr">
        <is>
          <t>20-MAR-24</t>
        </is>
      </c>
      <c r="P294" s="74" t="n"/>
      <c r="Q294" s="74" t="n"/>
      <c r="R294" s="74" t="n"/>
    </row>
    <row r="295">
      <c r="A295" s="74" t="n">
        <v>2024</v>
      </c>
      <c r="B295" s="74" t="n">
        <v>1035447</v>
      </c>
      <c r="C295" s="74" t="n">
        <v>2374</v>
      </c>
      <c r="D295" s="74" t="inlineStr">
        <is>
          <t>Inventario Cat. 5</t>
        </is>
      </c>
      <c r="E295" s="74" t="inlineStr">
        <is>
          <t>BAAAAAGAFA</t>
        </is>
      </c>
      <c r="F295" s="74" t="n"/>
      <c r="G295" s="74">
        <f>IF(F295="","",VLOOKUP(F295,Codici!$A$2:$B$38,2,FALSE()))</f>
        <v/>
      </c>
      <c r="H295" s="74" t="inlineStr">
        <is>
          <t>DECESPUGLIATORE HUSQVARNA 343 R - MATR. N° 0700337- F.D.F. MIRENDA - MONTAGNA GRANDE - MISILMERI</t>
        </is>
      </c>
      <c r="I295" s="74" t="n">
        <v>255.15</v>
      </c>
      <c r="J295" s="74" t="n">
        <v>656.1</v>
      </c>
      <c r="K295" s="74" t="n"/>
      <c r="L295" s="74" t="n"/>
      <c r="M295" s="74" t="n"/>
      <c r="N295" s="74" t="inlineStr">
        <is>
          <t>07-OTT-10</t>
        </is>
      </c>
      <c r="O295" s="74" t="inlineStr">
        <is>
          <t>20-MAR-24</t>
        </is>
      </c>
      <c r="P295" s="74" t="n"/>
      <c r="Q295" s="74" t="n"/>
      <c r="R295" s="74" t="n"/>
    </row>
    <row r="296">
      <c r="A296" s="74" t="n">
        <v>2024</v>
      </c>
      <c r="B296" s="74" t="n">
        <v>1035453</v>
      </c>
      <c r="C296" s="74" t="n">
        <v>2380</v>
      </c>
      <c r="D296" s="74" t="inlineStr">
        <is>
          <t>Inventario Cat. 5</t>
        </is>
      </c>
      <c r="E296" s="74" t="inlineStr">
        <is>
          <t>BAAAAAGAFA</t>
        </is>
      </c>
      <c r="F296" s="74" t="n"/>
      <c r="G296" s="74">
        <f>IF(F296="","",VLOOKUP(F296,Codici!$A$2:$B$38,2,FALSE()))</f>
        <v/>
      </c>
      <c r="H296" s="74" t="inlineStr">
        <is>
          <t>DECESPUGLIATORE ECHO SRM 510 U -  MATR. N° 36005800 - F.D.F. MIRENDA - CANT. F/LE MONTE GULINO - MISILMERI</t>
        </is>
      </c>
      <c r="I296" s="74" t="n">
        <v>208.53</v>
      </c>
      <c r="J296" s="74" t="n">
        <v>536.22</v>
      </c>
      <c r="K296" s="74" t="n"/>
      <c r="L296" s="74" t="n"/>
      <c r="M296" s="74" t="n"/>
      <c r="N296" s="74" t="inlineStr">
        <is>
          <t>07-OTT-10</t>
        </is>
      </c>
      <c r="O296" s="74" t="inlineStr">
        <is>
          <t>20-MAR-24</t>
        </is>
      </c>
      <c r="P296" s="74" t="n"/>
      <c r="Q296" s="74" t="n"/>
      <c r="R296" s="74" t="n"/>
    </row>
    <row r="297">
      <c r="A297" s="74" t="n">
        <v>2024</v>
      </c>
      <c r="B297" s="74" t="n">
        <v>1035455</v>
      </c>
      <c r="C297" s="74" t="n">
        <v>2382</v>
      </c>
      <c r="D297" s="74" t="inlineStr">
        <is>
          <t>Inventario Cat. 5</t>
        </is>
      </c>
      <c r="E297" s="74" t="inlineStr">
        <is>
          <t>BAAAAAGAFA</t>
        </is>
      </c>
      <c r="F297" s="74" t="n"/>
      <c r="G297" s="74">
        <f>IF(F297="","",VLOOKUP(F297,Codici!$A$2:$B$38,2,FALSE()))</f>
        <v/>
      </c>
      <c r="H297" s="74" t="inlineStr">
        <is>
          <t>DECESPUGLIATORE ECHO SRM 510 U -  MATR. N° 36005987 - F.D.F. MIRENDA - CANT. F/LE RAFFI - MISILMERI</t>
        </is>
      </c>
      <c r="I297" s="74" t="n">
        <v>208.53</v>
      </c>
      <c r="J297" s="74" t="n">
        <v>536.22</v>
      </c>
      <c r="K297" s="74" t="n"/>
      <c r="L297" s="74" t="n"/>
      <c r="M297" s="74" t="n"/>
      <c r="N297" s="74" t="inlineStr">
        <is>
          <t>07-OTT-10</t>
        </is>
      </c>
      <c r="O297" s="74" t="inlineStr">
        <is>
          <t>20-MAR-24</t>
        </is>
      </c>
      <c r="P297" s="74" t="n"/>
      <c r="Q297" s="74" t="n"/>
      <c r="R297" s="74" t="n"/>
    </row>
    <row r="298">
      <c r="A298" s="74" t="n">
        <v>2024</v>
      </c>
      <c r="B298" s="74" t="n">
        <v>1035487</v>
      </c>
      <c r="C298" s="74" t="n">
        <v>2414</v>
      </c>
      <c r="D298" s="74" t="inlineStr">
        <is>
          <t>Inventario Cat. 5</t>
        </is>
      </c>
      <c r="E298" s="74" t="inlineStr">
        <is>
          <t>BAAAAAGAFA</t>
        </is>
      </c>
      <c r="F298" s="74" t="n"/>
      <c r="G298" s="74">
        <f>IF(F298="","",VLOOKUP(F298,Codici!$A$2:$B$38,2,FALSE()))</f>
        <v/>
      </c>
      <c r="H298" s="74" t="inlineStr">
        <is>
          <t>DECESPUGLIATORE HUSQVARNA 343 R - MATR. N° 20100200269 - F.D.F. PALERMO - CANT. F/LE MONTE TRIONA - BISACQUINO</t>
        </is>
      </c>
      <c r="I298" s="74" t="n">
        <v>269.27</v>
      </c>
      <c r="J298" s="74" t="n">
        <v>692.55</v>
      </c>
      <c r="K298" s="74" t="n"/>
      <c r="L298" s="74" t="n"/>
      <c r="M298" s="74" t="n"/>
      <c r="N298" s="74" t="inlineStr">
        <is>
          <t>27-OTT-10</t>
        </is>
      </c>
      <c r="O298" s="74" t="inlineStr">
        <is>
          <t>20-MAR-24</t>
        </is>
      </c>
      <c r="P298" s="74" t="n"/>
      <c r="Q298" s="74" t="n"/>
      <c r="R298" s="74" t="n"/>
    </row>
    <row r="299">
      <c r="A299" s="74" t="n">
        <v>2024</v>
      </c>
      <c r="B299" s="74" t="n">
        <v>1035488</v>
      </c>
      <c r="C299" s="74" t="n">
        <v>2415</v>
      </c>
      <c r="D299" s="74" t="inlineStr">
        <is>
          <t>Inventario Cat. 5</t>
        </is>
      </c>
      <c r="E299" s="74" t="inlineStr">
        <is>
          <t>BAAAAAGAFA</t>
        </is>
      </c>
      <c r="F299" s="74" t="n"/>
      <c r="G299" s="74">
        <f>IF(F299="","",VLOOKUP(F299,Codici!$A$2:$B$38,2,FALSE()))</f>
        <v/>
      </c>
      <c r="H299" s="74" t="inlineStr">
        <is>
          <t>DECESPUGLIATORE HUSQVARNA 343 R - MATR. N° 20100200323 - F.D.F. PALERMO - CANT. F/LE MONTE TRIONA - BISACQUINO</t>
        </is>
      </c>
      <c r="I299" s="74" t="n">
        <v>269.27</v>
      </c>
      <c r="J299" s="74" t="n">
        <v>692.55</v>
      </c>
      <c r="K299" s="74" t="n"/>
      <c r="L299" s="74" t="n"/>
      <c r="M299" s="74" t="n"/>
      <c r="N299" s="74" t="inlineStr">
        <is>
          <t>27-OTT-10</t>
        </is>
      </c>
      <c r="O299" s="74" t="inlineStr">
        <is>
          <t>20-MAR-24</t>
        </is>
      </c>
      <c r="P299" s="74" t="n"/>
      <c r="Q299" s="74" t="n"/>
      <c r="R299" s="74" t="n"/>
    </row>
    <row r="300">
      <c r="A300" s="74" t="n">
        <v>2024</v>
      </c>
      <c r="B300" s="74" t="n">
        <v>1035489</v>
      </c>
      <c r="C300" s="74" t="n">
        <v>2416</v>
      </c>
      <c r="D300" s="74" t="inlineStr">
        <is>
          <t>Inventario Cat. 5</t>
        </is>
      </c>
      <c r="E300" s="74" t="inlineStr">
        <is>
          <t>BAAAAAGAFA</t>
        </is>
      </c>
      <c r="F300" s="74" t="n"/>
      <c r="G300" s="74">
        <f>IF(F300="","",VLOOKUP(F300,Codici!$A$2:$B$38,2,FALSE()))</f>
        <v/>
      </c>
      <c r="H300" s="74" t="inlineStr">
        <is>
          <t>DECESPUGLIATORE HUSQVARNA 343 R - MATR. N° 20100200328 - F.D.F. PALERMO - CANT. F/LE MONTE TRIONA - BISACQUINO</t>
        </is>
      </c>
      <c r="I300" s="74" t="n">
        <v>269.27</v>
      </c>
      <c r="J300" s="74" t="n">
        <v>692.55</v>
      </c>
      <c r="K300" s="74" t="n"/>
      <c r="L300" s="74" t="n"/>
      <c r="M300" s="74" t="n"/>
      <c r="N300" s="74" t="inlineStr">
        <is>
          <t>27-OTT-10</t>
        </is>
      </c>
      <c r="O300" s="74" t="inlineStr">
        <is>
          <t>20-MAR-24</t>
        </is>
      </c>
      <c r="P300" s="74" t="n"/>
      <c r="Q300" s="74" t="n"/>
      <c r="R300" s="74" t="n"/>
    </row>
    <row r="301">
      <c r="A301" s="74" t="n">
        <v>2024</v>
      </c>
      <c r="B301" s="74" t="n">
        <v>1035490</v>
      </c>
      <c r="C301" s="74" t="n">
        <v>2417</v>
      </c>
      <c r="D301" s="74" t="inlineStr">
        <is>
          <t>Inventario Cat. 5</t>
        </is>
      </c>
      <c r="E301" s="74" t="inlineStr">
        <is>
          <t>BAAAAAGAFA</t>
        </is>
      </c>
      <c r="F301" s="74" t="n"/>
      <c r="G301" s="74">
        <f>IF(F301="","",VLOOKUP(F301,Codici!$A$2:$B$38,2,FALSE()))</f>
        <v/>
      </c>
      <c r="H301" s="74" t="inlineStr">
        <is>
          <t>DECESPUGLIATORE HUSQVARNA 343 R - MATR. N° 20100700260 - F.D.F. PALERMO - CANT. F/LE MONTE TRIONA - BISACQUINO</t>
        </is>
      </c>
      <c r="I301" s="74" t="n">
        <v>269.27</v>
      </c>
      <c r="J301" s="74" t="n">
        <v>692.55</v>
      </c>
      <c r="K301" s="74" t="n"/>
      <c r="L301" s="74" t="n"/>
      <c r="M301" s="74" t="n"/>
      <c r="N301" s="74" t="inlineStr">
        <is>
          <t>27-OTT-10</t>
        </is>
      </c>
      <c r="O301" s="74" t="inlineStr">
        <is>
          <t>20-MAR-24</t>
        </is>
      </c>
      <c r="P301" s="74" t="n"/>
      <c r="Q301" s="74" t="n"/>
      <c r="R301" s="74" t="n"/>
    </row>
    <row r="302">
      <c r="A302" s="74" t="n">
        <v>2024</v>
      </c>
      <c r="B302" s="74" t="n">
        <v>1035491</v>
      </c>
      <c r="C302" s="74" t="n">
        <v>2418</v>
      </c>
      <c r="D302" s="74" t="inlineStr">
        <is>
          <t>Inventario Cat. 5</t>
        </is>
      </c>
      <c r="E302" s="74" t="inlineStr">
        <is>
          <t>BAAAAAGAFA</t>
        </is>
      </c>
      <c r="F302" s="74" t="n"/>
      <c r="G302" s="74">
        <f>IF(F302="","",VLOOKUP(F302,Codici!$A$2:$B$38,2,FALSE()))</f>
        <v/>
      </c>
      <c r="H302" s="74" t="inlineStr">
        <is>
          <t>DECESPUGLIATORE HUSQVARNA 343 R - MATR. N° 20100700332 - F.D.F. PALERMO - CANT. F/LE MONTE TRIONA - BISACQUINO</t>
        </is>
      </c>
      <c r="I302" s="74" t="n">
        <v>269.27</v>
      </c>
      <c r="J302" s="74" t="n">
        <v>692.55</v>
      </c>
      <c r="K302" s="74" t="n"/>
      <c r="L302" s="74" t="n"/>
      <c r="M302" s="74" t="n"/>
      <c r="N302" s="74" t="inlineStr">
        <is>
          <t>27-OTT-10</t>
        </is>
      </c>
      <c r="O302" s="74" t="inlineStr">
        <is>
          <t>20-MAR-24</t>
        </is>
      </c>
      <c r="P302" s="74" t="n"/>
      <c r="Q302" s="74" t="n"/>
      <c r="R302" s="74" t="n"/>
    </row>
    <row r="303">
      <c r="A303" s="74" t="n">
        <v>2024</v>
      </c>
      <c r="B303" s="74" t="n">
        <v>1035492</v>
      </c>
      <c r="C303" s="74" t="n">
        <v>2419</v>
      </c>
      <c r="D303" s="74" t="inlineStr">
        <is>
          <t>Inventario Cat. 5</t>
        </is>
      </c>
      <c r="E303" s="74" t="inlineStr">
        <is>
          <t>BAAAAAGAFA</t>
        </is>
      </c>
      <c r="F303" s="74" t="n"/>
      <c r="G303" s="74">
        <f>IF(F303="","",VLOOKUP(F303,Codici!$A$2:$B$38,2,FALSE()))</f>
        <v/>
      </c>
      <c r="H303" s="74" t="inlineStr">
        <is>
          <t>DECESPUGLIATORE HUSQVARNA 343 R - MATR. N° 20100700357 - F.D.F. PALERMO - CANT. F/LE MONTE TRIONA - BISACQUINO</t>
        </is>
      </c>
      <c r="I303" s="74" t="n">
        <v>269.27</v>
      </c>
      <c r="J303" s="74" t="n">
        <v>692.55</v>
      </c>
      <c r="K303" s="74" t="n"/>
      <c r="L303" s="74" t="n"/>
      <c r="M303" s="74" t="n"/>
      <c r="N303" s="74" t="inlineStr">
        <is>
          <t>27-OTT-10</t>
        </is>
      </c>
      <c r="O303" s="74" t="inlineStr">
        <is>
          <t>20-MAR-24</t>
        </is>
      </c>
      <c r="P303" s="74" t="n"/>
      <c r="Q303" s="74" t="n"/>
      <c r="R303" s="74" t="n"/>
    </row>
    <row r="304">
      <c r="A304" s="74" t="n">
        <v>2024</v>
      </c>
      <c r="B304" s="74" t="n">
        <v>1035493</v>
      </c>
      <c r="C304" s="74" t="n">
        <v>2420</v>
      </c>
      <c r="D304" s="74" t="inlineStr">
        <is>
          <t>Inventario Cat. 5</t>
        </is>
      </c>
      <c r="E304" s="74" t="inlineStr">
        <is>
          <t>BAAAAAGAFA</t>
        </is>
      </c>
      <c r="F304" s="74" t="n"/>
      <c r="G304" s="74">
        <f>IF(F304="","",VLOOKUP(F304,Codici!$A$2:$B$38,2,FALSE()))</f>
        <v/>
      </c>
      <c r="H304" s="74" t="inlineStr">
        <is>
          <t>DECSPUGLIATORE HUSQVARNA 343 R - MATR. N° 20100700079 - F.D.F. PALERMO M- CANT. F/LE PIANO GIUMENTE - CORLEONE</t>
        </is>
      </c>
      <c r="I304" s="74" t="n">
        <v>269.27</v>
      </c>
      <c r="J304" s="74" t="n">
        <v>692.55</v>
      </c>
      <c r="K304" s="74" t="n"/>
      <c r="L304" s="74" t="n"/>
      <c r="M304" s="74" t="n"/>
      <c r="N304" s="74" t="inlineStr">
        <is>
          <t>27-OTT-10</t>
        </is>
      </c>
      <c r="O304" s="74" t="inlineStr">
        <is>
          <t>20-MAR-24</t>
        </is>
      </c>
      <c r="P304" s="74" t="n"/>
      <c r="Q304" s="74" t="n"/>
      <c r="R304" s="74" t="n"/>
    </row>
    <row r="305">
      <c r="A305" s="74" t="n">
        <v>2024</v>
      </c>
      <c r="B305" s="74" t="n">
        <v>1035499</v>
      </c>
      <c r="C305" s="74" t="n">
        <v>2426</v>
      </c>
      <c r="D305" s="74" t="inlineStr">
        <is>
          <t>Inventario Cat. 5</t>
        </is>
      </c>
      <c r="E305" s="74" t="inlineStr">
        <is>
          <t>BAAAAAGAFA</t>
        </is>
      </c>
      <c r="F305" s="74" t="n"/>
      <c r="G305" s="74">
        <f>IF(F305="","",VLOOKUP(F305,Codici!$A$2:$B$38,2,FALSE()))</f>
        <v/>
      </c>
      <c r="H305" s="74" t="inlineStr">
        <is>
          <t>DECESPUGLIATORE HUSQVARNA 343 R - MATR. N° 20100700013 - F.D.F. PALERMO - CANT. F/LE PIANO GIUMENTE - CORLEONE</t>
        </is>
      </c>
      <c r="I305" s="74" t="n">
        <v>269.27</v>
      </c>
      <c r="J305" s="74" t="n">
        <v>692.55</v>
      </c>
      <c r="K305" s="74" t="n"/>
      <c r="L305" s="74" t="n"/>
      <c r="M305" s="74" t="n"/>
      <c r="N305" s="74" t="inlineStr">
        <is>
          <t>27-OTT-10</t>
        </is>
      </c>
      <c r="O305" s="74" t="inlineStr">
        <is>
          <t>20-MAR-24</t>
        </is>
      </c>
      <c r="P305" s="74" t="n"/>
      <c r="Q305" s="74" t="n"/>
      <c r="R305" s="74" t="n"/>
    </row>
    <row r="306">
      <c r="A306" s="74" t="n">
        <v>2024</v>
      </c>
      <c r="B306" s="74" t="n">
        <v>1035512</v>
      </c>
      <c r="C306" s="74" t="n">
        <v>2439</v>
      </c>
      <c r="D306" s="74" t="inlineStr">
        <is>
          <t>Inventario Cat. 5</t>
        </is>
      </c>
      <c r="E306" s="74" t="inlineStr">
        <is>
          <t>BAAAAAGAFA</t>
        </is>
      </c>
      <c r="F306" s="74" t="n"/>
      <c r="G306" s="74">
        <f>IF(F306="","",VLOOKUP(F306,Codici!$A$2:$B$38,2,FALSE()))</f>
        <v/>
      </c>
      <c r="H306" s="74" t="inlineStr">
        <is>
          <t>MOTOSEGA HUSQVARNA 346 XP  - MATR. N° 20103900882 - F.D.F. CIACCIO - CANT. F/LE MAGAZ. VILLAGRAZIA - PALERMO</t>
        </is>
      </c>
      <c r="I306" s="74" t="n">
        <v>278.72</v>
      </c>
      <c r="J306" s="74" t="n">
        <v>716.85</v>
      </c>
      <c r="K306" s="74" t="n"/>
      <c r="L306" s="74" t="n"/>
      <c r="M306" s="74" t="n"/>
      <c r="N306" s="74" t="inlineStr">
        <is>
          <t>12-NOV-10</t>
        </is>
      </c>
      <c r="O306" s="74" t="inlineStr">
        <is>
          <t>20-MAR-24</t>
        </is>
      </c>
      <c r="P306" s="74" t="n"/>
      <c r="Q306" s="74" t="n"/>
      <c r="R306" s="74" t="n"/>
    </row>
    <row r="307">
      <c r="A307" s="74" t="n">
        <v>2024</v>
      </c>
      <c r="B307" s="74" t="n">
        <v>1035521</v>
      </c>
      <c r="C307" s="74" t="n">
        <v>2448</v>
      </c>
      <c r="D307" s="74" t="inlineStr">
        <is>
          <t>Inventario Cat. 5</t>
        </is>
      </c>
      <c r="E307" s="74" t="inlineStr">
        <is>
          <t>BAAAAAGAFA</t>
        </is>
      </c>
      <c r="F307" s="74" t="n"/>
      <c r="G307" s="74">
        <f>IF(F307="","",VLOOKUP(F307,Codici!$A$2:$B$38,2,FALSE()))</f>
        <v/>
      </c>
      <c r="H307" s="74" t="inlineStr">
        <is>
          <t>MOTOSEGA HUSQVARNA 346 XP - MATR. N° 20104100153 - F.D.F. PALERMO - CANT. F/LE PIANO GIUMENTE - CORLEONE</t>
        </is>
      </c>
      <c r="I307" s="74" t="n">
        <v>277.83</v>
      </c>
      <c r="J307" s="74" t="n">
        <v>714.42</v>
      </c>
      <c r="K307" s="74" t="n"/>
      <c r="L307" s="74" t="n"/>
      <c r="M307" s="74" t="n"/>
      <c r="N307" s="74" t="inlineStr">
        <is>
          <t>23-NOV-10</t>
        </is>
      </c>
      <c r="O307" s="74" t="inlineStr">
        <is>
          <t>20-MAR-24</t>
        </is>
      </c>
      <c r="P307" s="74" t="n"/>
      <c r="Q307" s="74" t="n"/>
      <c r="R307" s="74" t="n"/>
    </row>
    <row r="308">
      <c r="A308" s="74" t="n">
        <v>2024</v>
      </c>
      <c r="B308" s="74" t="n">
        <v>1035523</v>
      </c>
      <c r="C308" s="74" t="n">
        <v>2450</v>
      </c>
      <c r="D308" s="74" t="inlineStr">
        <is>
          <t>Inventario Cat. 5</t>
        </is>
      </c>
      <c r="E308" s="74" t="inlineStr">
        <is>
          <t>BAAAAAGAFA</t>
        </is>
      </c>
      <c r="F308" s="74" t="n"/>
      <c r="G308" s="74">
        <f>IF(F308="","",VLOOKUP(F308,Codici!$A$2:$B$38,2,FALSE()))</f>
        <v/>
      </c>
      <c r="H308" s="74" t="inlineStr">
        <is>
          <t>DECESPUGLIATORE KAWASAKI IDEAL TH43DOP - MATR. N° 4011171 - F.D.F. PALERMO - CANT. F/LE PIANO GIUMENTE - CORLEONE</t>
        </is>
      </c>
      <c r="I308" s="74" t="n">
        <v>198.01</v>
      </c>
      <c r="J308" s="74" t="n">
        <v>509.09</v>
      </c>
      <c r="K308" s="74" t="n"/>
      <c r="L308" s="74" t="n"/>
      <c r="M308" s="74" t="n"/>
      <c r="N308" s="74" t="inlineStr">
        <is>
          <t>23-NOV-10</t>
        </is>
      </c>
      <c r="O308" s="74" t="inlineStr">
        <is>
          <t>20-MAR-24</t>
        </is>
      </c>
      <c r="P308" s="74" t="n"/>
      <c r="Q308" s="74" t="n"/>
      <c r="R308" s="74" t="n"/>
    </row>
    <row r="309">
      <c r="A309" s="74" t="n">
        <v>2024</v>
      </c>
      <c r="B309" s="74" t="n">
        <v>1035531</v>
      </c>
      <c r="C309" s="74" t="n">
        <v>2458</v>
      </c>
      <c r="D309" s="74" t="inlineStr">
        <is>
          <t>Inventario Cat. 5</t>
        </is>
      </c>
      <c r="E309" s="74" t="inlineStr">
        <is>
          <t>BAAAAAGAFA</t>
        </is>
      </c>
      <c r="F309" s="74" t="n"/>
      <c r="G309" s="74">
        <f>IF(F309="","",VLOOKUP(F309,Codici!$A$2:$B$38,2,FALSE()))</f>
        <v/>
      </c>
      <c r="H309" s="74" t="inlineStr">
        <is>
          <t>MOTOSEGA HUSQVARNA 346 XP - MATR. N° 20104100062 - F.D.F. PALERMO - CANT. F/LE POMO CASTAGNOLA - CONTESSA ENTELLINA</t>
        </is>
      </c>
      <c r="I309" s="74" t="n">
        <v>277.83</v>
      </c>
      <c r="J309" s="74" t="n">
        <v>714.42</v>
      </c>
      <c r="K309" s="74" t="n"/>
      <c r="L309" s="74" t="n"/>
      <c r="M309" s="74" t="n"/>
      <c r="N309" s="74" t="inlineStr">
        <is>
          <t>26-NOV-10</t>
        </is>
      </c>
      <c r="O309" s="74" t="inlineStr">
        <is>
          <t>20-MAR-24</t>
        </is>
      </c>
      <c r="P309" s="74" t="n"/>
      <c r="Q309" s="74" t="n"/>
      <c r="R309" s="74" t="n"/>
    </row>
    <row r="310">
      <c r="A310" s="74" t="n">
        <v>2024</v>
      </c>
      <c r="B310" s="74" t="n">
        <v>1035541</v>
      </c>
      <c r="C310" s="74" t="n">
        <v>2468</v>
      </c>
      <c r="D310" s="74" t="inlineStr">
        <is>
          <t>Inventario Cat. 5</t>
        </is>
      </c>
      <c r="E310" s="74" t="inlineStr">
        <is>
          <t>BAAAAAGAFA</t>
        </is>
      </c>
      <c r="F310" s="74" t="n"/>
      <c r="G310" s="74">
        <f>IF(F310="","",VLOOKUP(F310,Codici!$A$2:$B$38,2,FALSE()))</f>
        <v/>
      </c>
      <c r="H310" s="74" t="inlineStr">
        <is>
          <t>MOTOSEGA STIHL MS 291 - MATR. N° 172900051 - F.D.F. PALERMO - CANT. F/LE PIANO GIUMENTE - CORLEONE  Stato</t>
        </is>
      </c>
      <c r="I310" s="74" t="n">
        <v>185.48</v>
      </c>
      <c r="J310" s="74" t="n">
        <v>477.09</v>
      </c>
      <c r="K310" s="74" t="n"/>
      <c r="L310" s="74" t="n"/>
      <c r="M310" s="74" t="n"/>
      <c r="N310" s="74" t="inlineStr">
        <is>
          <t>04-FEB-11</t>
        </is>
      </c>
      <c r="O310" s="74" t="inlineStr">
        <is>
          <t>20-MAR-24</t>
        </is>
      </c>
      <c r="P310" s="74" t="n"/>
      <c r="Q310" s="74" t="n"/>
      <c r="R310" s="74" t="n"/>
    </row>
    <row r="311">
      <c r="A311" s="74" t="n">
        <v>2024</v>
      </c>
      <c r="B311" s="74" t="n">
        <v>1035543</v>
      </c>
      <c r="C311" s="74" t="n">
        <v>2470</v>
      </c>
      <c r="D311" s="74" t="inlineStr">
        <is>
          <t>Inventario Cat. 5</t>
        </is>
      </c>
      <c r="E311" s="74" t="inlineStr">
        <is>
          <t>BAAAAAGAFA</t>
        </is>
      </c>
      <c r="F311" s="74" t="n"/>
      <c r="G311" s="74">
        <f>IF(F311="","",VLOOKUP(F311,Codici!$A$2:$B$38,2,FALSE()))</f>
        <v/>
      </c>
      <c r="H311" s="74" t="inlineStr">
        <is>
          <t>SRAMATORE  STIHL HT 131 - MATR. N° 283471518 - F.D.F. PALERMO - CANT. F/LE PIANO GIUMENTE - CORLEONE  Stato</t>
        </is>
      </c>
      <c r="I311" s="74" t="n">
        <v>303.85</v>
      </c>
      <c r="J311" s="74" t="n">
        <v>781.47</v>
      </c>
      <c r="K311" s="74" t="n"/>
      <c r="L311" s="74" t="n"/>
      <c r="M311" s="74" t="n"/>
      <c r="N311" s="74" t="inlineStr">
        <is>
          <t>04-FEB-11</t>
        </is>
      </c>
      <c r="O311" s="74" t="inlineStr">
        <is>
          <t>20-MAR-24</t>
        </is>
      </c>
      <c r="P311" s="74" t="n"/>
      <c r="Q311" s="74" t="n"/>
      <c r="R311" s="74" t="n"/>
    </row>
    <row r="312">
      <c r="A312" s="74" t="n">
        <v>2024</v>
      </c>
      <c r="B312" s="74" t="n">
        <v>1035547</v>
      </c>
      <c r="C312" s="74" t="n">
        <v>2474</v>
      </c>
      <c r="D312" s="74" t="inlineStr">
        <is>
          <t>Inventario Cat. 5</t>
        </is>
      </c>
      <c r="E312" s="74" t="inlineStr">
        <is>
          <t>BAAAAAGAFA</t>
        </is>
      </c>
      <c r="F312" s="74" t="n"/>
      <c r="G312" s="74">
        <f>IF(F312="","",VLOOKUP(F312,Codici!$A$2:$B$38,2,FALSE()))</f>
        <v/>
      </c>
      <c r="H312" s="74" t="inlineStr">
        <is>
          <t>MOTOSEGA HUSQVARNA 357 XP - MATR. N° 070700794 - F.D.F. MIRENDA - CANT. F/LE MONTE LEARDO - PIANA DEGLI ALBANESI</t>
        </is>
      </c>
      <c r="I312" s="74" t="n">
        <v>315.63</v>
      </c>
      <c r="J312" s="74" t="n">
        <v>811.62</v>
      </c>
      <c r="K312" s="74" t="n"/>
      <c r="L312" s="74" t="n"/>
      <c r="M312" s="74" t="n"/>
      <c r="N312" s="74" t="inlineStr">
        <is>
          <t>04-FEB-11</t>
        </is>
      </c>
      <c r="O312" s="74" t="inlineStr">
        <is>
          <t>20-MAR-24</t>
        </is>
      </c>
      <c r="P312" s="74" t="n"/>
      <c r="Q312" s="74" t="n"/>
      <c r="R312" s="74" t="n"/>
    </row>
    <row r="313">
      <c r="A313" s="74" t="n">
        <v>2024</v>
      </c>
      <c r="B313" s="74" t="n">
        <v>1035550</v>
      </c>
      <c r="C313" s="74" t="n">
        <v>2477</v>
      </c>
      <c r="D313" s="74" t="inlineStr">
        <is>
          <t>Inventario Cat. 5</t>
        </is>
      </c>
      <c r="E313" s="74" t="inlineStr">
        <is>
          <t>BAAAAAGAFA</t>
        </is>
      </c>
      <c r="F313" s="74" t="n"/>
      <c r="G313" s="74">
        <f>IF(F313="","",VLOOKUP(F313,Codici!$A$2:$B$38,2,FALSE()))</f>
        <v/>
      </c>
      <c r="H313" s="74" t="inlineStr">
        <is>
          <t>- MOTOSEGA HUSQVARNA 346 XP - MATR. N° 084100610 - F.D.F. MIRENDA - CANT. F/LE MONTE LEARDO - PIANA DEGLI ALBANESI</t>
        </is>
      </c>
      <c r="I313" s="74" t="n">
        <v>285.82</v>
      </c>
      <c r="J313" s="74" t="n">
        <v>734.84</v>
      </c>
      <c r="K313" s="74" t="n"/>
      <c r="L313" s="74" t="n"/>
      <c r="M313" s="74" t="n"/>
      <c r="N313" s="74" t="inlineStr">
        <is>
          <t>04-FEB-11</t>
        </is>
      </c>
      <c r="O313" s="74" t="inlineStr">
        <is>
          <t>20-MAR-24</t>
        </is>
      </c>
      <c r="P313" s="74" t="n"/>
      <c r="Q313" s="74" t="n"/>
      <c r="R313" s="74" t="n"/>
    </row>
    <row r="314">
      <c r="A314" s="74" t="n">
        <v>2024</v>
      </c>
      <c r="B314" s="74" t="n">
        <v>1035551</v>
      </c>
      <c r="C314" s="74" t="n">
        <v>2478</v>
      </c>
      <c r="D314" s="74" t="inlineStr">
        <is>
          <t>Inventario Cat. 5</t>
        </is>
      </c>
      <c r="E314" s="74" t="inlineStr">
        <is>
          <t>BAAAAAGAFA</t>
        </is>
      </c>
      <c r="F314" s="74" t="n"/>
      <c r="G314" s="74">
        <f>IF(F314="","",VLOOKUP(F314,Codici!$A$2:$B$38,2,FALSE()))</f>
        <v/>
      </c>
      <c r="H314" s="74" t="inlineStr">
        <is>
          <t>- MOTOSEGA HUSQVARNA 357 XP - MATR. N° 070700682 - F.D.F. MIRENDA - CANT. F/LE MONTE LEARDO - PIANA DEGLI ALBANESI</t>
        </is>
      </c>
      <c r="I314" s="74" t="n">
        <v>315.63</v>
      </c>
      <c r="J314" s="74" t="n">
        <v>811.62</v>
      </c>
      <c r="K314" s="74" t="n"/>
      <c r="L314" s="74" t="n"/>
      <c r="M314" s="74" t="n"/>
      <c r="N314" s="74" t="inlineStr">
        <is>
          <t>04-FEB-11</t>
        </is>
      </c>
      <c r="O314" s="74" t="inlineStr">
        <is>
          <t>20-MAR-24</t>
        </is>
      </c>
      <c r="P314" s="74" t="n"/>
      <c r="Q314" s="74" t="n"/>
      <c r="R314" s="74" t="n"/>
    </row>
    <row r="315">
      <c r="A315" s="74" t="n">
        <v>2024</v>
      </c>
      <c r="B315" s="74" t="n">
        <v>1035582</v>
      </c>
      <c r="C315" s="74" t="n">
        <v>2509</v>
      </c>
      <c r="D315" s="74" t="inlineStr">
        <is>
          <t>Inventario Cat. 5</t>
        </is>
      </c>
      <c r="E315" s="74" t="inlineStr">
        <is>
          <t>BAAAAAGAFA</t>
        </is>
      </c>
      <c r="F315" s="74" t="n"/>
      <c r="G315" s="74">
        <f>IF(F315="","",VLOOKUP(F315,Codici!$A$2:$B$38,2,FALSE()))</f>
        <v/>
      </c>
      <c r="H315" s="74" t="inlineStr">
        <is>
          <t>TRATTRICE AGRICOLA D' URSO CON PIANO DI CARICO FUTURA 1,3 L3 - MATR. MOTORE 5852968 - MATR. TEL. N° FU2291 - F.D.F. MIRENDA - CANT. F/LE BELMONTE MEZAGNO</t>
        </is>
      </c>
      <c r="I315" s="74" t="n">
        <v>5052.6</v>
      </c>
      <c r="J315" s="74" t="n">
        <v>12992.4</v>
      </c>
      <c r="K315" s="74" t="n"/>
      <c r="L315" s="74" t="n"/>
      <c r="M315" s="74" t="n"/>
      <c r="N315" s="74" t="inlineStr">
        <is>
          <t>21-MAR-11</t>
        </is>
      </c>
      <c r="O315" s="74" t="inlineStr">
        <is>
          <t>20-MAR-24</t>
        </is>
      </c>
      <c r="P315" s="74" t="n"/>
      <c r="Q315" s="74" t="n"/>
      <c r="R315" s="74" t="n"/>
    </row>
    <row r="316">
      <c r="A316" s="74" t="n">
        <v>2024</v>
      </c>
      <c r="B316" s="74" t="n">
        <v>1035621</v>
      </c>
      <c r="C316" s="74" t="n">
        <v>2548</v>
      </c>
      <c r="D316" s="74" t="inlineStr">
        <is>
          <t>Inventario Cat. 5</t>
        </is>
      </c>
      <c r="E316" s="74" t="inlineStr">
        <is>
          <t>BAAAAAGAFA</t>
        </is>
      </c>
      <c r="F316" s="74" t="n"/>
      <c r="G316" s="74">
        <f>IF(F316="","",VLOOKUP(F316,Codici!$A$2:$B$38,2,FALSE()))</f>
        <v/>
      </c>
      <c r="H316" s="74" t="inlineStr">
        <is>
          <t>MOTOSEGA HUSQVARNA 357 XP - MATR. N° 2011060346 - FD.F. PALERMO - CANT. F/LE PETRARO - CONTESSA ENTELLINA</t>
        </is>
      </c>
      <c r="I316" s="74" t="n">
        <v>330.05</v>
      </c>
      <c r="J316" s="74" t="n">
        <v>832.86</v>
      </c>
      <c r="K316" s="74" t="n"/>
      <c r="L316" s="74" t="n"/>
      <c r="M316" s="74" t="n"/>
      <c r="N316" s="74" t="inlineStr">
        <is>
          <t>13-APR-11</t>
        </is>
      </c>
      <c r="O316" s="74" t="inlineStr">
        <is>
          <t>20-MAR-24</t>
        </is>
      </c>
      <c r="P316" s="74" t="n"/>
      <c r="Q316" s="74" t="n"/>
      <c r="R316" s="74" t="n"/>
    </row>
    <row r="317">
      <c r="A317" s="74" t="n">
        <v>2024</v>
      </c>
      <c r="B317" s="74" t="n">
        <v>1035624</v>
      </c>
      <c r="C317" s="74" t="n">
        <v>2551</v>
      </c>
      <c r="D317" s="74" t="inlineStr">
        <is>
          <t>Inventario Cat. 5</t>
        </is>
      </c>
      <c r="E317" s="74" t="inlineStr">
        <is>
          <t>BAAAAAGAFA</t>
        </is>
      </c>
      <c r="F317" s="74" t="n"/>
      <c r="G317" s="74">
        <f>IF(F317="","",VLOOKUP(F317,Codici!$A$2:$B$38,2,FALSE()))</f>
        <v/>
      </c>
      <c r="H317" s="74" t="inlineStr">
        <is>
          <t>POTATORE  HUSQVARNA 346 XP - MATR. N° 20101600041- FD.F. PALERMO - CANT. F/LE PETRARO - CONTESSA ENTELLINA</t>
        </is>
      </c>
      <c r="I317" s="74" t="n">
        <v>296.73</v>
      </c>
      <c r="J317" s="74" t="n">
        <v>763.02</v>
      </c>
      <c r="K317" s="74" t="n"/>
      <c r="L317" s="74" t="n"/>
      <c r="M317" s="74" t="n"/>
      <c r="N317" s="74" t="inlineStr">
        <is>
          <t>13-APR-11</t>
        </is>
      </c>
      <c r="O317" s="74" t="inlineStr">
        <is>
          <t>20-MAR-24</t>
        </is>
      </c>
      <c r="P317" s="74" t="n"/>
      <c r="Q317" s="74" t="n"/>
      <c r="R317" s="74" t="n"/>
    </row>
    <row r="318">
      <c r="A318" s="74" t="n">
        <v>2024</v>
      </c>
      <c r="B318" s="74" t="n">
        <v>1035628</v>
      </c>
      <c r="C318" s="74" t="n">
        <v>2555</v>
      </c>
      <c r="D318" s="74" t="inlineStr">
        <is>
          <t>Inventario Cat. 5</t>
        </is>
      </c>
      <c r="E318" s="74" t="inlineStr">
        <is>
          <t>BAAAAAGAFA</t>
        </is>
      </c>
      <c r="F318" s="74" t="n"/>
      <c r="G318" s="74">
        <f>IF(F318="","",VLOOKUP(F318,Codici!$A$2:$B$38,2,FALSE()))</f>
        <v/>
      </c>
      <c r="H318" s="74" t="inlineStr">
        <is>
          <t>DECESPUGLIATORE HUSQVARNA 343 R - MATR. N° 20104900685 - F.D.F. PALERMO - CANT. F/LE VALLE VITE  - CHIUSA SCLAFANI</t>
        </is>
      </c>
      <c r="I318" s="74" t="n">
        <v>269.27</v>
      </c>
      <c r="J318" s="74" t="n">
        <v>692.55</v>
      </c>
      <c r="K318" s="74" t="n"/>
      <c r="L318" s="74" t="n"/>
      <c r="M318" s="74" t="n"/>
      <c r="N318" s="74" t="inlineStr">
        <is>
          <t>13-APR-11</t>
        </is>
      </c>
      <c r="O318" s="74" t="inlineStr">
        <is>
          <t>20-MAR-24</t>
        </is>
      </c>
      <c r="P318" s="74" t="n"/>
      <c r="Q318" s="74" t="n"/>
      <c r="R318" s="74" t="n"/>
    </row>
    <row r="319">
      <c r="A319" s="74" t="n">
        <v>2024</v>
      </c>
      <c r="B319" s="74" t="n">
        <v>1035632</v>
      </c>
      <c r="C319" s="74" t="n">
        <v>2559</v>
      </c>
      <c r="D319" s="74" t="inlineStr">
        <is>
          <t>Inventario Cat. 5</t>
        </is>
      </c>
      <c r="E319" s="74" t="inlineStr">
        <is>
          <t>BAAAAAGAFA</t>
        </is>
      </c>
      <c r="F319" s="74" t="n"/>
      <c r="G319" s="74">
        <f>IF(F319="","",VLOOKUP(F319,Codici!$A$2:$B$38,2,FALSE()))</f>
        <v/>
      </c>
      <c r="H319" s="74" t="inlineStr">
        <is>
          <t>POTATORE  HUSQVARNA 327 PSX - MATR. N° 20102300120 - F.D.F. PALERMO - CANT. F/LE VALLE VITE  - CHIUSA SCLAFANI</t>
        </is>
      </c>
      <c r="I319" s="74" t="n">
        <v>296.73</v>
      </c>
      <c r="J319" s="74" t="n">
        <v>763.02</v>
      </c>
      <c r="K319" s="74" t="n"/>
      <c r="L319" s="74" t="n"/>
      <c r="M319" s="74" t="n"/>
      <c r="N319" s="74" t="inlineStr">
        <is>
          <t>13-APR-11</t>
        </is>
      </c>
      <c r="O319" s="74" t="inlineStr">
        <is>
          <t>20-MAR-24</t>
        </is>
      </c>
      <c r="P319" s="74" t="n"/>
      <c r="Q319" s="74" t="n"/>
      <c r="R319" s="74" t="n"/>
    </row>
    <row r="320">
      <c r="A320" s="74" t="n">
        <v>2024</v>
      </c>
      <c r="B320" s="74" t="n">
        <v>1035633</v>
      </c>
      <c r="C320" s="74" t="n">
        <v>2560</v>
      </c>
      <c r="D320" s="74" t="inlineStr">
        <is>
          <t>Inventario Cat. 5</t>
        </is>
      </c>
      <c r="E320" s="74" t="inlineStr">
        <is>
          <t>BAAAAAGAFA</t>
        </is>
      </c>
      <c r="F320" s="74" t="n"/>
      <c r="G320" s="74">
        <f>IF(F320="","",VLOOKUP(F320,Codici!$A$2:$B$38,2,FALSE()))</f>
        <v/>
      </c>
      <c r="H320" s="74" t="inlineStr">
        <is>
          <t>MOTOSEGA HUSQVARNA 357 XP - MATR. N° 20110600357 - F.D.F. PALERMO - CANT. F/LE MONTE TRIONA - BISACQUINO</t>
        </is>
      </c>
      <c r="I320" s="74" t="n">
        <v>330.05</v>
      </c>
      <c r="J320" s="74" t="n">
        <v>832.86</v>
      </c>
      <c r="K320" s="74" t="n"/>
      <c r="L320" s="74" t="n"/>
      <c r="M320" s="74" t="n"/>
      <c r="N320" s="74" t="inlineStr">
        <is>
          <t>13-APR-11</t>
        </is>
      </c>
      <c r="O320" s="74" t="inlineStr">
        <is>
          <t>20-MAR-24</t>
        </is>
      </c>
      <c r="P320" s="74" t="n"/>
      <c r="Q320" s="74" t="n"/>
      <c r="R320" s="74" t="n"/>
    </row>
    <row r="321">
      <c r="A321" s="74" t="n">
        <v>2024</v>
      </c>
      <c r="B321" s="74" t="n">
        <v>1035634</v>
      </c>
      <c r="C321" s="74" t="n">
        <v>2561</v>
      </c>
      <c r="D321" s="74" t="inlineStr">
        <is>
          <t>Inventario Cat. 5</t>
        </is>
      </c>
      <c r="E321" s="74" t="inlineStr">
        <is>
          <t>BAAAAAGAFA</t>
        </is>
      </c>
      <c r="F321" s="74" t="n"/>
      <c r="G321" s="74">
        <f>IF(F321="","",VLOOKUP(F321,Codici!$A$2:$B$38,2,FALSE()))</f>
        <v/>
      </c>
      <c r="H321" s="74" t="inlineStr">
        <is>
          <t>MOTOSEGA HUSQVARNA 357 XP - MATR. N° 20110600354 - F.D.F. PALERMO - CANT. F/LE MONTE TRIONA - BISACQUINO</t>
        </is>
      </c>
      <c r="I321" s="74" t="n">
        <v>330.05</v>
      </c>
      <c r="J321" s="74" t="n">
        <v>832.86</v>
      </c>
      <c r="K321" s="74" t="n"/>
      <c r="L321" s="74" t="n"/>
      <c r="M321" s="74" t="n"/>
      <c r="N321" s="74" t="inlineStr">
        <is>
          <t>13-APR-11</t>
        </is>
      </c>
      <c r="O321" s="74" t="inlineStr">
        <is>
          <t>20-MAR-24</t>
        </is>
      </c>
      <c r="P321" s="74" t="n"/>
      <c r="Q321" s="74" t="n"/>
      <c r="R321" s="74" t="n"/>
    </row>
    <row r="322">
      <c r="A322" s="74" t="n">
        <v>2024</v>
      </c>
      <c r="B322" s="74" t="n">
        <v>1035636</v>
      </c>
      <c r="C322" s="74" t="n">
        <v>2563</v>
      </c>
      <c r="D322" s="74" t="inlineStr">
        <is>
          <t>Inventario Cat. 5</t>
        </is>
      </c>
      <c r="E322" s="74" t="inlineStr">
        <is>
          <t>BAAAAAGAFA</t>
        </is>
      </c>
      <c r="F322" s="74" t="n"/>
      <c r="G322" s="74">
        <f>IF(F322="","",VLOOKUP(F322,Codici!$A$2:$B$38,2,FALSE()))</f>
        <v/>
      </c>
      <c r="H322" s="74" t="inlineStr">
        <is>
          <t>POTATORE HUSQVARNA 327 P5X - MATR. N° 20101200079 - F.D.F. PALERMO - CANT. F/LE MONTE TRIONA - BISACQUINO</t>
        </is>
      </c>
      <c r="I322" s="74" t="n">
        <v>296.73</v>
      </c>
      <c r="J322" s="74" t="n">
        <v>763.02</v>
      </c>
      <c r="K322" s="74" t="n"/>
      <c r="L322" s="74" t="n"/>
      <c r="M322" s="74" t="n"/>
      <c r="N322" s="74" t="inlineStr">
        <is>
          <t>13-APR-11</t>
        </is>
      </c>
      <c r="O322" s="74" t="inlineStr">
        <is>
          <t>20-MAR-24</t>
        </is>
      </c>
      <c r="P322" s="74" t="n"/>
      <c r="Q322" s="74" t="n"/>
      <c r="R322" s="74" t="n"/>
    </row>
    <row r="323">
      <c r="A323" s="74" t="n">
        <v>2024</v>
      </c>
      <c r="B323" s="74" t="n">
        <v>1035666</v>
      </c>
      <c r="C323" s="74" t="n">
        <v>2593</v>
      </c>
      <c r="D323" s="74" t="inlineStr">
        <is>
          <t>Inventario Cat. 5</t>
        </is>
      </c>
      <c r="E323" s="74" t="inlineStr">
        <is>
          <t>BAAAAAGAFA</t>
        </is>
      </c>
      <c r="F323" s="74" t="n"/>
      <c r="G323" s="74">
        <f>IF(F323="","",VLOOKUP(F323,Codici!$A$2:$B$38,2,FALSE()))</f>
        <v/>
      </c>
      <c r="H323" s="74" t="inlineStr">
        <is>
          <t>CIPPATRICE  GREEN CIP 1500 CINGOLATO MOTORE N° 86896 - MATR. N° 150240 - F.D.F. MIRENDA - CANT. F/LE MONTE GULINO - MISILMERI</t>
        </is>
      </c>
      <c r="I323" s="74" t="n">
        <v>10536.55</v>
      </c>
      <c r="J323" s="74" t="n">
        <v>27093.86</v>
      </c>
      <c r="K323" s="74" t="n"/>
      <c r="L323" s="74" t="n"/>
      <c r="M323" s="74" t="n"/>
      <c r="N323" s="74" t="inlineStr">
        <is>
          <t>16-GIU-11</t>
        </is>
      </c>
      <c r="O323" s="74" t="inlineStr">
        <is>
          <t>20-MAR-24</t>
        </is>
      </c>
      <c r="P323" s="74" t="n"/>
      <c r="Q323" s="74" t="n"/>
      <c r="R323" s="74" t="n"/>
    </row>
    <row r="324">
      <c r="A324" s="74" t="n">
        <v>2024</v>
      </c>
      <c r="B324" s="74" t="n">
        <v>1035672</v>
      </c>
      <c r="C324" s="74" t="n">
        <v>2599</v>
      </c>
      <c r="D324" s="74" t="inlineStr">
        <is>
          <t>Inventario Cat. 5</t>
        </is>
      </c>
      <c r="E324" s="74" t="inlineStr">
        <is>
          <t>BAAAAAGAFA</t>
        </is>
      </c>
      <c r="F324" s="74" t="n"/>
      <c r="G324" s="74">
        <f>IF(F324="","",VLOOKUP(F324,Codici!$A$2:$B$38,2,FALSE()))</f>
        <v/>
      </c>
      <c r="H324" s="74" t="inlineStr">
        <is>
          <t>MOTOSEGA HUSQVARNA 346 XP - MATR. N° 20111000589 - F.D.F. GENOVESE - CANT. F/LE RADICA E VARIE - CEFALU'</t>
        </is>
      </c>
      <c r="I324" s="74" t="n">
        <v>293.21</v>
      </c>
      <c r="J324" s="74" t="n">
        <v>754.11</v>
      </c>
      <c r="K324" s="74" t="n"/>
      <c r="L324" s="74" t="n"/>
      <c r="M324" s="74" t="n"/>
      <c r="N324" s="74" t="inlineStr">
        <is>
          <t>21-GIU-11</t>
        </is>
      </c>
      <c r="O324" s="74" t="inlineStr">
        <is>
          <t>04-DIC-24</t>
        </is>
      </c>
      <c r="P324" s="74" t="n"/>
      <c r="Q324" s="74" t="n"/>
      <c r="R324" s="74" t="n"/>
    </row>
    <row r="325">
      <c r="A325" s="74" t="n">
        <v>2024</v>
      </c>
      <c r="B325" s="74" t="n">
        <v>1035696</v>
      </c>
      <c r="C325" s="74" t="n">
        <v>2623</v>
      </c>
      <c r="D325" s="74" t="inlineStr">
        <is>
          <t>Inventario Cat. 5</t>
        </is>
      </c>
      <c r="E325" s="74" t="inlineStr">
        <is>
          <t>BAAAAAGAFA</t>
        </is>
      </c>
      <c r="F325" s="74" t="n"/>
      <c r="G325" s="74">
        <f>IF(F325="","",VLOOKUP(F325,Codici!$A$2:$B$38,2,FALSE()))</f>
        <v/>
      </c>
      <c r="H325" s="74" t="inlineStr">
        <is>
          <t>SOFFIATORE HUSQVARNA 370 BTS - MATR. N° 202388 - F.D.F. CATANIA - CANT. F/LE  PIZZO DELL' AQUILA - BAUCINA</t>
        </is>
      </c>
      <c r="I325" s="74" t="n">
        <v>221.13</v>
      </c>
      <c r="J325" s="74" t="n">
        <v>568.62</v>
      </c>
      <c r="K325" s="74" t="n"/>
      <c r="L325" s="74" t="n"/>
      <c r="M325" s="74" t="n"/>
      <c r="N325" s="74" t="inlineStr">
        <is>
          <t>17-FEB-11</t>
        </is>
      </c>
      <c r="O325" s="74" t="inlineStr">
        <is>
          <t>20-MAR-24</t>
        </is>
      </c>
      <c r="P325" s="74" t="n"/>
      <c r="Q325" s="74" t="n"/>
      <c r="R325" s="74" t="n"/>
    </row>
    <row r="326">
      <c r="A326" s="74" t="n">
        <v>2024</v>
      </c>
      <c r="B326" s="74" t="n">
        <v>1035697</v>
      </c>
      <c r="C326" s="74" t="n">
        <v>2624</v>
      </c>
      <c r="D326" s="74" t="inlineStr">
        <is>
          <t>Inventario Cat. 5</t>
        </is>
      </c>
      <c r="E326" s="74" t="inlineStr">
        <is>
          <t>BAAAAAGAFA</t>
        </is>
      </c>
      <c r="F326" s="74" t="n"/>
      <c r="G326" s="74">
        <f>IF(F326="","",VLOOKUP(F326,Codici!$A$2:$B$38,2,FALSE()))</f>
        <v/>
      </c>
      <c r="H326" s="74" t="inlineStr">
        <is>
          <t>MOTOSEGA HUSQVARNA 346 XP - MATR. N° 20103900906 - F.D.F. CATANIA - CANT. F/LE SAN MICHELE - ALTAVILLA MILICIA</t>
        </is>
      </c>
      <c r="I326" s="74" t="n">
        <v>277.83</v>
      </c>
      <c r="J326" s="74" t="n">
        <v>714.42</v>
      </c>
      <c r="K326" s="74" t="n"/>
      <c r="L326" s="74" t="n"/>
      <c r="M326" s="74" t="n"/>
      <c r="N326" s="74" t="inlineStr">
        <is>
          <t>17-FEB-11</t>
        </is>
      </c>
      <c r="O326" s="74" t="inlineStr">
        <is>
          <t>20-MAR-24</t>
        </is>
      </c>
      <c r="P326" s="74" t="n"/>
      <c r="Q326" s="74" t="n"/>
      <c r="R326" s="74" t="n"/>
    </row>
    <row r="327">
      <c r="A327" s="74" t="n">
        <v>2024</v>
      </c>
      <c r="B327" s="74" t="n">
        <v>1035701</v>
      </c>
      <c r="C327" s="74" t="n">
        <v>2628</v>
      </c>
      <c r="D327" s="74" t="inlineStr">
        <is>
          <t>Inventario Cat. 5</t>
        </is>
      </c>
      <c r="E327" s="74" t="inlineStr">
        <is>
          <t>BAAAAAGAFA</t>
        </is>
      </c>
      <c r="F327" s="74" t="n"/>
      <c r="G327" s="74">
        <f>IF(F327="","",VLOOKUP(F327,Codici!$A$2:$B$38,2,FALSE()))</f>
        <v/>
      </c>
      <c r="H327" s="74" t="inlineStr">
        <is>
          <t>MOTOSEGA HUSQVARNA 346 XP - MATR. N° 20103900880 - F.D.F. CATANIA - CANT. F/LE MONTE SAN CALOGERO - TERMINI IMERESE</t>
        </is>
      </c>
      <c r="I327" s="74" t="n">
        <v>277.83</v>
      </c>
      <c r="J327" s="74" t="n">
        <v>714.42</v>
      </c>
      <c r="K327" s="74" t="n"/>
      <c r="L327" s="74" t="n"/>
      <c r="M327" s="74" t="n"/>
      <c r="N327" s="74" t="inlineStr">
        <is>
          <t>17-FEB-11</t>
        </is>
      </c>
      <c r="O327" s="74" t="inlineStr">
        <is>
          <t>20-MAR-24</t>
        </is>
      </c>
      <c r="P327" s="74" t="n"/>
      <c r="Q327" s="74" t="n"/>
      <c r="R327" s="74" t="n"/>
    </row>
    <row r="328">
      <c r="A328" s="74" t="n">
        <v>2024</v>
      </c>
      <c r="B328" s="74" t="n">
        <v>1035702</v>
      </c>
      <c r="C328" s="74" t="n">
        <v>2629</v>
      </c>
      <c r="D328" s="74" t="inlineStr">
        <is>
          <t>Inventario Cat. 5</t>
        </is>
      </c>
      <c r="E328" s="74" t="inlineStr">
        <is>
          <t>BAAAAAGAFA</t>
        </is>
      </c>
      <c r="F328" s="74" t="n"/>
      <c r="G328" s="74">
        <f>IF(F328="","",VLOOKUP(F328,Codici!$A$2:$B$38,2,FALSE()))</f>
        <v/>
      </c>
      <c r="H328" s="74" t="inlineStr">
        <is>
          <t>DECESPUGLIATORE HUSQVARNA 343 R - MATR. N° 20103400083 - F.D.F. CATANIA - CANT. F/LE MONTE SAN CALOGERO - TERMINI IMERESE</t>
        </is>
      </c>
      <c r="I328" s="74" t="n">
        <v>255.15</v>
      </c>
      <c r="J328" s="74" t="n">
        <v>656.1</v>
      </c>
      <c r="K328" s="74" t="n"/>
      <c r="L328" s="74" t="n"/>
      <c r="M328" s="74" t="n"/>
      <c r="N328" s="74" t="inlineStr">
        <is>
          <t>17-FEB-11</t>
        </is>
      </c>
      <c r="O328" s="74" t="inlineStr">
        <is>
          <t>20-MAR-24</t>
        </is>
      </c>
      <c r="P328" s="74" t="n"/>
      <c r="Q328" s="74" t="n"/>
      <c r="R328" s="74" t="n"/>
    </row>
    <row r="329">
      <c r="A329" s="74" t="n">
        <v>2024</v>
      </c>
      <c r="B329" s="74" t="n">
        <v>1035705</v>
      </c>
      <c r="C329" s="74" t="n">
        <v>2632</v>
      </c>
      <c r="D329" s="74" t="inlineStr">
        <is>
          <t>Inventario Cat. 5</t>
        </is>
      </c>
      <c r="E329" s="74" t="inlineStr">
        <is>
          <t>BAAAAAGAFA</t>
        </is>
      </c>
      <c r="F329" s="74" t="n"/>
      <c r="G329" s="74">
        <f>IF(F329="","",VLOOKUP(F329,Codici!$A$2:$B$38,2,FALSE()))</f>
        <v/>
      </c>
      <c r="H329" s="74" t="inlineStr">
        <is>
          <t>SOFFIATORE  HUSQVARNA 370 BTS - MATR. N° 202383 - F.D.F. CATANIA - CANT. F/LE MONTE SAN CALOGERO - TERMINI IMERESE</t>
        </is>
      </c>
      <c r="I329" s="74" t="n">
        <v>221.13</v>
      </c>
      <c r="J329" s="74" t="n">
        <v>568.62</v>
      </c>
      <c r="K329" s="74" t="n"/>
      <c r="L329" s="74" t="n"/>
      <c r="M329" s="74" t="n"/>
      <c r="N329" s="74" t="inlineStr">
        <is>
          <t>17-FEB-11</t>
        </is>
      </c>
      <c r="O329" s="74" t="inlineStr">
        <is>
          <t>20-MAR-24</t>
        </is>
      </c>
      <c r="P329" s="74" t="n"/>
      <c r="Q329" s="74" t="n"/>
      <c r="R329" s="74" t="n"/>
    </row>
    <row r="330">
      <c r="A330" s="74" t="n">
        <v>2024</v>
      </c>
      <c r="B330" s="74" t="n">
        <v>1035706</v>
      </c>
      <c r="C330" s="74" t="n">
        <v>2633</v>
      </c>
      <c r="D330" s="74" t="inlineStr">
        <is>
          <t>Inventario Cat. 5</t>
        </is>
      </c>
      <c r="E330" s="74" t="inlineStr">
        <is>
          <t>BAAAAAGAFA</t>
        </is>
      </c>
      <c r="F330" s="74" t="n"/>
      <c r="G330" s="74">
        <f>IF(F330="","",VLOOKUP(F330,Codici!$A$2:$B$38,2,FALSE()))</f>
        <v/>
      </c>
      <c r="H330" s="74" t="inlineStr">
        <is>
          <t>POTATORE HUSQVARNA 327 P5X - MATR. N° 20101200084 - F.D.F. CATANIA - CANT. F/LE MONTE SAN CALOGERO - TERMINI IMERESE</t>
        </is>
      </c>
      <c r="I330" s="74" t="n">
        <v>296.73</v>
      </c>
      <c r="J330" s="74" t="n">
        <v>763.02</v>
      </c>
      <c r="K330" s="74" t="n"/>
      <c r="L330" s="74" t="n"/>
      <c r="M330" s="74" t="n"/>
      <c r="N330" s="74" t="inlineStr">
        <is>
          <t>17-FEB-11</t>
        </is>
      </c>
      <c r="O330" s="74" t="inlineStr">
        <is>
          <t>20-MAR-24</t>
        </is>
      </c>
      <c r="P330" s="74" t="n"/>
      <c r="Q330" s="74" t="n"/>
      <c r="R330" s="74" t="n"/>
    </row>
    <row r="331">
      <c r="A331" s="74" t="n">
        <v>2024</v>
      </c>
      <c r="B331" s="74" t="n">
        <v>1035720</v>
      </c>
      <c r="C331" s="74" t="n">
        <v>2647</v>
      </c>
      <c r="D331" s="74" t="inlineStr">
        <is>
          <t>Inventario Cat. 5</t>
        </is>
      </c>
      <c r="E331" s="74" t="inlineStr">
        <is>
          <t>BAAAAAGAFA</t>
        </is>
      </c>
      <c r="F331" s="74" t="n"/>
      <c r="G331" s="74">
        <f>IF(F331="","",VLOOKUP(F331,Codici!$A$2:$B$38,2,FALSE()))</f>
        <v/>
      </c>
      <c r="H331" s="74" t="inlineStr">
        <is>
          <t>DECESPUGLIATORE KAWASAKI TJ45 AD "U" - MATR. N° 077785 - F.D.F. MIRENDA - CANT. F/LE MONTE GULINO - MISILMERI</t>
        </is>
      </c>
      <c r="I331" s="74" t="n">
        <v>181.36</v>
      </c>
      <c r="J331" s="74" t="n">
        <v>466.37</v>
      </c>
      <c r="K331" s="74" t="n"/>
      <c r="L331" s="74" t="n"/>
      <c r="M331" s="74" t="n"/>
      <c r="N331" s="74" t="inlineStr">
        <is>
          <t>06-LUG-11</t>
        </is>
      </c>
      <c r="O331" s="74" t="inlineStr">
        <is>
          <t>20-MAR-24</t>
        </is>
      </c>
      <c r="P331" s="74" t="n"/>
      <c r="Q331" s="74" t="n"/>
      <c r="R331" s="74" t="n"/>
    </row>
    <row r="332">
      <c r="A332" s="74" t="n">
        <v>2024</v>
      </c>
      <c r="B332" s="74" t="n">
        <v>1035721</v>
      </c>
      <c r="C332" s="74" t="n">
        <v>2648</v>
      </c>
      <c r="D332" s="74" t="inlineStr">
        <is>
          <t>Inventario Cat. 5</t>
        </is>
      </c>
      <c r="E332" s="74" t="inlineStr">
        <is>
          <t>BAAAAAGAFA</t>
        </is>
      </c>
      <c r="F332" s="74" t="n"/>
      <c r="G332" s="74">
        <f>IF(F332="","",VLOOKUP(F332,Codici!$A$2:$B$38,2,FALSE()))</f>
        <v/>
      </c>
      <c r="H332" s="74" t="inlineStr">
        <is>
          <t>DECESPUGLIATORE KAWASAKI TJ45 AD "U" - MATR. N° 077786 - F.D.F. MIRENDA - CANT. F/LE MONTE GULINO - MISILMERI</t>
        </is>
      </c>
      <c r="I332" s="74" t="n">
        <v>181.36</v>
      </c>
      <c r="J332" s="74" t="n">
        <v>466.37</v>
      </c>
      <c r="K332" s="74" t="n"/>
      <c r="L332" s="74" t="n"/>
      <c r="M332" s="74" t="n"/>
      <c r="N332" s="74" t="inlineStr">
        <is>
          <t>06-LUG-11</t>
        </is>
      </c>
      <c r="O332" s="74" t="inlineStr">
        <is>
          <t>20-MAR-24</t>
        </is>
      </c>
      <c r="P332" s="74" t="n"/>
      <c r="Q332" s="74" t="n"/>
      <c r="R332" s="74" t="n"/>
    </row>
    <row r="333">
      <c r="A333" s="74" t="n">
        <v>2024</v>
      </c>
      <c r="B333" s="74" t="n">
        <v>1035727</v>
      </c>
      <c r="C333" s="74" t="n">
        <v>2654</v>
      </c>
      <c r="D333" s="74" t="inlineStr">
        <is>
          <t>Inventario Cat. 5</t>
        </is>
      </c>
      <c r="E333" s="74" t="inlineStr">
        <is>
          <t>BAAAAAGAFA</t>
        </is>
      </c>
      <c r="F333" s="74" t="n"/>
      <c r="G333" s="74">
        <f>IF(F333="","",VLOOKUP(F333,Codici!$A$2:$B$38,2,FALSE()))</f>
        <v/>
      </c>
      <c r="H333" s="74" t="inlineStr">
        <is>
          <t>DECESPUGLIATORE ECHO SRM 510 U - MATR. N° 36008962 - F.D.F. MIRENDA - CANT. F/LE MONTE LEARDO - PIANA DEGLI ALBANESI</t>
        </is>
      </c>
      <c r="I333" s="74" t="n">
        <v>240.02</v>
      </c>
      <c r="J333" s="74" t="n">
        <v>617.3200000000001</v>
      </c>
      <c r="K333" s="74" t="n"/>
      <c r="L333" s="74" t="n"/>
      <c r="M333" s="74" t="n"/>
      <c r="N333" s="74" t="inlineStr">
        <is>
          <t>06-LUG-11</t>
        </is>
      </c>
      <c r="O333" s="74" t="inlineStr">
        <is>
          <t>20-MAR-24</t>
        </is>
      </c>
      <c r="P333" s="74" t="n"/>
      <c r="Q333" s="74" t="n"/>
      <c r="R333" s="74" t="n"/>
    </row>
    <row r="334">
      <c r="A334" s="74" t="n">
        <v>2024</v>
      </c>
      <c r="B334" s="74" t="n">
        <v>1035728</v>
      </c>
      <c r="C334" s="74" t="n">
        <v>2655</v>
      </c>
      <c r="D334" s="74" t="inlineStr">
        <is>
          <t>Inventario Cat. 5</t>
        </is>
      </c>
      <c r="E334" s="74" t="inlineStr">
        <is>
          <t>BAAAAAGAFA</t>
        </is>
      </c>
      <c r="F334" s="74" t="n"/>
      <c r="G334" s="74">
        <f>IF(F334="","",VLOOKUP(F334,Codici!$A$2:$B$38,2,FALSE()))</f>
        <v/>
      </c>
      <c r="H334" s="74" t="inlineStr">
        <is>
          <t>DECESPUGLIATORE HUSQVARNA FX 545 - MATR. N° 20111800129 - FD.F. CIACCIO - CANT. F/LE MAGAZ. VILLAGRAZIA - PALERMO</t>
        </is>
      </c>
      <c r="I334" s="74" t="n">
        <v>357.7</v>
      </c>
      <c r="J334" s="74" t="n">
        <v>919.8</v>
      </c>
      <c r="K334" s="74" t="n"/>
      <c r="L334" s="74" t="n"/>
      <c r="M334" s="74" t="n"/>
      <c r="N334" s="74" t="inlineStr">
        <is>
          <t>13-LUG-11</t>
        </is>
      </c>
      <c r="O334" s="74" t="inlineStr">
        <is>
          <t>20-MAR-24</t>
        </is>
      </c>
      <c r="P334" s="74" t="n"/>
      <c r="Q334" s="74" t="n"/>
      <c r="R334" s="74" t="n"/>
    </row>
    <row r="335">
      <c r="A335" s="74" t="n">
        <v>2024</v>
      </c>
      <c r="B335" s="74" t="n">
        <v>1035729</v>
      </c>
      <c r="C335" s="74" t="n">
        <v>2656</v>
      </c>
      <c r="D335" s="74" t="inlineStr">
        <is>
          <t>Inventario Cat. 5</t>
        </is>
      </c>
      <c r="E335" s="74" t="inlineStr">
        <is>
          <t>BAAAAAGAFA</t>
        </is>
      </c>
      <c r="F335" s="74" t="n"/>
      <c r="G335" s="74">
        <f>IF(F335="","",VLOOKUP(F335,Codici!$A$2:$B$38,2,FALSE()))</f>
        <v/>
      </c>
      <c r="H335" s="74" t="inlineStr">
        <is>
          <t>DECESPUGLIATORE HUSQVARNA FX 545 - MATR. N° 20111800288 - FD.F. CIACCIO - CANT. F/LE MAGAZ. VILLAGRAZIA - PALERMO</t>
        </is>
      </c>
      <c r="I335" s="74" t="n">
        <v>357.7</v>
      </c>
      <c r="J335" s="74" t="n">
        <v>919.8</v>
      </c>
      <c r="K335" s="74" t="n"/>
      <c r="L335" s="74" t="n"/>
      <c r="M335" s="74" t="n"/>
      <c r="N335" s="74" t="inlineStr">
        <is>
          <t>13-LUG-11</t>
        </is>
      </c>
      <c r="O335" s="74" t="inlineStr">
        <is>
          <t>20-MAR-24</t>
        </is>
      </c>
      <c r="P335" s="74" t="n"/>
      <c r="Q335" s="74" t="n"/>
      <c r="R335" s="74" t="n"/>
    </row>
    <row r="336">
      <c r="A336" s="74" t="n">
        <v>2024</v>
      </c>
      <c r="B336" s="74" t="n">
        <v>1035742</v>
      </c>
      <c r="C336" s="74" t="n">
        <v>2669</v>
      </c>
      <c r="D336" s="74" t="inlineStr">
        <is>
          <t>Inventario Cat. 5</t>
        </is>
      </c>
      <c r="E336" s="74" t="inlineStr">
        <is>
          <t>BAAAAAGAFA</t>
        </is>
      </c>
      <c r="F336" s="74" t="n"/>
      <c r="G336" s="74">
        <f>IF(F336="","",VLOOKUP(F336,Codici!$A$2:$B$38,2,FALSE()))</f>
        <v/>
      </c>
      <c r="H336" s="74" t="inlineStr">
        <is>
          <t>DECESPUGLIATORE ECHO SRM 510 U - MATR. N° 36008783 - F.D.F. MIRENDA - CANT. F/LE MONTE LEARDO - PIANA DEGLI ALBANESI</t>
        </is>
      </c>
      <c r="I336" s="74" t="n">
        <v>274.31</v>
      </c>
      <c r="J336" s="74" t="n">
        <v>651.61</v>
      </c>
      <c r="K336" s="74" t="n"/>
      <c r="L336" s="74" t="n"/>
      <c r="M336" s="74" t="n"/>
      <c r="N336" s="74" t="inlineStr">
        <is>
          <t>13-LUG-11</t>
        </is>
      </c>
      <c r="O336" s="74" t="inlineStr">
        <is>
          <t>20-MAR-24</t>
        </is>
      </c>
      <c r="P336" s="74" t="n"/>
      <c r="Q336" s="74" t="n"/>
      <c r="R336" s="74" t="n"/>
    </row>
    <row r="337">
      <c r="A337" s="74" t="n">
        <v>2024</v>
      </c>
      <c r="B337" s="74" t="n">
        <v>1035756</v>
      </c>
      <c r="C337" s="74" t="n">
        <v>2683</v>
      </c>
      <c r="D337" s="74" t="inlineStr">
        <is>
          <t>Inventario Cat. 5</t>
        </is>
      </c>
      <c r="E337" s="74" t="inlineStr">
        <is>
          <t>BAAAAAGAFA</t>
        </is>
      </c>
      <c r="F337" s="74" t="n"/>
      <c r="G337" s="74">
        <f>IF(F337="","",VLOOKUP(F337,Codici!$A$2:$B$38,2,FALSE()))</f>
        <v/>
      </c>
      <c r="H337" s="74" t="inlineStr">
        <is>
          <t>SOFFIATORE HUSQVARNA 580 BTS - MATR. N° 10500373 - F.D.F. PALERMO - CANT. F/LE VALLE VITE - CHIUSA SCLAFANI</t>
        </is>
      </c>
      <c r="I337" s="74" t="n">
        <v>269.04</v>
      </c>
      <c r="J337" s="74" t="n">
        <v>638.97</v>
      </c>
      <c r="K337" s="74" t="n"/>
      <c r="L337" s="74" t="n"/>
      <c r="M337" s="74" t="n"/>
      <c r="N337" s="74" t="inlineStr">
        <is>
          <t>05-AGO-11</t>
        </is>
      </c>
      <c r="O337" s="74" t="inlineStr">
        <is>
          <t>20-MAR-24</t>
        </is>
      </c>
      <c r="P337" s="74" t="n"/>
      <c r="Q337" s="74" t="n"/>
      <c r="R337" s="74" t="n"/>
    </row>
    <row r="338">
      <c r="A338" s="74" t="n">
        <v>2024</v>
      </c>
      <c r="B338" s="74" t="n">
        <v>1035769</v>
      </c>
      <c r="C338" s="74" t="n">
        <v>2696</v>
      </c>
      <c r="D338" s="74" t="inlineStr">
        <is>
          <t>Inventario Cat. 5</t>
        </is>
      </c>
      <c r="E338" s="74" t="inlineStr">
        <is>
          <t>BAAAAAGAFA</t>
        </is>
      </c>
      <c r="F338" s="74" t="n"/>
      <c r="G338" s="74">
        <f>IF(F338="","",VLOOKUP(F338,Codici!$A$2:$B$38,2,FALSE()))</f>
        <v/>
      </c>
      <c r="H338" s="74" t="inlineStr">
        <is>
          <t>DECESPUGLIATORE STIHL FS 410 - MATR. N° 173579059 - F.D.F. ESPOSITO - CANT. F/LE  DEMANIO BOSCO - MEZZOJUSO</t>
        </is>
      </c>
      <c r="I338" s="74" t="n">
        <v>360</v>
      </c>
      <c r="J338" s="74" t="n">
        <v>855</v>
      </c>
      <c r="K338" s="74" t="n"/>
      <c r="L338" s="74" t="n"/>
      <c r="M338" s="74" t="n"/>
      <c r="N338" s="74" t="inlineStr">
        <is>
          <t>09-AGO-11</t>
        </is>
      </c>
      <c r="O338" s="74" t="inlineStr">
        <is>
          <t>20-MAR-24</t>
        </is>
      </c>
      <c r="P338" s="74" t="n"/>
      <c r="Q338" s="74" t="n"/>
      <c r="R338" s="74" t="n"/>
    </row>
    <row r="339">
      <c r="A339" s="74" t="n">
        <v>2024</v>
      </c>
      <c r="B339" s="74" t="n">
        <v>1035777</v>
      </c>
      <c r="C339" s="74" t="n">
        <v>2704</v>
      </c>
      <c r="D339" s="74" t="inlineStr">
        <is>
          <t>Inventario Cat. 5</t>
        </is>
      </c>
      <c r="E339" s="74" t="inlineStr">
        <is>
          <t>BAAAAAGAFA</t>
        </is>
      </c>
      <c r="F339" s="74" t="n"/>
      <c r="G339" s="74">
        <f>IF(F339="","",VLOOKUP(F339,Codici!$A$2:$B$38,2,FALSE()))</f>
        <v/>
      </c>
      <c r="H339" s="74" t="inlineStr">
        <is>
          <t>SOFFIATORE HUSQVARNA 580 BTS - MATR. N° 10500482 - F.D.F. PALERMO - CANT. F/LE MONTE LUCERTO - CHIUSA SCLAFANI</t>
        </is>
      </c>
      <c r="I339" s="74" t="n">
        <v>269.04</v>
      </c>
      <c r="J339" s="74" t="n">
        <v>638.97</v>
      </c>
      <c r="K339" s="74" t="n"/>
      <c r="L339" s="74" t="n"/>
      <c r="M339" s="74" t="n"/>
      <c r="N339" s="74" t="inlineStr">
        <is>
          <t>24-AGO-11</t>
        </is>
      </c>
      <c r="O339" s="74" t="inlineStr">
        <is>
          <t>20-MAR-24</t>
        </is>
      </c>
      <c r="P339" s="74" t="n"/>
      <c r="Q339" s="74" t="n"/>
      <c r="R339" s="74" t="n"/>
    </row>
    <row r="340">
      <c r="A340" s="74" t="n">
        <v>2024</v>
      </c>
      <c r="B340" s="74" t="n">
        <v>1035782</v>
      </c>
      <c r="C340" s="74" t="n">
        <v>2709</v>
      </c>
      <c r="D340" s="74" t="inlineStr">
        <is>
          <t>Inventario Cat. 5</t>
        </is>
      </c>
      <c r="E340" s="74" t="inlineStr">
        <is>
          <t>BAAAAAGAFA</t>
        </is>
      </c>
      <c r="F340" s="74" t="n"/>
      <c r="G340" s="74">
        <f>IF(F340="","",VLOOKUP(F340,Codici!$A$2:$B$38,2,FALSE()))</f>
        <v/>
      </c>
      <c r="H340" s="74" t="inlineStr">
        <is>
          <t>TRATTRICE AGRICOLA D' URSO CON MOTORE LOMBARDINI 9LD625/2 - MATR. N° 5931383 - TEL. N° UF0368 - DR. CASTIGLIA - CANT. F/LE R.N.O. CAPO GALLO - PALERMO</t>
        </is>
      </c>
      <c r="I340" s="74" t="n">
        <v>5820</v>
      </c>
      <c r="J340" s="74" t="n">
        <v>13822.5</v>
      </c>
      <c r="K340" s="74" t="n"/>
      <c r="L340" s="74" t="n"/>
      <c r="M340" s="74" t="n"/>
      <c r="N340" s="74" t="inlineStr">
        <is>
          <t>26-AGO-11</t>
        </is>
      </c>
      <c r="O340" s="74" t="inlineStr">
        <is>
          <t>20-MAR-24</t>
        </is>
      </c>
      <c r="P340" s="74" t="n"/>
      <c r="Q340" s="74" t="n"/>
      <c r="R340" s="74" t="n"/>
    </row>
    <row r="341">
      <c r="A341" s="74" t="n">
        <v>2024</v>
      </c>
      <c r="B341" s="74" t="n">
        <v>1035794</v>
      </c>
      <c r="C341" s="74" t="n">
        <v>2721</v>
      </c>
      <c r="D341" s="74" t="inlineStr">
        <is>
          <t>Inventario Cat. 5</t>
        </is>
      </c>
      <c r="E341" s="74" t="inlineStr">
        <is>
          <t>BAAAAAGAFA</t>
        </is>
      </c>
      <c r="F341" s="74" t="n"/>
      <c r="G341" s="74">
        <f>IF(F341="","",VLOOKUP(F341,Codici!$A$2:$B$38,2,FALSE()))</f>
        <v/>
      </c>
      <c r="H341" s="74" t="inlineStr">
        <is>
          <t>DECESPUGLIATORE ECHO SRM 510 U - MATR. N° 36008977 - F.D.F. MIRENDA - CANT. F/LE MONTE LEARDO - PIANA DEGLI ALBANESI</t>
        </is>
      </c>
      <c r="I341" s="74" t="n">
        <v>274.42</v>
      </c>
      <c r="J341" s="74" t="n">
        <v>651.61</v>
      </c>
      <c r="K341" s="74" t="n"/>
      <c r="L341" s="74" t="n"/>
      <c r="M341" s="74" t="n"/>
      <c r="N341" s="74" t="inlineStr">
        <is>
          <t>02-SET-11</t>
        </is>
      </c>
      <c r="O341" s="74" t="inlineStr">
        <is>
          <t>20-MAR-24</t>
        </is>
      </c>
      <c r="P341" s="74" t="n"/>
      <c r="Q341" s="74" t="n"/>
      <c r="R341" s="74" t="n"/>
    </row>
    <row r="342">
      <c r="A342" s="74" t="n">
        <v>2024</v>
      </c>
      <c r="B342" s="74" t="n">
        <v>1035799</v>
      </c>
      <c r="C342" s="74" t="n">
        <v>2726</v>
      </c>
      <c r="D342" s="74" t="inlineStr">
        <is>
          <t>Inventario Cat. 5</t>
        </is>
      </c>
      <c r="E342" s="74" t="inlineStr">
        <is>
          <t>BAAAAAGAFA</t>
        </is>
      </c>
      <c r="F342" s="74" t="n"/>
      <c r="G342" s="74">
        <f>IF(F342="","",VLOOKUP(F342,Codici!$A$2:$B$38,2,FALSE()))</f>
        <v/>
      </c>
      <c r="H342" s="74" t="inlineStr">
        <is>
          <t>SOFFLIATORE HUSQVARNA 170 BT - MATR. N° 801041268 - F.D.F. MIRENDA - MONTE GULINO - MISILMERI</t>
        </is>
      </c>
      <c r="I342" s="74" t="n">
        <v>259.92</v>
      </c>
      <c r="J342" s="74" t="n">
        <v>617.3099999999999</v>
      </c>
      <c r="K342" s="74" t="n"/>
      <c r="L342" s="74" t="n"/>
      <c r="M342" s="74" t="n"/>
      <c r="N342" s="74" t="inlineStr">
        <is>
          <t>02-SET-11</t>
        </is>
      </c>
      <c r="O342" s="74" t="inlineStr">
        <is>
          <t>20-MAR-24</t>
        </is>
      </c>
      <c r="P342" s="74" t="n"/>
      <c r="Q342" s="74" t="n"/>
      <c r="R342" s="74" t="n"/>
    </row>
    <row r="343">
      <c r="A343" s="74" t="n">
        <v>2024</v>
      </c>
      <c r="B343" s="74" t="n">
        <v>1035800</v>
      </c>
      <c r="C343" s="74" t="n">
        <v>2727</v>
      </c>
      <c r="D343" s="74" t="inlineStr">
        <is>
          <t>Inventario Cat. 5</t>
        </is>
      </c>
      <c r="E343" s="74" t="inlineStr">
        <is>
          <t>BAAAAAGAFA</t>
        </is>
      </c>
      <c r="F343" s="74" t="n"/>
      <c r="G343" s="74">
        <f>IF(F343="","",VLOOKUP(F343,Codici!$A$2:$B$38,2,FALSE()))</f>
        <v/>
      </c>
      <c r="H343" s="74" t="inlineStr">
        <is>
          <t>DECESPUGLIATORE KAWASAKI KBH45B - MATR. N° 002423 - F.D.F. MIRENDA - CANT. F/LE MONTE LEARDO - MISILMERI</t>
        </is>
      </c>
      <c r="I343" s="74" t="n">
        <v>226.33</v>
      </c>
      <c r="J343" s="74" t="n">
        <v>537.52</v>
      </c>
      <c r="K343" s="74" t="n"/>
      <c r="L343" s="74" t="n"/>
      <c r="M343" s="74" t="n"/>
      <c r="N343" s="74" t="inlineStr">
        <is>
          <t>02-SET-11</t>
        </is>
      </c>
      <c r="O343" s="74" t="inlineStr">
        <is>
          <t>20-MAR-24</t>
        </is>
      </c>
      <c r="P343" s="74" t="n"/>
      <c r="Q343" s="74" t="n"/>
      <c r="R343" s="74" t="n"/>
    </row>
    <row r="344">
      <c r="A344" s="74" t="n">
        <v>2024</v>
      </c>
      <c r="B344" s="74" t="n">
        <v>1035805</v>
      </c>
      <c r="C344" s="74" t="n">
        <v>2732</v>
      </c>
      <c r="D344" s="74" t="inlineStr">
        <is>
          <t>Inventario Cat. 5</t>
        </is>
      </c>
      <c r="E344" s="74" t="inlineStr">
        <is>
          <t>BAAAAAGAFA</t>
        </is>
      </c>
      <c r="F344" s="74" t="n"/>
      <c r="G344" s="74">
        <f>IF(F344="","",VLOOKUP(F344,Codici!$A$2:$B$38,2,FALSE()))</f>
        <v/>
      </c>
      <c r="H344" s="74" t="inlineStr">
        <is>
          <t>DECESPUGLIATORE STIHL FS 480 - MATR. N° 173176858 - F.D.F. VITTORIOSO - CANT. F/LE TIBERIO - SAN MAURO CASTELVERDE</t>
        </is>
      </c>
      <c r="I344" s="74" t="n">
        <v>360.54</v>
      </c>
      <c r="J344" s="74" t="n">
        <v>856.42</v>
      </c>
      <c r="K344" s="74" t="n"/>
      <c r="L344" s="74" t="n"/>
      <c r="M344" s="74" t="n"/>
      <c r="N344" s="74" t="inlineStr">
        <is>
          <t>05-SET-11</t>
        </is>
      </c>
      <c r="O344" s="74" t="inlineStr">
        <is>
          <t>20-MAR-24</t>
        </is>
      </c>
      <c r="P344" s="74" t="n"/>
      <c r="Q344" s="74" t="n"/>
      <c r="R344" s="74" t="n"/>
    </row>
    <row r="345">
      <c r="A345" s="74" t="n">
        <v>2024</v>
      </c>
      <c r="B345" s="74" t="n">
        <v>1035806</v>
      </c>
      <c r="C345" s="74" t="n">
        <v>2733</v>
      </c>
      <c r="D345" s="74" t="inlineStr">
        <is>
          <t>Inventario Cat. 5</t>
        </is>
      </c>
      <c r="E345" s="74" t="inlineStr">
        <is>
          <t>BAAAAAGAFA</t>
        </is>
      </c>
      <c r="F345" s="74" t="n"/>
      <c r="G345" s="74">
        <f>IF(F345="","",VLOOKUP(F345,Codici!$A$2:$B$38,2,FALSE()))</f>
        <v/>
      </c>
      <c r="H345" s="74" t="inlineStr">
        <is>
          <t>DECESPUGLIATORE STIHL FS 480 - MATR. N° 173176859 - F.D.F. VITTORIOSO - CANT. F/LE TIBERIO - SAN MAURO CASTELVERDE</t>
        </is>
      </c>
      <c r="I345" s="74" t="n">
        <v>360.54</v>
      </c>
      <c r="J345" s="74" t="n">
        <v>856.42</v>
      </c>
      <c r="K345" s="74" t="n"/>
      <c r="L345" s="74" t="n"/>
      <c r="M345" s="74" t="n"/>
      <c r="N345" s="74" t="inlineStr">
        <is>
          <t>05-SET-11</t>
        </is>
      </c>
      <c r="O345" s="74" t="inlineStr">
        <is>
          <t>20-MAR-24</t>
        </is>
      </c>
      <c r="P345" s="74" t="n"/>
      <c r="Q345" s="74" t="n"/>
      <c r="R345" s="74" t="n"/>
    </row>
    <row r="346">
      <c r="A346" s="74" t="n">
        <v>2024</v>
      </c>
      <c r="B346" s="74" t="n">
        <v>1035813</v>
      </c>
      <c r="C346" s="74" t="n">
        <v>2740</v>
      </c>
      <c r="D346" s="74" t="inlineStr">
        <is>
          <t>Inventario Cat. 5</t>
        </is>
      </c>
      <c r="E346" s="74" t="inlineStr">
        <is>
          <t>BAAAAAGAFA</t>
        </is>
      </c>
      <c r="F346" s="74" t="n"/>
      <c r="G346" s="74">
        <f>IF(F346="","",VLOOKUP(F346,Codici!$A$2:$B$38,2,FALSE()))</f>
        <v/>
      </c>
      <c r="H346" s="74" t="inlineStr">
        <is>
          <t>DECESPUGLIATORE STIHL FS 460 - MATR. N° 173545970 - F.D.F. VITTORIOSO - CANT. F/LE ROXIURA - CACCAMO</t>
        </is>
      </c>
      <c r="I346" s="74" t="n">
        <v>398.59</v>
      </c>
      <c r="J346" s="74" t="n">
        <v>946.72</v>
      </c>
      <c r="K346" s="74" t="n"/>
      <c r="L346" s="74" t="n"/>
      <c r="M346" s="74" t="n"/>
      <c r="N346" s="74" t="inlineStr">
        <is>
          <t>05-SET-11</t>
        </is>
      </c>
      <c r="O346" s="74" t="inlineStr">
        <is>
          <t>20-MAR-24</t>
        </is>
      </c>
      <c r="P346" s="74" t="n"/>
      <c r="Q346" s="74" t="n"/>
      <c r="R346" s="74" t="n"/>
    </row>
    <row r="347">
      <c r="A347" s="74" t="n">
        <v>2024</v>
      </c>
      <c r="B347" s="74" t="n">
        <v>1035820</v>
      </c>
      <c r="C347" s="74" t="n">
        <v>2747</v>
      </c>
      <c r="D347" s="74" t="inlineStr">
        <is>
          <t>Inventario Cat. 5</t>
        </is>
      </c>
      <c r="E347" s="74" t="inlineStr">
        <is>
          <t>BAAAAAGAFA</t>
        </is>
      </c>
      <c r="F347" s="74" t="n"/>
      <c r="G347" s="74">
        <f>IF(F347="","",VLOOKUP(F347,Codici!$A$2:$B$38,2,FALSE()))</f>
        <v/>
      </c>
      <c r="H347" s="74" t="inlineStr">
        <is>
          <t>MOTOSEGA STIHL MS 261 - MATR. N° 173494723 - F.D.F. VITTORIOSO - CANT. F/LE MONTAGNA -  ROCCAPALUMBA</t>
        </is>
      </c>
      <c r="I347" s="74" t="n">
        <v>341.65</v>
      </c>
      <c r="J347" s="74" t="n">
        <v>811.35</v>
      </c>
      <c r="K347" s="74" t="n"/>
      <c r="L347" s="74" t="n"/>
      <c r="M347" s="74" t="n"/>
      <c r="N347" s="74" t="inlineStr">
        <is>
          <t>05-SET-11</t>
        </is>
      </c>
      <c r="O347" s="74" t="inlineStr">
        <is>
          <t>20-MAR-24</t>
        </is>
      </c>
      <c r="P347" s="74" t="n"/>
      <c r="Q347" s="74" t="n"/>
      <c r="R347" s="74" t="n"/>
    </row>
    <row r="348">
      <c r="A348" s="74" t="n">
        <v>2024</v>
      </c>
      <c r="B348" s="74" t="n">
        <v>1035835</v>
      </c>
      <c r="C348" s="74" t="n">
        <v>2762</v>
      </c>
      <c r="D348" s="74" t="inlineStr">
        <is>
          <t>Inventario Cat. 5</t>
        </is>
      </c>
      <c r="E348" s="74" t="inlineStr">
        <is>
          <t>BAAAAAGAFA</t>
        </is>
      </c>
      <c r="F348" s="74" t="n"/>
      <c r="G348" s="74">
        <f>IF(F348="","",VLOOKUP(F348,Codici!$A$2:$B$38,2,FALSE()))</f>
        <v/>
      </c>
      <c r="H348" s="74" t="inlineStr">
        <is>
          <t>DECESPUGLIATORE STIHL FS 480- MATR. N° 173176773 - F.D.F. VITTORIOSO - CANT. F/LE MONTE CANE - CACCAMO</t>
        </is>
      </c>
      <c r="I348" s="74" t="n">
        <v>360.59</v>
      </c>
      <c r="J348" s="74" t="n">
        <v>856.47</v>
      </c>
      <c r="K348" s="74" t="n"/>
      <c r="L348" s="74" t="n"/>
      <c r="M348" s="74" t="n"/>
      <c r="N348" s="74" t="inlineStr">
        <is>
          <t>19-SET-11</t>
        </is>
      </c>
      <c r="O348" s="74" t="inlineStr">
        <is>
          <t>20-MAR-24</t>
        </is>
      </c>
      <c r="P348" s="74" t="n"/>
      <c r="Q348" s="74" t="n"/>
      <c r="R348" s="74" t="n"/>
    </row>
    <row r="349">
      <c r="A349" s="74" t="n">
        <v>2024</v>
      </c>
      <c r="B349" s="74" t="n">
        <v>1035839</v>
      </c>
      <c r="C349" s="74" t="n">
        <v>2766</v>
      </c>
      <c r="D349" s="74" t="inlineStr">
        <is>
          <t>Inventario Cat. 5</t>
        </is>
      </c>
      <c r="E349" s="74" t="inlineStr">
        <is>
          <t>BAAAAAGAFA</t>
        </is>
      </c>
      <c r="F349" s="74" t="n"/>
      <c r="G349" s="74">
        <f>IF(F349="","",VLOOKUP(F349,Codici!$A$2:$B$38,2,FALSE()))</f>
        <v/>
      </c>
      <c r="H349" s="74" t="inlineStr">
        <is>
          <t>DECESPUGLIATORE STIHL FS 480- MATR. N° 173176773 - F.D.F. VITTORIOSO - CANT. F/LE CHIARASTELLA - VILLAFRATI</t>
        </is>
      </c>
      <c r="I349" s="74" t="n">
        <v>360.59</v>
      </c>
      <c r="J349" s="74" t="n">
        <v>856.47</v>
      </c>
      <c r="K349" s="74" t="n"/>
      <c r="L349" s="74" t="n"/>
      <c r="M349" s="74" t="n"/>
      <c r="N349" s="74" t="inlineStr">
        <is>
          <t>19-SET-11</t>
        </is>
      </c>
      <c r="O349" s="74" t="inlineStr">
        <is>
          <t>20-MAR-24</t>
        </is>
      </c>
      <c r="P349" s="74" t="n"/>
      <c r="Q349" s="74" t="n"/>
      <c r="R349" s="74" t="n"/>
    </row>
    <row r="350">
      <c r="A350" s="74" t="n">
        <v>2024</v>
      </c>
      <c r="B350" s="74" t="n">
        <v>1035842</v>
      </c>
      <c r="C350" s="74" t="n">
        <v>2769</v>
      </c>
      <c r="D350" s="74" t="inlineStr">
        <is>
          <t>Inventario Cat. 5</t>
        </is>
      </c>
      <c r="E350" s="74" t="inlineStr">
        <is>
          <t>BAAAAAGAFA</t>
        </is>
      </c>
      <c r="F350" s="74" t="n"/>
      <c r="G350" s="74">
        <f>IF(F350="","",VLOOKUP(F350,Codici!$A$2:$B$38,2,FALSE()))</f>
        <v/>
      </c>
      <c r="H350" s="74" t="inlineStr">
        <is>
          <t>DECESPUGLIATORE STIHL FS 480- MATR. N° 173176619 - F.D.F. VITTORIOSO - CANT. F/LE SOTTO LE TIMPE - CIMINNA</t>
        </is>
      </c>
      <c r="I350" s="74" t="n">
        <v>360.59</v>
      </c>
      <c r="J350" s="74" t="n">
        <v>856.47</v>
      </c>
      <c r="K350" s="74" t="n"/>
      <c r="L350" s="74" t="n"/>
      <c r="M350" s="74" t="n"/>
      <c r="N350" s="74" t="inlineStr">
        <is>
          <t>19-SET-11</t>
        </is>
      </c>
      <c r="O350" s="74" t="inlineStr">
        <is>
          <t>20-MAR-24</t>
        </is>
      </c>
      <c r="P350" s="74" t="n"/>
      <c r="Q350" s="74" t="n"/>
      <c r="R350" s="74" t="n"/>
    </row>
    <row r="351">
      <c r="A351" s="74" t="n">
        <v>2024</v>
      </c>
      <c r="B351" s="74" t="n">
        <v>1035843</v>
      </c>
      <c r="C351" s="74" t="n">
        <v>2770</v>
      </c>
      <c r="D351" s="74" t="inlineStr">
        <is>
          <t>Inventario Cat. 5</t>
        </is>
      </c>
      <c r="E351" s="74" t="inlineStr">
        <is>
          <t>BAAAAAGAFA</t>
        </is>
      </c>
      <c r="F351" s="74" t="n"/>
      <c r="G351" s="74">
        <f>IF(F351="","",VLOOKUP(F351,Codici!$A$2:$B$38,2,FALSE()))</f>
        <v/>
      </c>
      <c r="H351" s="74" t="inlineStr">
        <is>
          <t>DECESPUGLIATORE STIHL FS 480- MATR. N° 173176752 - F.D.F. VITTORIOSO - CANT. F/LE SOTTO LE TIMPE - CIMINNA</t>
        </is>
      </c>
      <c r="I351" s="74" t="n">
        <v>360.59</v>
      </c>
      <c r="J351" s="74" t="n">
        <v>856.47</v>
      </c>
      <c r="K351" s="74" t="n"/>
      <c r="L351" s="74" t="n"/>
      <c r="M351" s="74" t="n"/>
      <c r="N351" s="74" t="inlineStr">
        <is>
          <t>19-SET-11</t>
        </is>
      </c>
      <c r="O351" s="74" t="inlineStr">
        <is>
          <t>20-MAR-24</t>
        </is>
      </c>
      <c r="P351" s="74" t="n"/>
      <c r="Q351" s="74" t="n"/>
      <c r="R351" s="74" t="n"/>
    </row>
    <row r="352">
      <c r="A352" s="74" t="n">
        <v>2024</v>
      </c>
      <c r="B352" s="74" t="n">
        <v>1035844</v>
      </c>
      <c r="C352" s="74" t="n">
        <v>2771</v>
      </c>
      <c r="D352" s="74" t="inlineStr">
        <is>
          <t>Inventario Cat. 5</t>
        </is>
      </c>
      <c r="E352" s="74" t="inlineStr">
        <is>
          <t>BAAAAAGAFA</t>
        </is>
      </c>
      <c r="F352" s="74" t="n"/>
      <c r="G352" s="74">
        <f>IF(F352="","",VLOOKUP(F352,Codici!$A$2:$B$38,2,FALSE()))</f>
        <v/>
      </c>
      <c r="H352" s="74" t="inlineStr">
        <is>
          <t>DECESPUGLIATORE STIHL FS 480- MATR. N° 173176674 - F.D.F. VITTORIOSO - CANT. F/LE SOTTO LE TIMPE - CIMINNA</t>
        </is>
      </c>
      <c r="I352" s="74" t="n">
        <v>360.59</v>
      </c>
      <c r="J352" s="74" t="n">
        <v>856.47</v>
      </c>
      <c r="K352" s="74" t="n"/>
      <c r="L352" s="74" t="n"/>
      <c r="M352" s="74" t="n"/>
      <c r="N352" s="74" t="inlineStr">
        <is>
          <t>19-SET-11</t>
        </is>
      </c>
      <c r="O352" s="74" t="inlineStr">
        <is>
          <t>20-MAR-24</t>
        </is>
      </c>
      <c r="P352" s="74" t="n"/>
      <c r="Q352" s="74" t="n"/>
      <c r="R352" s="74" t="n"/>
    </row>
    <row r="353">
      <c r="A353" s="74" t="n">
        <v>2024</v>
      </c>
      <c r="B353" s="74" t="n">
        <v>1035865</v>
      </c>
      <c r="C353" s="74" t="n">
        <v>2792</v>
      </c>
      <c r="D353" s="74" t="inlineStr">
        <is>
          <t>Inventario Cat. 5</t>
        </is>
      </c>
      <c r="E353" s="74" t="inlineStr">
        <is>
          <t>BAAAAAGAFA</t>
        </is>
      </c>
      <c r="F353" s="74" t="n"/>
      <c r="G353" s="74">
        <f>IF(F353="","",VLOOKUP(F353,Codici!$A$2:$B$38,2,FALSE()))</f>
        <v/>
      </c>
      <c r="H353" s="74" t="inlineStr">
        <is>
          <t>DECESPUGLIATORE HUSQVARNA 555 RXT - MATR. N° 20112500158 - F.D.F. MIRENDA - CANT. F/LE MONTE LEARDO - PIANA DEGLI ALBANESI</t>
        </is>
      </c>
      <c r="I353" s="74" t="n">
        <v>424.08</v>
      </c>
      <c r="J353" s="74" t="n">
        <v>1007.19</v>
      </c>
      <c r="K353" s="74" t="n"/>
      <c r="L353" s="74" t="n"/>
      <c r="M353" s="74" t="n"/>
      <c r="N353" s="74" t="inlineStr">
        <is>
          <t>21-SET-11</t>
        </is>
      </c>
      <c r="O353" s="74" t="inlineStr">
        <is>
          <t>20-MAR-24</t>
        </is>
      </c>
      <c r="P353" s="74" t="n"/>
      <c r="Q353" s="74" t="n"/>
      <c r="R353" s="74" t="n"/>
    </row>
    <row r="354">
      <c r="A354" s="74" t="n">
        <v>2024</v>
      </c>
      <c r="B354" s="74" t="n">
        <v>1035868</v>
      </c>
      <c r="C354" s="74" t="n">
        <v>2795</v>
      </c>
      <c r="D354" s="74" t="inlineStr">
        <is>
          <t>Inventario Cat. 5</t>
        </is>
      </c>
      <c r="E354" s="74" t="inlineStr">
        <is>
          <t>BAAAAAGAFA</t>
        </is>
      </c>
      <c r="F354" s="74" t="n"/>
      <c r="G354" s="74">
        <f>IF(F354="","",VLOOKUP(F354,Codici!$A$2:$B$38,2,FALSE()))</f>
        <v/>
      </c>
      <c r="H354" s="74" t="inlineStr">
        <is>
          <t>SOFFIATORE HUSQVARNA 170 BT - MATR. N° 71204082 - F.D.F. MIRENDA - CANT. F/LE BELMONTE MEZAGNO</t>
        </is>
      </c>
      <c r="I354" s="74" t="n">
        <v>259.92</v>
      </c>
      <c r="J354" s="74" t="n">
        <v>617.3099999999999</v>
      </c>
      <c r="K354" s="74" t="n"/>
      <c r="L354" s="74" t="n"/>
      <c r="M354" s="74" t="n"/>
      <c r="N354" s="74" t="inlineStr">
        <is>
          <t>21-SET-11</t>
        </is>
      </c>
      <c r="O354" s="74" t="inlineStr">
        <is>
          <t>20-MAR-24</t>
        </is>
      </c>
      <c r="P354" s="74" t="n"/>
      <c r="Q354" s="74" t="n"/>
      <c r="R354" s="74" t="n"/>
    </row>
    <row r="355">
      <c r="A355" s="74" t="n">
        <v>2024</v>
      </c>
      <c r="B355" s="74" t="n">
        <v>1035878</v>
      </c>
      <c r="C355" s="74" t="n">
        <v>2805</v>
      </c>
      <c r="D355" s="74" t="inlineStr">
        <is>
          <t>Inventario Cat. 5</t>
        </is>
      </c>
      <c r="E355" s="74" t="inlineStr">
        <is>
          <t>BAAAAAGAFA</t>
        </is>
      </c>
      <c r="F355" s="74" t="n"/>
      <c r="G355" s="74">
        <f>IF(F355="","",VLOOKUP(F355,Codici!$A$2:$B$38,2,FALSE()))</f>
        <v/>
      </c>
      <c r="H355" s="74" t="inlineStr">
        <is>
          <t>DECESPUGLIATORE HUSQVARNA FX 545 - MATR. N° 20111800200 - F.D.F. CIACCIO - CANT. F/LE MAGAZ. VILLAGRAZIA - PALERMO</t>
        </is>
      </c>
      <c r="I355" s="74" t="n">
        <v>408.79</v>
      </c>
      <c r="J355" s="74" t="n">
        <v>970.89</v>
      </c>
      <c r="K355" s="74" t="n"/>
      <c r="L355" s="74" t="n"/>
      <c r="M355" s="74" t="n"/>
      <c r="N355" s="74" t="inlineStr">
        <is>
          <t>28-SET-11</t>
        </is>
      </c>
      <c r="O355" s="74" t="inlineStr">
        <is>
          <t>20-MAR-24</t>
        </is>
      </c>
      <c r="P355" s="74" t="n"/>
      <c r="Q355" s="74" t="n"/>
      <c r="R355" s="74" t="n"/>
    </row>
    <row r="356">
      <c r="A356" s="74" t="n">
        <v>2024</v>
      </c>
      <c r="B356" s="74" t="n">
        <v>1035879</v>
      </c>
      <c r="C356" s="74" t="n">
        <v>2806</v>
      </c>
      <c r="D356" s="74" t="inlineStr">
        <is>
          <t>Inventario Cat. 5</t>
        </is>
      </c>
      <c r="E356" s="74" t="inlineStr">
        <is>
          <t>BAAAAAGAFA</t>
        </is>
      </c>
      <c r="F356" s="74" t="n"/>
      <c r="G356" s="74">
        <f>IF(F356="","",VLOOKUP(F356,Codici!$A$2:$B$38,2,FALSE()))</f>
        <v/>
      </c>
      <c r="H356" s="74" t="inlineStr">
        <is>
          <t>DECESPUGLIATORE HUSQVARNA FX 545 - MATR. N° 20111800265 - F.D.F. CIACCIO - CANT. F/LE MAGAZ. VILLAGRAZIA - PALERMO</t>
        </is>
      </c>
      <c r="I356" s="74" t="n">
        <v>408.79</v>
      </c>
      <c r="J356" s="74" t="n">
        <v>970.89</v>
      </c>
      <c r="K356" s="74" t="n"/>
      <c r="L356" s="74" t="n"/>
      <c r="M356" s="74" t="n"/>
      <c r="N356" s="74" t="inlineStr">
        <is>
          <t>28-SET-11</t>
        </is>
      </c>
      <c r="O356" s="74" t="inlineStr">
        <is>
          <t>20-MAR-24</t>
        </is>
      </c>
      <c r="P356" s="74" t="n"/>
      <c r="Q356" s="74" t="n"/>
      <c r="R356" s="74" t="n"/>
    </row>
    <row r="357">
      <c r="A357" s="74" t="n">
        <v>2024</v>
      </c>
      <c r="B357" s="74" t="n">
        <v>1035880</v>
      </c>
      <c r="C357" s="74" t="n">
        <v>2807</v>
      </c>
      <c r="D357" s="74" t="inlineStr">
        <is>
          <t>Inventario Cat. 5</t>
        </is>
      </c>
      <c r="E357" s="74" t="inlineStr">
        <is>
          <t>BAAAAAGAFA</t>
        </is>
      </c>
      <c r="F357" s="74" t="n"/>
      <c r="G357" s="74">
        <f>IF(F357="","",VLOOKUP(F357,Codici!$A$2:$B$38,2,FALSE()))</f>
        <v/>
      </c>
      <c r="H357" s="74" t="inlineStr">
        <is>
          <t>DECESPUGLIATORE HUSQVARNA FX 545 - MATR. N° 20111800266 - F.D.F. CIACCIO - CANT. F/LE MAGAZ. VILLAGRAZIA - PALERMO</t>
        </is>
      </c>
      <c r="I357" s="74" t="n">
        <v>408.79</v>
      </c>
      <c r="J357" s="74" t="n">
        <v>970.89</v>
      </c>
      <c r="K357" s="74" t="n"/>
      <c r="L357" s="74" t="n"/>
      <c r="M357" s="74" t="n"/>
      <c r="N357" s="74" t="inlineStr">
        <is>
          <t>28-SET-11</t>
        </is>
      </c>
      <c r="O357" s="74" t="inlineStr">
        <is>
          <t>20-MAR-24</t>
        </is>
      </c>
      <c r="P357" s="74" t="n"/>
      <c r="Q357" s="74" t="n"/>
      <c r="R357" s="74" t="n"/>
    </row>
    <row r="358">
      <c r="A358" s="74" t="n">
        <v>2024</v>
      </c>
      <c r="B358" s="74" t="n">
        <v>1035882</v>
      </c>
      <c r="C358" s="74" t="n">
        <v>2809</v>
      </c>
      <c r="D358" s="74" t="inlineStr">
        <is>
          <t>Inventario Cat. 5</t>
        </is>
      </c>
      <c r="E358" s="74" t="inlineStr">
        <is>
          <t>BAAAAAGAFA</t>
        </is>
      </c>
      <c r="F358" s="74" t="n"/>
      <c r="G358" s="74">
        <f>IF(F358="","",VLOOKUP(F358,Codici!$A$2:$B$38,2,FALSE()))</f>
        <v/>
      </c>
      <c r="H358" s="74" t="inlineStr">
        <is>
          <t>DECESPUGLIATORE HUSQVARNA FX 545 - MATR. N° 20111800293 - F.D.F. CIACCIO - CANT. F/LE MAGAZ. VILLAGRAZIA - PALERMO</t>
        </is>
      </c>
      <c r="I358" s="74" t="n">
        <v>408.79</v>
      </c>
      <c r="J358" s="74" t="n">
        <v>970.89</v>
      </c>
      <c r="K358" s="74" t="n"/>
      <c r="L358" s="74" t="n"/>
      <c r="M358" s="74" t="n"/>
      <c r="N358" s="74" t="inlineStr">
        <is>
          <t>28-SET-11</t>
        </is>
      </c>
      <c r="O358" s="74" t="inlineStr">
        <is>
          <t>20-MAR-24</t>
        </is>
      </c>
      <c r="P358" s="74" t="n"/>
      <c r="Q358" s="74" t="n"/>
      <c r="R358" s="74" t="n"/>
    </row>
    <row r="359">
      <c r="A359" s="74" t="n">
        <v>2024</v>
      </c>
      <c r="B359" s="74" t="n">
        <v>1035885</v>
      </c>
      <c r="C359" s="74" t="n">
        <v>2812</v>
      </c>
      <c r="D359" s="74" t="inlineStr">
        <is>
          <t>Inventario Cat. 5</t>
        </is>
      </c>
      <c r="E359" s="74" t="inlineStr">
        <is>
          <t>BAAAAAGAFA</t>
        </is>
      </c>
      <c r="F359" s="74" t="n"/>
      <c r="G359" s="74">
        <f>IF(F359="","",VLOOKUP(F359,Codici!$A$2:$B$38,2,FALSE()))</f>
        <v/>
      </c>
      <c r="H359" s="74" t="inlineStr">
        <is>
          <t>DECESPUGLIATORE STIHL FS 450 - MATR. N° 173064300 - F.D.F. GENOVESE - CANT. F/LE VARIE - GRATTERI</t>
        </is>
      </c>
      <c r="I359" s="74" t="n">
        <v>317.79</v>
      </c>
      <c r="J359" s="74" t="n">
        <v>754.8200000000001</v>
      </c>
      <c r="K359" s="74" t="n"/>
      <c r="L359" s="74" t="n"/>
      <c r="M359" s="74" t="n"/>
      <c r="N359" s="74" t="inlineStr">
        <is>
          <t>04-OTT-11</t>
        </is>
      </c>
      <c r="O359" s="74" t="inlineStr">
        <is>
          <t>20-MAR-24</t>
        </is>
      </c>
      <c r="P359" s="74" t="n"/>
      <c r="Q359" s="74" t="n"/>
      <c r="R359" s="74" t="n"/>
    </row>
    <row r="360">
      <c r="A360" s="74" t="n">
        <v>2024</v>
      </c>
      <c r="B360" s="74" t="n">
        <v>1035888</v>
      </c>
      <c r="C360" s="74" t="n">
        <v>2815</v>
      </c>
      <c r="D360" s="74" t="inlineStr">
        <is>
          <t>Inventario Cat. 5</t>
        </is>
      </c>
      <c r="E360" s="74" t="inlineStr">
        <is>
          <t>BAAAAAGAFA</t>
        </is>
      </c>
      <c r="F360" s="74" t="n"/>
      <c r="G360" s="74">
        <f>IF(F360="","",VLOOKUP(F360,Codici!$A$2:$B$38,2,FALSE()))</f>
        <v/>
      </c>
      <c r="H360" s="74" t="inlineStr">
        <is>
          <t>DECESPUGLIATORE HUSQVARNA 545 RX - MATR. N° 20112100112 - F.D.F. PALERMO - CANT. F/LE POMO CASTAGNOLA - CONTESSA ENTELLINA</t>
        </is>
      </c>
      <c r="I360" s="74" t="n">
        <v>307.74</v>
      </c>
      <c r="J360" s="74" t="n">
        <v>731.02</v>
      </c>
      <c r="K360" s="74" t="n"/>
      <c r="L360" s="74" t="n"/>
      <c r="M360" s="74" t="n"/>
      <c r="N360" s="74" t="inlineStr">
        <is>
          <t>05-OTT-11</t>
        </is>
      </c>
      <c r="O360" s="74" t="inlineStr">
        <is>
          <t>20-MAR-24</t>
        </is>
      </c>
      <c r="P360" s="74" t="n"/>
      <c r="Q360" s="74" t="n"/>
      <c r="R360" s="74" t="n"/>
    </row>
    <row r="361">
      <c r="A361" s="74" t="n">
        <v>2024</v>
      </c>
      <c r="B361" s="74" t="n">
        <v>1035889</v>
      </c>
      <c r="C361" s="74" t="n">
        <v>2816</v>
      </c>
      <c r="D361" s="74" t="inlineStr">
        <is>
          <t>Inventario Cat. 5</t>
        </is>
      </c>
      <c r="E361" s="74" t="inlineStr">
        <is>
          <t>BAAAAAGAFA</t>
        </is>
      </c>
      <c r="F361" s="74" t="n"/>
      <c r="G361" s="74">
        <f>IF(F361="","",VLOOKUP(F361,Codici!$A$2:$B$38,2,FALSE()))</f>
        <v/>
      </c>
      <c r="H361" s="74" t="inlineStr">
        <is>
          <t>DECESPUGLIATORE HUSQVARNA 545 RX - MATR. N° 20112100175 - F.D.F. PALERMO - CANT. F/LE POMO CASTAGNOLA - CONTESSA ENTELLINA</t>
        </is>
      </c>
      <c r="I361" s="74" t="n">
        <v>307.74</v>
      </c>
      <c r="J361" s="74" t="n">
        <v>731.02</v>
      </c>
      <c r="K361" s="74" t="n"/>
      <c r="L361" s="74" t="n"/>
      <c r="M361" s="74" t="n"/>
      <c r="N361" s="74" t="inlineStr">
        <is>
          <t>05-OTT-11</t>
        </is>
      </c>
      <c r="O361" s="74" t="inlineStr">
        <is>
          <t>20-MAR-24</t>
        </is>
      </c>
      <c r="P361" s="74" t="n"/>
      <c r="Q361" s="74" t="n"/>
      <c r="R361" s="74" t="n"/>
    </row>
    <row r="362">
      <c r="A362" s="74" t="n">
        <v>2024</v>
      </c>
      <c r="B362" s="74" t="n">
        <v>1035892</v>
      </c>
      <c r="C362" s="74" t="n">
        <v>2819</v>
      </c>
      <c r="D362" s="74" t="inlineStr">
        <is>
          <t>Inventario Cat. 5</t>
        </is>
      </c>
      <c r="E362" s="74" t="inlineStr">
        <is>
          <t>BAAAAAGAFA</t>
        </is>
      </c>
      <c r="F362" s="74" t="n"/>
      <c r="G362" s="74">
        <f>IF(F362="","",VLOOKUP(F362,Codici!$A$2:$B$38,2,FALSE()))</f>
        <v/>
      </c>
      <c r="H362" s="74" t="inlineStr">
        <is>
          <t>DECESPUGLIATORE HUSQVARNA 545 RX - MATR. N° 20112700163 - F.D.F. PALERMO - CANT. F/LE PIRRELLO - CORLEONE</t>
        </is>
      </c>
      <c r="I362" s="74" t="n">
        <v>307.74</v>
      </c>
      <c r="J362" s="74" t="n">
        <v>731.02</v>
      </c>
      <c r="K362" s="74" t="n"/>
      <c r="L362" s="74" t="n"/>
      <c r="M362" s="74" t="n"/>
      <c r="N362" s="74" t="inlineStr">
        <is>
          <t>05-OTT-11</t>
        </is>
      </c>
      <c r="O362" s="74" t="inlineStr">
        <is>
          <t>20-MAR-24</t>
        </is>
      </c>
      <c r="P362" s="74" t="n"/>
      <c r="Q362" s="74" t="n"/>
      <c r="R362" s="74" t="n"/>
    </row>
    <row r="363">
      <c r="A363" s="74" t="n">
        <v>2024</v>
      </c>
      <c r="B363" s="74" t="n">
        <v>1035896</v>
      </c>
      <c r="C363" s="74" t="n">
        <v>2823</v>
      </c>
      <c r="D363" s="74" t="inlineStr">
        <is>
          <t>Inventario Cat. 5</t>
        </is>
      </c>
      <c r="E363" s="74" t="inlineStr">
        <is>
          <t>BAAAAAGAFA</t>
        </is>
      </c>
      <c r="F363" s="74" t="n"/>
      <c r="G363" s="74">
        <f>IF(F363="","",VLOOKUP(F363,Codici!$A$2:$B$38,2,FALSE()))</f>
        <v/>
      </c>
      <c r="H363" s="74" t="inlineStr">
        <is>
          <t>DECESPUGLIATORE KAWASAKI S540 TJ45 - MATR. N° 077807 - F.D.F. PALERMO - CANT. F/LE PIANO GIUMENTE - CORLEONE</t>
        </is>
      </c>
      <c r="I363" s="74" t="n">
        <v>214.71</v>
      </c>
      <c r="J363" s="74" t="n">
        <v>509.95</v>
      </c>
      <c r="K363" s="74" t="n"/>
      <c r="L363" s="74" t="n"/>
      <c r="M363" s="74" t="n"/>
      <c r="N363" s="74" t="inlineStr">
        <is>
          <t>05-OTT-11</t>
        </is>
      </c>
      <c r="O363" s="74" t="inlineStr">
        <is>
          <t>20-MAR-24</t>
        </is>
      </c>
      <c r="P363" s="74" t="n"/>
      <c r="Q363" s="74" t="n"/>
      <c r="R363" s="74" t="n"/>
    </row>
    <row r="364">
      <c r="A364" s="74" t="n">
        <v>2024</v>
      </c>
      <c r="B364" s="74" t="n">
        <v>1035897</v>
      </c>
      <c r="C364" s="74" t="n">
        <v>2824</v>
      </c>
      <c r="D364" s="74" t="inlineStr">
        <is>
          <t>Inventario Cat. 5</t>
        </is>
      </c>
      <c r="E364" s="74" t="inlineStr">
        <is>
          <t>BAAAAAGAFA</t>
        </is>
      </c>
      <c r="F364" s="74" t="n"/>
      <c r="G364" s="74">
        <f>IF(F364="","",VLOOKUP(F364,Codici!$A$2:$B$38,2,FALSE()))</f>
        <v/>
      </c>
      <c r="H364" s="74" t="inlineStr">
        <is>
          <t>SOFFIATORE HUSQVARNA 580 BTS - MATR. N° 10500380 - F.D.F. PALERMO - CANT. F/LE PIANO GIUMENTE - CORLEONE</t>
        </is>
      </c>
      <c r="I364" s="74" t="n">
        <v>269.04</v>
      </c>
      <c r="J364" s="74" t="n">
        <v>638.97</v>
      </c>
      <c r="K364" s="74" t="n"/>
      <c r="L364" s="74" t="n"/>
      <c r="M364" s="74" t="n"/>
      <c r="N364" s="74" t="inlineStr">
        <is>
          <t>05-OTT-11</t>
        </is>
      </c>
      <c r="O364" s="74" t="inlineStr">
        <is>
          <t>20-MAR-24</t>
        </is>
      </c>
      <c r="P364" s="74" t="n"/>
      <c r="Q364" s="74" t="n"/>
      <c r="R364" s="74" t="n"/>
    </row>
    <row r="365">
      <c r="A365" s="74" t="n">
        <v>2024</v>
      </c>
      <c r="B365" s="74" t="n">
        <v>1035932</v>
      </c>
      <c r="C365" s="74" t="n">
        <v>2859</v>
      </c>
      <c r="D365" s="74" t="inlineStr">
        <is>
          <t>Inventario Cat. 5</t>
        </is>
      </c>
      <c r="E365" s="74" t="inlineStr">
        <is>
          <t>BAAAAAGAFA</t>
        </is>
      </c>
      <c r="F365" s="74" t="n"/>
      <c r="G365" s="74">
        <f>IF(F365="","",VLOOKUP(F365,Codici!$A$2:$B$38,2,FALSE()))</f>
        <v/>
      </c>
      <c r="H365" s="74" t="inlineStr">
        <is>
          <t>MINITRASPORTER MARCA FORT MOD. F400 - MATR. N° 353423/900759- F.D.F. CATANIA - CANT. F/LE MONTE SAN CALOGERO - TERMINI IMERESE</t>
        </is>
      </c>
      <c r="I365" s="74" t="n">
        <v>1163.32</v>
      </c>
      <c r="J365" s="74" t="n">
        <v>2762.83</v>
      </c>
      <c r="K365" s="74" t="n"/>
      <c r="L365" s="74" t="n"/>
      <c r="M365" s="74" t="n"/>
      <c r="N365" s="74" t="inlineStr">
        <is>
          <t>25-NOV-11</t>
        </is>
      </c>
      <c r="O365" s="74" t="inlineStr">
        <is>
          <t>20-MAR-24</t>
        </is>
      </c>
      <c r="P365" s="74" t="n"/>
      <c r="Q365" s="74" t="n"/>
      <c r="R365" s="74" t="n"/>
    </row>
    <row r="366">
      <c r="A366" s="74" t="n">
        <v>2024</v>
      </c>
      <c r="B366" s="74" t="n">
        <v>1035936</v>
      </c>
      <c r="C366" s="74" t="n">
        <v>2863</v>
      </c>
      <c r="D366" s="74" t="inlineStr">
        <is>
          <t>Inventario Cat. 5</t>
        </is>
      </c>
      <c r="E366" s="74" t="inlineStr">
        <is>
          <t>BAAAAAGAFA</t>
        </is>
      </c>
      <c r="F366" s="74" t="n"/>
      <c r="G366" s="74">
        <f>IF(F366="","",VLOOKUP(F366,Codici!$A$2:$B$38,2,FALSE()))</f>
        <v/>
      </c>
      <c r="H366" s="74" t="inlineStr">
        <is>
          <t>DECESPUGLIATORE HUSQVARNA 555 RXT - MATR. N° 2500226 - F.D.F. CATANIA - CANT. F/LE PIZZO DELL' AQUILA  - BAUCINA</t>
        </is>
      </c>
      <c r="I366" s="74" t="n">
        <v>385.26</v>
      </c>
      <c r="J366" s="74" t="n">
        <v>915.13</v>
      </c>
      <c r="K366" s="74" t="n"/>
      <c r="L366" s="74" t="n"/>
      <c r="M366" s="74" t="n"/>
      <c r="N366" s="74" t="inlineStr">
        <is>
          <t>28-NOV-11</t>
        </is>
      </c>
      <c r="O366" s="74" t="inlineStr">
        <is>
          <t>20-MAR-24</t>
        </is>
      </c>
      <c r="P366" s="74" t="n"/>
      <c r="Q366" s="74" t="n"/>
      <c r="R366" s="74" t="n"/>
    </row>
    <row r="367">
      <c r="A367" s="74" t="n">
        <v>2024</v>
      </c>
      <c r="B367" s="74" t="n">
        <v>1035951</v>
      </c>
      <c r="C367" s="74" t="n">
        <v>2878</v>
      </c>
      <c r="D367" s="74" t="inlineStr">
        <is>
          <t>Inventario Cat. 5</t>
        </is>
      </c>
      <c r="E367" s="74" t="inlineStr">
        <is>
          <t>BAAAAAGAFA</t>
        </is>
      </c>
      <c r="F367" s="74" t="n"/>
      <c r="G367" s="74">
        <f>IF(F367="","",VLOOKUP(F367,Codici!$A$2:$B$38,2,FALSE()))</f>
        <v/>
      </c>
      <c r="H367" s="74" t="inlineStr">
        <is>
          <t>DECESPUGLIATORE HUSQVARNA 545 RX - MATR. N° 20112100081 - F.D.F. PALERMO - CANT. F/LE MONTE TRIONA - BISACQUINO</t>
        </is>
      </c>
      <c r="I367" s="74" t="n">
        <v>442.32</v>
      </c>
      <c r="J367" s="74" t="n">
        <v>1050.51</v>
      </c>
      <c r="K367" s="74" t="n"/>
      <c r="L367" s="74" t="n"/>
      <c r="M367" s="74" t="n"/>
      <c r="N367" s="74" t="inlineStr">
        <is>
          <t>01-DIC-11</t>
        </is>
      </c>
      <c r="O367" s="74" t="inlineStr">
        <is>
          <t>20-MAR-24</t>
        </is>
      </c>
      <c r="P367" s="74" t="n"/>
      <c r="Q367" s="74" t="n"/>
      <c r="R367" s="74" t="n"/>
    </row>
    <row r="368">
      <c r="A368" s="74" t="n">
        <v>2024</v>
      </c>
      <c r="B368" s="74" t="n">
        <v>1035954</v>
      </c>
      <c r="C368" s="74" t="n">
        <v>2881</v>
      </c>
      <c r="D368" s="74" t="inlineStr">
        <is>
          <t>Inventario Cat. 5</t>
        </is>
      </c>
      <c r="E368" s="74" t="inlineStr">
        <is>
          <t>BAAAAAGAFA</t>
        </is>
      </c>
      <c r="F368" s="74" t="n"/>
      <c r="G368" s="74">
        <f>IF(F368="","",VLOOKUP(F368,Codici!$A$2:$B$38,2,FALSE()))</f>
        <v/>
      </c>
      <c r="H368" s="74" t="inlineStr">
        <is>
          <t>MOTOSEGA HUSQVARNA HVA 357 XP  - MATR. N° 20112700211 - F.D.F. PALERMO - CANT. F/LE MONTE TRIONA - BISACQUINO</t>
        </is>
      </c>
      <c r="I368" s="74" t="n">
        <v>379.63</v>
      </c>
      <c r="J368" s="74" t="n">
        <v>901.58</v>
      </c>
      <c r="K368" s="74" t="n"/>
      <c r="L368" s="74" t="n"/>
      <c r="M368" s="74" t="n"/>
      <c r="N368" s="74" t="inlineStr">
        <is>
          <t>01-DIC-11</t>
        </is>
      </c>
      <c r="O368" s="74" t="inlineStr">
        <is>
          <t>20-MAR-24</t>
        </is>
      </c>
      <c r="P368" s="74" t="n"/>
      <c r="Q368" s="74" t="n"/>
      <c r="R368" s="74" t="n"/>
    </row>
    <row r="369">
      <c r="A369" s="74" t="n">
        <v>2024</v>
      </c>
      <c r="B369" s="74" t="n">
        <v>1035955</v>
      </c>
      <c r="C369" s="74" t="n">
        <v>2882</v>
      </c>
      <c r="D369" s="74" t="inlineStr">
        <is>
          <t>Inventario Cat. 5</t>
        </is>
      </c>
      <c r="E369" s="74" t="inlineStr">
        <is>
          <t>BAAAAAGAFA</t>
        </is>
      </c>
      <c r="F369" s="74" t="n"/>
      <c r="G369" s="74">
        <f>IF(F369="","",VLOOKUP(F369,Codici!$A$2:$B$38,2,FALSE()))</f>
        <v/>
      </c>
      <c r="H369" s="74" t="inlineStr">
        <is>
          <t>MOTOSEGA HUSQVARNA HVA 357 XP  - MATR. N° 20112700214 - F.D.F. PALERMO - CANT. F/LE MONTE TRIONA - BISACQUINO</t>
        </is>
      </c>
      <c r="I369" s="74" t="n">
        <v>379.63</v>
      </c>
      <c r="J369" s="74" t="n">
        <v>901.58</v>
      </c>
      <c r="K369" s="74" t="n"/>
      <c r="L369" s="74" t="n"/>
      <c r="M369" s="74" t="n"/>
      <c r="N369" s="74" t="inlineStr">
        <is>
          <t>01-DIC-11</t>
        </is>
      </c>
      <c r="O369" s="74" t="inlineStr">
        <is>
          <t>20-MAR-24</t>
        </is>
      </c>
      <c r="P369" s="74" t="n"/>
      <c r="Q369" s="74" t="n"/>
      <c r="R369" s="74" t="n"/>
    </row>
    <row r="370">
      <c r="A370" s="74" t="n">
        <v>2024</v>
      </c>
      <c r="B370" s="74" t="n">
        <v>1035958</v>
      </c>
      <c r="C370" s="74" t="n">
        <v>2885</v>
      </c>
      <c r="D370" s="74" t="inlineStr">
        <is>
          <t>Inventario Cat. 5</t>
        </is>
      </c>
      <c r="E370" s="74" t="inlineStr">
        <is>
          <t>BAAAAAGAFA</t>
        </is>
      </c>
      <c r="F370" s="74" t="n"/>
      <c r="G370" s="74">
        <f>IF(F370="","",VLOOKUP(F370,Codici!$A$2:$B$38,2,FALSE()))</f>
        <v/>
      </c>
      <c r="H370" s="74" t="inlineStr">
        <is>
          <t>MINITRASPORTER MARCA FORT MOD. F400 CON CASSONE - MATR. N° 353609/901073 - F.D.F. VITTORIOSO - CANT. F/LE SAN MICHELE - ALTAVILLA MILICIA</t>
        </is>
      </c>
      <c r="I370" s="74" t="n">
        <v>1163.32</v>
      </c>
      <c r="J370" s="74" t="n">
        <v>2762.83</v>
      </c>
      <c r="K370" s="74" t="n"/>
      <c r="L370" s="74" t="n"/>
      <c r="M370" s="74" t="n"/>
      <c r="N370" s="74" t="inlineStr">
        <is>
          <t>12-DIC-11</t>
        </is>
      </c>
      <c r="O370" s="74" t="inlineStr">
        <is>
          <t>20-MAR-24</t>
        </is>
      </c>
      <c r="P370" s="74" t="n"/>
      <c r="Q370" s="74" t="n"/>
      <c r="R370" s="74" t="n"/>
    </row>
    <row r="371">
      <c r="A371" s="74" t="n">
        <v>2024</v>
      </c>
      <c r="B371" s="74" t="n">
        <v>1035966</v>
      </c>
      <c r="C371" s="74" t="n">
        <v>2893</v>
      </c>
      <c r="D371" s="74" t="inlineStr">
        <is>
          <t>Inventario Cat. 5</t>
        </is>
      </c>
      <c r="E371" s="74" t="inlineStr">
        <is>
          <t>BAAAAAGAFA</t>
        </is>
      </c>
      <c r="F371" s="74" t="n"/>
      <c r="G371" s="74">
        <f>IF(F371="","",VLOOKUP(F371,Codici!$A$2:$B$38,2,FALSE()))</f>
        <v/>
      </c>
      <c r="H371" s="74" t="inlineStr">
        <is>
          <t>MOTOSEGA STIHL MS 261  - MATR. N° 173830952 - F.D.F. VITTORIOSO - CANT. F/LE SOTTO LE TIMPE - CIMINNA</t>
        </is>
      </c>
      <c r="I371" s="74" t="n">
        <v>344.45</v>
      </c>
      <c r="J371" s="74" t="n">
        <v>818.11</v>
      </c>
      <c r="K371" s="74" t="n"/>
      <c r="L371" s="74" t="n"/>
      <c r="M371" s="74" t="n"/>
      <c r="N371" s="74" t="inlineStr">
        <is>
          <t>24-FEB-12</t>
        </is>
      </c>
      <c r="O371" s="74" t="inlineStr">
        <is>
          <t>20-MAR-24</t>
        </is>
      </c>
      <c r="P371" s="74" t="n"/>
      <c r="Q371" s="74" t="n"/>
      <c r="R371" s="74" t="n"/>
    </row>
    <row r="372">
      <c r="A372" s="74" t="n">
        <v>2024</v>
      </c>
      <c r="B372" s="74" t="n">
        <v>1035967</v>
      </c>
      <c r="C372" s="74" t="n">
        <v>2894</v>
      </c>
      <c r="D372" s="74" t="inlineStr">
        <is>
          <t>Inventario Cat. 5</t>
        </is>
      </c>
      <c r="E372" s="74" t="inlineStr">
        <is>
          <t>BAAAAAGAFA</t>
        </is>
      </c>
      <c r="F372" s="74" t="n"/>
      <c r="G372" s="74">
        <f>IF(F372="","",VLOOKUP(F372,Codici!$A$2:$B$38,2,FALSE()))</f>
        <v/>
      </c>
      <c r="H372" s="74" t="inlineStr">
        <is>
          <t>MOTOSEGA STIHL MS 261  - MATR. N° 17383066 - F.D.F. VITTORIOSO - CANT. F/LE SOTTO LE TIMPE - CIMINNA</t>
        </is>
      </c>
      <c r="I372" s="74" t="n">
        <v>344.45</v>
      </c>
      <c r="J372" s="74" t="n">
        <v>818.11</v>
      </c>
      <c r="K372" s="74" t="n"/>
      <c r="L372" s="74" t="n"/>
      <c r="M372" s="74" t="n"/>
      <c r="N372" s="74" t="inlineStr">
        <is>
          <t>24-FEB-12</t>
        </is>
      </c>
      <c r="O372" s="74" t="inlineStr">
        <is>
          <t>20-MAR-24</t>
        </is>
      </c>
      <c r="P372" s="74" t="n"/>
      <c r="Q372" s="74" t="n"/>
      <c r="R372" s="74" t="n"/>
    </row>
    <row r="373">
      <c r="A373" s="74" t="n">
        <v>2024</v>
      </c>
      <c r="B373" s="74" t="n">
        <v>1035972</v>
      </c>
      <c r="C373" s="74" t="n">
        <v>2899</v>
      </c>
      <c r="D373" s="74" t="inlineStr">
        <is>
          <t>Inventario Cat. 5</t>
        </is>
      </c>
      <c r="E373" s="74" t="inlineStr">
        <is>
          <t>BAAAAAGAFA</t>
        </is>
      </c>
      <c r="F373" s="74" t="n"/>
      <c r="G373" s="74">
        <f>IF(F373="","",VLOOKUP(F373,Codici!$A$2:$B$38,2,FALSE()))</f>
        <v/>
      </c>
      <c r="H373" s="74" t="inlineStr">
        <is>
          <t>DECESPUGLIATORE HUSQVARNA 343 R - MATR. N° 20104700123 - F.D.F. VITTORIOSO - CANT. F/LE PIZZO DELL' AQUILA - BAUCINA - DISTR. IV</t>
        </is>
      </c>
      <c r="I373" s="74" t="n">
        <v>310.31</v>
      </c>
      <c r="J373" s="74" t="n">
        <v>737.11</v>
      </c>
      <c r="K373" s="74" t="n"/>
      <c r="L373" s="74" t="n"/>
      <c r="M373" s="74" t="n"/>
      <c r="N373" s="74" t="inlineStr">
        <is>
          <t>24-FEB-12</t>
        </is>
      </c>
      <c r="O373" s="74" t="inlineStr">
        <is>
          <t>20-MAR-24</t>
        </is>
      </c>
      <c r="P373" s="74" t="n"/>
      <c r="Q373" s="74" t="n"/>
      <c r="R373" s="74" t="n"/>
    </row>
    <row r="374">
      <c r="A374" s="74" t="n">
        <v>2024</v>
      </c>
      <c r="B374" s="74" t="n">
        <v>1035978</v>
      </c>
      <c r="C374" s="74" t="n">
        <v>2905</v>
      </c>
      <c r="D374" s="74" t="inlineStr">
        <is>
          <t>Inventario Cat. 5</t>
        </is>
      </c>
      <c r="E374" s="74" t="inlineStr">
        <is>
          <t>BAAAAAGAFA</t>
        </is>
      </c>
      <c r="F374" s="74" t="n"/>
      <c r="G374" s="74">
        <f>IF(F374="","",VLOOKUP(F374,Codici!$A$2:$B$38,2,FALSE()))</f>
        <v/>
      </c>
      <c r="H374" s="74" t="inlineStr">
        <is>
          <t>DECESPUGLIATORE STIHL FS 460 - MATR. N° 173851557 - F.D.F. VITTORIOSO - CANT. F/LE SAN MICHELE - ALTAVILLA MILICIA - DISTR. IV</t>
        </is>
      </c>
      <c r="I374" s="74" t="n">
        <v>462.95</v>
      </c>
      <c r="J374" s="74" t="n">
        <v>1015.59</v>
      </c>
      <c r="K374" s="74" t="n"/>
      <c r="L374" s="74" t="n"/>
      <c r="M374" s="74" t="n"/>
      <c r="N374" s="74" t="inlineStr">
        <is>
          <t>24-FEB-12</t>
        </is>
      </c>
      <c r="O374" s="74" t="inlineStr">
        <is>
          <t>20-MAR-24</t>
        </is>
      </c>
      <c r="P374" s="74" t="n"/>
      <c r="Q374" s="74" t="n"/>
      <c r="R374" s="74" t="n"/>
    </row>
    <row r="375">
      <c r="A375" s="74" t="n">
        <v>2024</v>
      </c>
      <c r="B375" s="74" t="n">
        <v>1035979</v>
      </c>
      <c r="C375" s="74" t="n">
        <v>2906</v>
      </c>
      <c r="D375" s="74" t="inlineStr">
        <is>
          <t>Inventario Cat. 5</t>
        </is>
      </c>
      <c r="E375" s="74" t="inlineStr">
        <is>
          <t>BAAAAAGAFA</t>
        </is>
      </c>
      <c r="F375" s="74" t="n"/>
      <c r="G375" s="74">
        <f>IF(F375="","",VLOOKUP(F375,Codici!$A$2:$B$38,2,FALSE()))</f>
        <v/>
      </c>
      <c r="H375" s="74" t="inlineStr">
        <is>
          <t>MOTOSEGA STIHL FS MS 261- MATR. N° 173830942 - F.D.F. VITTORIOSO - CANT. F/LE SAN MICHELE - ALTAVILLA MILICIA - DISTR. IV</t>
        </is>
      </c>
      <c r="I375" s="74" t="n">
        <v>344.45</v>
      </c>
      <c r="J375" s="74" t="n">
        <v>818.11</v>
      </c>
      <c r="K375" s="74" t="n"/>
      <c r="L375" s="74" t="n"/>
      <c r="M375" s="74" t="n"/>
      <c r="N375" s="74" t="inlineStr">
        <is>
          <t>24-FEB-12</t>
        </is>
      </c>
      <c r="O375" s="74" t="inlineStr">
        <is>
          <t>20-MAR-24</t>
        </is>
      </c>
      <c r="P375" s="74" t="n"/>
      <c r="Q375" s="74" t="n"/>
      <c r="R375" s="74" t="n"/>
    </row>
    <row r="376">
      <c r="A376" s="74" t="n">
        <v>2024</v>
      </c>
      <c r="B376" s="74" t="n">
        <v>1035980</v>
      </c>
      <c r="C376" s="74" t="n">
        <v>2907</v>
      </c>
      <c r="D376" s="74" t="inlineStr">
        <is>
          <t>Inventario Cat. 5</t>
        </is>
      </c>
      <c r="E376" s="74" t="inlineStr">
        <is>
          <t>BAAAAAGAFA</t>
        </is>
      </c>
      <c r="F376" s="74" t="n"/>
      <c r="G376" s="74">
        <f>IF(F376="","",VLOOKUP(F376,Codici!$A$2:$B$38,2,FALSE()))</f>
        <v/>
      </c>
      <c r="H376" s="74" t="inlineStr">
        <is>
          <t>MOTOSEGA STIHL FS MS 261- MATR. N° 174069855 - F.D.F. VITTORIOSO - CANT. F/LE SAN MICHELE - ALTAVILLA MILICIA - DISTR. IV</t>
        </is>
      </c>
      <c r="I376" s="74" t="n">
        <v>344.45</v>
      </c>
      <c r="J376" s="74" t="n">
        <v>818.11</v>
      </c>
      <c r="K376" s="74" t="n"/>
      <c r="L376" s="74" t="n"/>
      <c r="M376" s="74" t="n"/>
      <c r="N376" s="74" t="inlineStr">
        <is>
          <t>24-FEB-12</t>
        </is>
      </c>
      <c r="O376" s="74" t="inlineStr">
        <is>
          <t>20-MAR-24</t>
        </is>
      </c>
      <c r="P376" s="74" t="n"/>
      <c r="Q376" s="74" t="n"/>
      <c r="R376" s="74" t="n"/>
    </row>
    <row r="377">
      <c r="A377" s="74" t="n">
        <v>2024</v>
      </c>
      <c r="B377" s="74" t="n">
        <v>1035983</v>
      </c>
      <c r="C377" s="74" t="n">
        <v>2910</v>
      </c>
      <c r="D377" s="74" t="inlineStr">
        <is>
          <t>Inventario Cat. 5</t>
        </is>
      </c>
      <c r="E377" s="74" t="inlineStr">
        <is>
          <t>BAAAAAGAFA</t>
        </is>
      </c>
      <c r="F377" s="74" t="n"/>
      <c r="G377" s="74">
        <f>IF(F377="","",VLOOKUP(F377,Codici!$A$2:$B$38,2,FALSE()))</f>
        <v/>
      </c>
      <c r="H377" s="74" t="inlineStr">
        <is>
          <t>MOTOSEGA HUSQVARNA 346 XP - MATR. N° 20104500106 - F.D.T. SCARIANO - CANT. F/LE VALLE GIORGIA - PALERMO</t>
        </is>
      </c>
      <c r="I377" s="74" t="n">
        <v>320.18</v>
      </c>
      <c r="J377" s="74" t="n">
        <v>760.4</v>
      </c>
      <c r="K377" s="74" t="n"/>
      <c r="L377" s="74" t="n"/>
      <c r="M377" s="74" t="n"/>
      <c r="N377" s="74" t="inlineStr">
        <is>
          <t>01-MAR-12</t>
        </is>
      </c>
      <c r="O377" s="74" t="inlineStr">
        <is>
          <t>20-MAR-24</t>
        </is>
      </c>
      <c r="P377" s="74" t="n"/>
      <c r="Q377" s="74" t="n"/>
      <c r="R377" s="74" t="n"/>
    </row>
    <row r="378">
      <c r="A378" s="74" t="n">
        <v>2024</v>
      </c>
      <c r="B378" s="74" t="n">
        <v>1035985</v>
      </c>
      <c r="C378" s="74" t="n">
        <v>2912</v>
      </c>
      <c r="D378" s="74" t="inlineStr">
        <is>
          <t>Inventario Cat. 5</t>
        </is>
      </c>
      <c r="E378" s="74" t="inlineStr">
        <is>
          <t>BAAAAAGAFA</t>
        </is>
      </c>
      <c r="F378" s="74" t="n"/>
      <c r="G378" s="74">
        <f>IF(F378="","",VLOOKUP(F378,Codici!$A$2:$B$38,2,FALSE()))</f>
        <v/>
      </c>
      <c r="H378" s="74" t="inlineStr">
        <is>
          <t>MOTOSEGA HUSQVARNA 346 XP - MATR. N° 20104500106 - F.D.T. SCARIANO - CANT. F/LE VALLE GIORGIA - PALERMO</t>
        </is>
      </c>
      <c r="I378" s="74" t="n">
        <v>320.18</v>
      </c>
      <c r="J378" s="74" t="n">
        <v>760.4</v>
      </c>
      <c r="K378" s="74" t="n"/>
      <c r="L378" s="74" t="n"/>
      <c r="M378" s="74" t="n"/>
      <c r="N378" s="74" t="inlineStr">
        <is>
          <t>01-MAR-12</t>
        </is>
      </c>
      <c r="O378" s="74" t="inlineStr">
        <is>
          <t>20-MAR-24</t>
        </is>
      </c>
      <c r="P378" s="74" t="n"/>
      <c r="Q378" s="74" t="n"/>
      <c r="R378" s="74" t="n"/>
    </row>
    <row r="379">
      <c r="A379" s="74" t="n">
        <v>2024</v>
      </c>
      <c r="B379" s="74" t="n">
        <v>1035988</v>
      </c>
      <c r="C379" s="74" t="n">
        <v>2915</v>
      </c>
      <c r="D379" s="74" t="inlineStr">
        <is>
          <t>Inventario Cat. 5</t>
        </is>
      </c>
      <c r="E379" s="74" t="inlineStr">
        <is>
          <t>BAAAAAGAFA</t>
        </is>
      </c>
      <c r="F379" s="74" t="n"/>
      <c r="G379" s="74">
        <f>IF(F379="","",VLOOKUP(F379,Codici!$A$2:$B$38,2,FALSE()))</f>
        <v/>
      </c>
      <c r="H379" s="74" t="inlineStr">
        <is>
          <t>SRAMATORE STIHL HT 101 - MATR. N° 286475131 - F.D.T. SCARIANO - CANT. F/LE TRIPPATORE - PALERMO</t>
        </is>
      </c>
      <c r="I379" s="74" t="n">
        <v>327.98</v>
      </c>
      <c r="J379" s="74" t="n">
        <v>778.98</v>
      </c>
      <c r="K379" s="74" t="n"/>
      <c r="L379" s="74" t="n"/>
      <c r="M379" s="74" t="n"/>
      <c r="N379" s="74" t="inlineStr">
        <is>
          <t>01-MAR-12</t>
        </is>
      </c>
      <c r="O379" s="74" t="inlineStr">
        <is>
          <t>20-MAR-24</t>
        </is>
      </c>
      <c r="P379" s="74" t="n"/>
      <c r="Q379" s="74" t="n"/>
      <c r="R379" s="74" t="n"/>
    </row>
    <row r="380">
      <c r="A380" s="74" t="n">
        <v>2024</v>
      </c>
      <c r="B380" s="74" t="n">
        <v>1035992</v>
      </c>
      <c r="C380" s="74" t="n">
        <v>2919</v>
      </c>
      <c r="D380" s="74" t="inlineStr">
        <is>
          <t>Inventario Cat. 5</t>
        </is>
      </c>
      <c r="E380" s="74" t="inlineStr">
        <is>
          <t>BAAAAAGAFA</t>
        </is>
      </c>
      <c r="F380" s="74" t="n"/>
      <c r="G380" s="74">
        <f>IF(F380="","",VLOOKUP(F380,Codici!$A$2:$B$38,2,FALSE()))</f>
        <v/>
      </c>
      <c r="H380" s="74" t="inlineStr">
        <is>
          <t>MOTOSEGA HUSQVARNA 346 XP - MATR. N° 20104500102 - F.D.T. SCARIANO - CANT. F/LE ORECCHIUTA - PALERMO - DISTR. I</t>
        </is>
      </c>
      <c r="I380" s="74" t="n">
        <v>320.17</v>
      </c>
      <c r="J380" s="74" t="n">
        <v>760.39</v>
      </c>
      <c r="K380" s="74" t="n"/>
      <c r="L380" s="74" t="n"/>
      <c r="M380" s="74" t="n"/>
      <c r="N380" s="74" t="inlineStr">
        <is>
          <t>01-MAR-12</t>
        </is>
      </c>
      <c r="O380" s="74" t="inlineStr">
        <is>
          <t>20-MAR-24</t>
        </is>
      </c>
      <c r="P380" s="74" t="n"/>
      <c r="Q380" s="74" t="n"/>
      <c r="R380" s="74" t="n"/>
    </row>
    <row r="381">
      <c r="A381" s="74" t="n">
        <v>2024</v>
      </c>
      <c r="B381" s="74" t="n">
        <v>1035994</v>
      </c>
      <c r="C381" s="74" t="n">
        <v>2921</v>
      </c>
      <c r="D381" s="74" t="inlineStr">
        <is>
          <t>Inventario Cat. 5</t>
        </is>
      </c>
      <c r="E381" s="74" t="inlineStr">
        <is>
          <t>BAAAAAGAFA</t>
        </is>
      </c>
      <c r="F381" s="74" t="n"/>
      <c r="G381" s="74">
        <f>IF(F381="","",VLOOKUP(F381,Codici!$A$2:$B$38,2,FALSE()))</f>
        <v/>
      </c>
      <c r="H381" s="74" t="inlineStr">
        <is>
          <t>DECESPUGLIATORE ECHO SRM 510 U - MATR. N° 36008963 - F.D.F. MIRENDA  - CANT. F/LE MONTE LEARDO - PIANA DEGLI ALBANESI - DISTR. III</t>
        </is>
      </c>
      <c r="I381" s="74" t="n">
        <v>274.3</v>
      </c>
      <c r="J381" s="74" t="n">
        <v>651.6</v>
      </c>
      <c r="K381" s="74" t="n"/>
      <c r="L381" s="74" t="n"/>
      <c r="M381" s="74" t="n"/>
      <c r="N381" s="74" t="inlineStr">
        <is>
          <t>05-MAR-12</t>
        </is>
      </c>
      <c r="O381" s="74" t="inlineStr">
        <is>
          <t>20-MAR-24</t>
        </is>
      </c>
      <c r="P381" s="74" t="n"/>
      <c r="Q381" s="74" t="n"/>
      <c r="R381" s="74" t="n"/>
    </row>
    <row r="382">
      <c r="A382" s="74" t="n">
        <v>2024</v>
      </c>
      <c r="B382" s="74" t="n">
        <v>1035996</v>
      </c>
      <c r="C382" s="74" t="n">
        <v>2923</v>
      </c>
      <c r="D382" s="74" t="inlineStr">
        <is>
          <t>Inventario Cat. 5</t>
        </is>
      </c>
      <c r="E382" s="74" t="inlineStr">
        <is>
          <t>BAAAAAGAFA</t>
        </is>
      </c>
      <c r="F382" s="74" t="n"/>
      <c r="G382" s="74">
        <f>IF(F382="","",VLOOKUP(F382,Codici!$A$2:$B$38,2,FALSE()))</f>
        <v/>
      </c>
      <c r="H382" s="74" t="inlineStr">
        <is>
          <t>DECESPUGLIATORE HUSQVARNA 545 RXT - MATR. N° 111500021 - F.D.F. MIRENDA - CANT. F/LE MONTE LEARDO - PIANA DEGLI ALBANESI - DISTR. III</t>
        </is>
      </c>
      <c r="I382" s="74" t="n">
        <v>346.56</v>
      </c>
      <c r="J382" s="74" t="n">
        <v>823.08</v>
      </c>
      <c r="K382" s="74" t="n"/>
      <c r="L382" s="74" t="n"/>
      <c r="M382" s="74" t="n"/>
      <c r="N382" s="74" t="inlineStr">
        <is>
          <t>05-MAR-12</t>
        </is>
      </c>
      <c r="O382" s="74" t="inlineStr">
        <is>
          <t>20-MAR-24</t>
        </is>
      </c>
      <c r="P382" s="74" t="n"/>
      <c r="Q382" s="74" t="n"/>
      <c r="R382" s="74" t="n"/>
    </row>
    <row r="383">
      <c r="A383" s="74" t="n">
        <v>2024</v>
      </c>
      <c r="B383" s="74" t="n">
        <v>1036003</v>
      </c>
      <c r="C383" s="74" t="n">
        <v>2930</v>
      </c>
      <c r="D383" s="74" t="inlineStr">
        <is>
          <t>Inventario Cat. 5</t>
        </is>
      </c>
      <c r="E383" s="74" t="inlineStr">
        <is>
          <t>BAAAAAGAFA</t>
        </is>
      </c>
      <c r="F383" s="74" t="n"/>
      <c r="G383" s="74">
        <f>IF(F383="","",VLOOKUP(F383,Codici!$A$2:$B$38,2,FALSE()))</f>
        <v/>
      </c>
      <c r="H383" s="74" t="inlineStr">
        <is>
          <t>MOTOSEGA HUSVARNA 346 XP - MATR. N° 20104900015 - F.D.F. CATANIA - CANT. F/LE PANTANO - FEGOTTI - GERACI SICULO - DISTR. IX</t>
        </is>
      </c>
      <c r="I383" s="74" t="n">
        <v>342</v>
      </c>
      <c r="J383" s="74" t="n">
        <v>812.25</v>
      </c>
      <c r="K383" s="74" t="n"/>
      <c r="L383" s="74" t="n"/>
      <c r="M383" s="74" t="n"/>
      <c r="N383" s="74" t="inlineStr">
        <is>
          <t>16-MAR-12</t>
        </is>
      </c>
      <c r="O383" s="74" t="inlineStr">
        <is>
          <t>04-DIC-24</t>
        </is>
      </c>
      <c r="P383" s="74" t="n"/>
      <c r="Q383" s="74" t="n"/>
      <c r="R383" s="74" t="n"/>
    </row>
    <row r="384">
      <c r="A384" s="74" t="n">
        <v>2024</v>
      </c>
      <c r="B384" s="74" t="n">
        <v>1036017</v>
      </c>
      <c r="C384" s="74" t="n">
        <v>2944</v>
      </c>
      <c r="D384" s="74" t="inlineStr">
        <is>
          <t>Inventario Cat. 5</t>
        </is>
      </c>
      <c r="E384" s="74" t="inlineStr">
        <is>
          <t>BAAAAAGAFA</t>
        </is>
      </c>
      <c r="F384" s="74" t="n"/>
      <c r="G384" s="74">
        <f>IF(F384="","",VLOOKUP(F384,Codici!$A$2:$B$38,2,FALSE()))</f>
        <v/>
      </c>
      <c r="H384" s="74" t="inlineStr">
        <is>
          <t>DECESPUGLIATORE  HUSQVARNA 345 RXT - MATR. N° 20113200496 - F.D.F. CATANIA - CANT. F/LE CELSITOP - SERRADAINO - GERACI SICULO - DISTR. IX</t>
        </is>
      </c>
      <c r="I384" s="74" t="n">
        <v>349.46</v>
      </c>
      <c r="J384" s="74" t="n">
        <v>829.9400000000001</v>
      </c>
      <c r="K384" s="74" t="n"/>
      <c r="L384" s="74" t="n"/>
      <c r="M384" s="74" t="n"/>
      <c r="N384" s="74" t="inlineStr">
        <is>
          <t>16-MAR-12</t>
        </is>
      </c>
      <c r="O384" s="74" t="inlineStr">
        <is>
          <t>04-DIC-24</t>
        </is>
      </c>
      <c r="P384" s="74" t="n"/>
      <c r="Q384" s="74" t="n"/>
      <c r="R384" s="74" t="n"/>
    </row>
    <row r="385">
      <c r="A385" s="74" t="n">
        <v>2024</v>
      </c>
      <c r="B385" s="74" t="n">
        <v>1036024</v>
      </c>
      <c r="C385" s="74" t="n">
        <v>2951</v>
      </c>
      <c r="D385" s="74" t="inlineStr">
        <is>
          <t>Inventario Cat. 5</t>
        </is>
      </c>
      <c r="E385" s="74" t="inlineStr">
        <is>
          <t>BAAAAAGAFA</t>
        </is>
      </c>
      <c r="F385" s="74" t="n"/>
      <c r="G385" s="74">
        <f>IF(F385="","",VLOOKUP(F385,Codici!$A$2:$B$38,2,FALSE()))</f>
        <v/>
      </c>
      <c r="H385" s="74" t="inlineStr">
        <is>
          <t>MOTOSEGA  HUSQVARNA 357 XP - MATR. N° 20114600248 - F.D.F. PALERMO - CANT. F/LE VALLE VITA - CHIUSA SCLAFANI - DISTR. VI</t>
        </is>
      </c>
      <c r="I385" s="74" t="n">
        <v>379.65</v>
      </c>
      <c r="J385" s="74" t="n">
        <v>901.6</v>
      </c>
      <c r="K385" s="74" t="n"/>
      <c r="L385" s="74" t="n"/>
      <c r="M385" s="74" t="n"/>
      <c r="N385" s="74" t="inlineStr">
        <is>
          <t>22-MAR-12</t>
        </is>
      </c>
      <c r="O385" s="74" t="inlineStr">
        <is>
          <t>20-MAR-24</t>
        </is>
      </c>
      <c r="P385" s="74" t="n"/>
      <c r="Q385" s="74" t="n"/>
      <c r="R385" s="74" t="n"/>
    </row>
    <row r="386">
      <c r="A386" s="74" t="n">
        <v>2024</v>
      </c>
      <c r="B386" s="74" t="n">
        <v>1036025</v>
      </c>
      <c r="C386" s="74" t="n">
        <v>2952</v>
      </c>
      <c r="D386" s="74" t="inlineStr">
        <is>
          <t>Inventario Cat. 5</t>
        </is>
      </c>
      <c r="E386" s="74" t="inlineStr">
        <is>
          <t>BAAAAAGAFA</t>
        </is>
      </c>
      <c r="F386" s="74" t="n"/>
      <c r="G386" s="74">
        <f>IF(F386="","",VLOOKUP(F386,Codici!$A$2:$B$38,2,FALSE()))</f>
        <v/>
      </c>
      <c r="H386" s="74" t="inlineStr">
        <is>
          <t>DECESPUGLIATORE KAWASAKI IDEA S540 - TJ45D0 - MATR. N° 049445 - F.D.F. PALERMO - CANT. F/LE PIANO GIUMENTE - CORLEONE - DISTR. VI</t>
        </is>
      </c>
      <c r="I386" s="74" t="n">
        <v>200.4</v>
      </c>
      <c r="J386" s="74" t="n">
        <v>498.06</v>
      </c>
      <c r="K386" s="74" t="n"/>
      <c r="L386" s="74" t="n"/>
      <c r="M386" s="74" t="n"/>
      <c r="N386" s="74" t="inlineStr">
        <is>
          <t>22-MAR-12</t>
        </is>
      </c>
      <c r="O386" s="74" t="inlineStr">
        <is>
          <t>20-MAR-24</t>
        </is>
      </c>
      <c r="P386" s="74" t="n"/>
      <c r="Q386" s="74" t="n"/>
      <c r="R386" s="74" t="n"/>
    </row>
    <row r="387">
      <c r="A387" s="74" t="n">
        <v>2024</v>
      </c>
      <c r="B387" s="74" t="n">
        <v>1036026</v>
      </c>
      <c r="C387" s="74" t="n">
        <v>2953</v>
      </c>
      <c r="D387" s="74" t="inlineStr">
        <is>
          <t>Inventario Cat. 5</t>
        </is>
      </c>
      <c r="E387" s="74" t="inlineStr">
        <is>
          <t>BAAAAAGAFA</t>
        </is>
      </c>
      <c r="F387" s="74" t="n"/>
      <c r="G387" s="74">
        <f>IF(F387="","",VLOOKUP(F387,Codici!$A$2:$B$38,2,FALSE()))</f>
        <v/>
      </c>
      <c r="H387" s="74" t="inlineStr">
        <is>
          <t>MOTOSEGA STIHL MS 291 - MATR. N° 174280001 - F.D.F. PALERMO - CANT. F/LE PIANO GIUMENTE - CORLEONE - DISTR. VI</t>
        </is>
      </c>
      <c r="I387" s="74" t="n">
        <v>274.7</v>
      </c>
      <c r="J387" s="74" t="n">
        <v>651.89</v>
      </c>
      <c r="K387" s="74" t="n"/>
      <c r="L387" s="74" t="n"/>
      <c r="M387" s="74" t="n"/>
      <c r="N387" s="74" t="inlineStr">
        <is>
          <t>22-MAR-12</t>
        </is>
      </c>
      <c r="O387" s="74" t="inlineStr">
        <is>
          <t>20-MAR-24</t>
        </is>
      </c>
      <c r="P387" s="74" t="n"/>
      <c r="Q387" s="74" t="n"/>
      <c r="R387" s="74" t="n"/>
    </row>
    <row r="388">
      <c r="A388" s="74" t="n">
        <v>2024</v>
      </c>
      <c r="B388" s="74" t="n">
        <v>1036028</v>
      </c>
      <c r="C388" s="74" t="n">
        <v>2955</v>
      </c>
      <c r="D388" s="74" t="inlineStr">
        <is>
          <t>Inventario Cat. 5</t>
        </is>
      </c>
      <c r="E388" s="74" t="inlineStr">
        <is>
          <t>BAAAAAGAFA</t>
        </is>
      </c>
      <c r="F388" s="74" t="n"/>
      <c r="G388" s="74">
        <f>IF(F388="","",VLOOKUP(F388,Codici!$A$2:$B$38,2,FALSE()))</f>
        <v/>
      </c>
      <c r="H388" s="74" t="inlineStr">
        <is>
          <t>DECESPUGLIATORE HUSQVARNA 545 RX - MATR. N° 20113400233 - F.D.F. PALERMO - CANT. F/LE POMO CASTAGNOLA - CONTESSA ENTELLINA - DISTR. VI</t>
        </is>
      </c>
      <c r="I388" s="74" t="n">
        <v>321.31</v>
      </c>
      <c r="J388" s="74" t="n">
        <v>737.11</v>
      </c>
      <c r="K388" s="74" t="n"/>
      <c r="L388" s="74" t="n"/>
      <c r="M388" s="74" t="n"/>
      <c r="N388" s="74" t="inlineStr">
        <is>
          <t>22-MAR-12</t>
        </is>
      </c>
      <c r="O388" s="74" t="inlineStr">
        <is>
          <t>20-MAR-24</t>
        </is>
      </c>
      <c r="P388" s="74" t="n"/>
      <c r="Q388" s="74" t="n"/>
      <c r="R388" s="74" t="n"/>
    </row>
    <row r="389">
      <c r="A389" s="74" t="n">
        <v>2024</v>
      </c>
      <c r="B389" s="74" t="n">
        <v>1036033</v>
      </c>
      <c r="C389" s="74" t="n">
        <v>2960</v>
      </c>
      <c r="D389" s="74" t="inlineStr">
        <is>
          <t>Inventario Cat. 5</t>
        </is>
      </c>
      <c r="E389" s="74" t="inlineStr">
        <is>
          <t>BAAAAAGAFA</t>
        </is>
      </c>
      <c r="F389" s="74" t="n"/>
      <c r="G389" s="74">
        <f>IF(F389="","",VLOOKUP(F389,Codici!$A$2:$B$38,2,FALSE()))</f>
        <v/>
      </c>
      <c r="H389" s="74" t="inlineStr">
        <is>
          <t>MOTOSEGA STIHL MS 261 - MATR. N° 172836397 - F.D.F. VITTORIOSO - CANT. F/LE PIZZO GARIBALDI - ALIA - DISTR. IV</t>
        </is>
      </c>
      <c r="I389" s="74" t="n">
        <v>301.7</v>
      </c>
      <c r="J389" s="74" t="n">
        <v>775.36</v>
      </c>
      <c r="K389" s="74" t="n"/>
      <c r="L389" s="74" t="n"/>
      <c r="M389" s="74" t="n"/>
      <c r="N389" s="74" t="inlineStr">
        <is>
          <t>04-APR-12</t>
        </is>
      </c>
      <c r="O389" s="74" t="inlineStr">
        <is>
          <t>20-MAR-24</t>
        </is>
      </c>
      <c r="P389" s="74" t="n"/>
      <c r="Q389" s="74" t="n"/>
      <c r="R389" s="74" t="n"/>
    </row>
    <row r="390">
      <c r="A390" s="74" t="n">
        <v>2024</v>
      </c>
      <c r="B390" s="74" t="n">
        <v>1036039</v>
      </c>
      <c r="C390" s="74" t="n">
        <v>2966</v>
      </c>
      <c r="D390" s="74" t="inlineStr">
        <is>
          <t>Inventario Cat. 5</t>
        </is>
      </c>
      <c r="E390" s="74" t="inlineStr">
        <is>
          <t>BAAAAAGAFA</t>
        </is>
      </c>
      <c r="F390" s="74" t="n"/>
      <c r="G390" s="74">
        <f>IF(F390="","",VLOOKUP(F390,Codici!$A$2:$B$38,2,FALSE()))</f>
        <v/>
      </c>
      <c r="H390" s="74" t="inlineStr">
        <is>
          <t>DECESPUGLIATORE HUSQVARNA 545 RX - MATR. N° 20121000725 - F.D.F. PALERMO - CANT. F/LE MONTE TRIONA - BISACQUINO - DISTR. VI</t>
        </is>
      </c>
      <c r="I390" s="74" t="n">
        <v>310.31</v>
      </c>
      <c r="J390" s="74" t="n">
        <v>737.11</v>
      </c>
      <c r="K390" s="74" t="n"/>
      <c r="L390" s="74" t="n"/>
      <c r="M390" s="74" t="n"/>
      <c r="N390" s="74" t="inlineStr">
        <is>
          <t>13-APR-12</t>
        </is>
      </c>
      <c r="O390" s="74" t="inlineStr">
        <is>
          <t>20-MAR-24</t>
        </is>
      </c>
      <c r="P390" s="74" t="n"/>
      <c r="Q390" s="74" t="n"/>
      <c r="R390" s="74" t="n"/>
    </row>
    <row r="391">
      <c r="A391" s="74" t="n">
        <v>2024</v>
      </c>
      <c r="B391" s="74" t="n">
        <v>1036040</v>
      </c>
      <c r="C391" s="74" t="n">
        <v>2967</v>
      </c>
      <c r="D391" s="74" t="inlineStr">
        <is>
          <t>Inventario Cat. 5</t>
        </is>
      </c>
      <c r="E391" s="74" t="inlineStr">
        <is>
          <t>BAAAAAGAFA</t>
        </is>
      </c>
      <c r="F391" s="74" t="n"/>
      <c r="G391" s="74">
        <f>IF(F391="","",VLOOKUP(F391,Codici!$A$2:$B$38,2,FALSE()))</f>
        <v/>
      </c>
      <c r="H391" s="74" t="inlineStr">
        <is>
          <t>MOTOSEGA HUSQVARNA 357 XP - MATR. N° 200114600062 - F.D.F. PALERMO - CANT. F/LE PARRINA - CAMPOFIORITO - DISTR. VI</t>
        </is>
      </c>
      <c r="I391" s="74" t="n">
        <v>379.64</v>
      </c>
      <c r="J391" s="74" t="n">
        <v>901.59</v>
      </c>
      <c r="K391" s="74" t="n"/>
      <c r="L391" s="74" t="n"/>
      <c r="M391" s="74" t="n"/>
      <c r="N391" s="74" t="inlineStr">
        <is>
          <t>13-APR-12</t>
        </is>
      </c>
      <c r="O391" s="74" t="inlineStr">
        <is>
          <t>20-MAR-24</t>
        </is>
      </c>
      <c r="P391" s="74" t="n"/>
      <c r="Q391" s="74" t="n"/>
      <c r="R391" s="74" t="n"/>
    </row>
    <row r="392">
      <c r="A392" s="74" t="n">
        <v>2024</v>
      </c>
      <c r="B392" s="74" t="n">
        <v>1036057</v>
      </c>
      <c r="C392" s="74" t="n">
        <v>2984</v>
      </c>
      <c r="D392" s="74" t="inlineStr">
        <is>
          <t>Inventario Cat. 5</t>
        </is>
      </c>
      <c r="E392" s="74" t="inlineStr">
        <is>
          <t>BAAAAAGAFA</t>
        </is>
      </c>
      <c r="F392" s="74" t="n"/>
      <c r="G392" s="74">
        <f>IF(F392="","",VLOOKUP(F392,Codici!$A$2:$B$38,2,FALSE()))</f>
        <v/>
      </c>
      <c r="H392" s="74" t="inlineStr">
        <is>
          <t>POTATORE ECHO PPT - 300 ES - MATR. N° E06637002328 - F.D.F. MIRENDA  - CANT. F/LE MONTE LEARDO - PIANA DEGLI ALBANESI - DISTR. III</t>
        </is>
      </c>
      <c r="I392" s="74" t="n">
        <v>286.42</v>
      </c>
      <c r="J392" s="74" t="n">
        <v>680.33</v>
      </c>
      <c r="K392" s="74" t="n"/>
      <c r="L392" s="74" t="n"/>
      <c r="M392" s="74" t="n"/>
      <c r="N392" s="74" t="inlineStr">
        <is>
          <t>16-APR-12</t>
        </is>
      </c>
      <c r="O392" s="74" t="inlineStr">
        <is>
          <t>20-MAR-24</t>
        </is>
      </c>
      <c r="P392" s="74" t="n"/>
      <c r="Q392" s="74" t="n"/>
      <c r="R392" s="74" t="n"/>
    </row>
    <row r="393">
      <c r="A393" s="74" t="n">
        <v>2024</v>
      </c>
      <c r="B393" s="74" t="n">
        <v>1036076</v>
      </c>
      <c r="C393" s="74" t="n">
        <v>3003</v>
      </c>
      <c r="D393" s="74" t="inlineStr">
        <is>
          <t>Inventario Cat. 5</t>
        </is>
      </c>
      <c r="E393" s="74" t="inlineStr">
        <is>
          <t>BAAAAAGAFA</t>
        </is>
      </c>
      <c r="F393" s="74" t="n"/>
      <c r="G393" s="74">
        <f>IF(F393="","",VLOOKUP(F393,Codici!$A$2:$B$38,2,FALSE()))</f>
        <v/>
      </c>
      <c r="H393" s="74" t="inlineStr">
        <is>
          <t>DECESPUGLIATORE HUSQVARNA 545 RX - MATR. N° 20120400227 - F.D.F. PALERMO - CANT. F/LE MONTE COLOMBA - CIUSA SCLAFANI - DISTR. VI</t>
        </is>
      </c>
      <c r="I393" s="74" t="n">
        <v>310.3</v>
      </c>
      <c r="J393" s="74" t="n">
        <v>737.1</v>
      </c>
      <c r="K393" s="74" t="n"/>
      <c r="L393" s="74" t="n"/>
      <c r="M393" s="74" t="n"/>
      <c r="N393" s="74" t="inlineStr">
        <is>
          <t>10-MAG-12</t>
        </is>
      </c>
      <c r="O393" s="74" t="inlineStr">
        <is>
          <t>20-MAR-24</t>
        </is>
      </c>
      <c r="P393" s="74" t="n"/>
      <c r="Q393" s="74" t="n"/>
      <c r="R393" s="74" t="n"/>
    </row>
    <row r="394">
      <c r="A394" s="74" t="n">
        <v>2024</v>
      </c>
      <c r="B394" s="74" t="n">
        <v>1036081</v>
      </c>
      <c r="C394" s="74" t="n">
        <v>3008</v>
      </c>
      <c r="D394" s="74" t="inlineStr">
        <is>
          <t>Inventario Cat. 5</t>
        </is>
      </c>
      <c r="E394" s="74" t="inlineStr">
        <is>
          <t>BAAAAAGAFA</t>
        </is>
      </c>
      <c r="F394" s="74" t="n"/>
      <c r="G394" s="74">
        <f>IF(F394="","",VLOOKUP(F394,Codici!$A$2:$B$38,2,FALSE()))</f>
        <v/>
      </c>
      <c r="H394" s="74" t="inlineStr">
        <is>
          <t>DECESPUGLIATORE KAWASAKI KBB - MATR. N° 000215 - FD.F. MIRENDA  - CANT. F/LE MONTE LEARDO - PIANA DEGLI ALBANESI - DISTR. III</t>
        </is>
      </c>
      <c r="I394" s="74" t="n">
        <v>228.16</v>
      </c>
      <c r="J394" s="74" t="n">
        <v>541.99</v>
      </c>
      <c r="K394" s="74" t="n"/>
      <c r="L394" s="74" t="n"/>
      <c r="M394" s="74" t="n"/>
      <c r="N394" s="74" t="inlineStr">
        <is>
          <t>21-MAG-12</t>
        </is>
      </c>
      <c r="O394" s="74" t="inlineStr">
        <is>
          <t>20-MAR-24</t>
        </is>
      </c>
      <c r="P394" s="74" t="n"/>
      <c r="Q394" s="74" t="n"/>
      <c r="R394" s="74" t="n"/>
    </row>
    <row r="395">
      <c r="A395" s="74" t="n">
        <v>2024</v>
      </c>
      <c r="B395" s="74" t="n">
        <v>1036083</v>
      </c>
      <c r="C395" s="74" t="n">
        <v>3010</v>
      </c>
      <c r="D395" s="74" t="inlineStr">
        <is>
          <t>Inventario Cat. 5</t>
        </is>
      </c>
      <c r="E395" s="74" t="inlineStr">
        <is>
          <t>BAAAAAGAFA</t>
        </is>
      </c>
      <c r="F395" s="74" t="n"/>
      <c r="G395" s="74">
        <f>IF(F395="","",VLOOKUP(F395,Codici!$A$2:$B$38,2,FALSE()))</f>
        <v/>
      </c>
      <c r="H395" s="74" t="inlineStr">
        <is>
          <t>SOFFIATORE KAWASAKI KRB750 - MATR. N° 012705 - F.D.F. MIRENDA - CANT. F/LE MONTE LEARDO - PIANA DEGLI ALBANESI - DISTR. III</t>
        </is>
      </c>
      <c r="I395" s="74" t="n">
        <v>277.26</v>
      </c>
      <c r="J395" s="74" t="n">
        <v>658.52</v>
      </c>
      <c r="K395" s="74" t="n"/>
      <c r="L395" s="74" t="n"/>
      <c r="M395" s="74" t="n"/>
      <c r="N395" s="74" t="inlineStr">
        <is>
          <t>21-MAG-12</t>
        </is>
      </c>
      <c r="O395" s="74" t="inlineStr">
        <is>
          <t>20-MAR-24</t>
        </is>
      </c>
      <c r="P395" s="74" t="n"/>
      <c r="Q395" s="74" t="n"/>
      <c r="R395" s="74" t="n"/>
    </row>
    <row r="396">
      <c r="A396" s="74" t="n">
        <v>2024</v>
      </c>
      <c r="B396" s="74" t="n">
        <v>1036089</v>
      </c>
      <c r="C396" s="74" t="n">
        <v>3016</v>
      </c>
      <c r="D396" s="74" t="inlineStr">
        <is>
          <t>Inventario Cat. 5</t>
        </is>
      </c>
      <c r="E396" s="74" t="inlineStr">
        <is>
          <t>BAAAAAGAFA</t>
        </is>
      </c>
      <c r="F396" s="74" t="n"/>
      <c r="G396" s="74">
        <f>IF(F396="","",VLOOKUP(F396,Codici!$A$2:$B$38,2,FALSE()))</f>
        <v/>
      </c>
      <c r="H396" s="74" t="inlineStr">
        <is>
          <t>sramatore ht 101 - matr. n° 289053433 - F.D.T. SCARIANO - CANT. F/LE VILLACIAMBRA - PALERMO - DISTR. I</t>
        </is>
      </c>
      <c r="I396" s="74" t="n">
        <v>334.4</v>
      </c>
      <c r="J396" s="74" t="n">
        <v>794.2</v>
      </c>
      <c r="K396" s="74" t="n"/>
      <c r="L396" s="74" t="n"/>
      <c r="M396" s="74" t="n"/>
      <c r="N396" s="74" t="inlineStr">
        <is>
          <t>29-MAG-12</t>
        </is>
      </c>
      <c r="O396" s="74" t="inlineStr">
        <is>
          <t>20-MAR-24</t>
        </is>
      </c>
      <c r="P396" s="74" t="n"/>
      <c r="Q396" s="74" t="n"/>
      <c r="R396" s="74" t="n"/>
    </row>
    <row r="397">
      <c r="A397" s="74" t="n">
        <v>2024</v>
      </c>
      <c r="B397" s="74" t="n">
        <v>1036090</v>
      </c>
      <c r="C397" s="74" t="n">
        <v>3017</v>
      </c>
      <c r="D397" s="74" t="inlineStr">
        <is>
          <t>Inventario Cat. 5</t>
        </is>
      </c>
      <c r="E397" s="74" t="inlineStr">
        <is>
          <t>BAAAAAGAFA</t>
        </is>
      </c>
      <c r="F397" s="74" t="n"/>
      <c r="G397" s="74">
        <f>IF(F397="","",VLOOKUP(F397,Codici!$A$2:$B$38,2,FALSE()))</f>
        <v/>
      </c>
      <c r="H397" s="74" t="inlineStr">
        <is>
          <t>sramatore ht 101 - matr. n° 289053435 - F.D.T. SCARIANO - CANT. F/LE VILLACIAMBRA - PALERMO - DISTR. I</t>
        </is>
      </c>
      <c r="I397" s="74" t="n">
        <v>334.4</v>
      </c>
      <c r="J397" s="74" t="n">
        <v>794.2</v>
      </c>
      <c r="K397" s="74" t="n"/>
      <c r="L397" s="74" t="n"/>
      <c r="M397" s="74" t="n"/>
      <c r="N397" s="74" t="inlineStr">
        <is>
          <t>29-MAG-12</t>
        </is>
      </c>
      <c r="O397" s="74" t="inlineStr">
        <is>
          <t>20-MAR-24</t>
        </is>
      </c>
      <c r="P397" s="74" t="n"/>
      <c r="Q397" s="74" t="n"/>
      <c r="R397" s="74" t="n"/>
    </row>
    <row r="398">
      <c r="A398" s="74" t="n">
        <v>2024</v>
      </c>
      <c r="B398" s="74" t="n">
        <v>1036091</v>
      </c>
      <c r="C398" s="74" t="n">
        <v>3018</v>
      </c>
      <c r="D398" s="74" t="inlineStr">
        <is>
          <t>Inventario Cat. 5</t>
        </is>
      </c>
      <c r="E398" s="74" t="inlineStr">
        <is>
          <t>BAAAAAGAFA</t>
        </is>
      </c>
      <c r="F398" s="74" t="n"/>
      <c r="G398" s="74">
        <f>IF(F398="","",VLOOKUP(F398,Codici!$A$2:$B$38,2,FALSE()))</f>
        <v/>
      </c>
      <c r="H398" s="74" t="inlineStr">
        <is>
          <t>MOTOSEGA STIHL 261 MS - matr. n° 175017605 - F.D.T. SCARIANO - CANT. F/LE VILLACIAMBRA - PALERMO - DISTR. I</t>
        </is>
      </c>
      <c r="I398" s="74" t="n">
        <v>356.34</v>
      </c>
      <c r="J398" s="74" t="n">
        <v>846.28</v>
      </c>
      <c r="K398" s="74" t="n"/>
      <c r="L398" s="74" t="n"/>
      <c r="M398" s="74" t="n"/>
      <c r="N398" s="74" t="inlineStr">
        <is>
          <t>29-MAG-12</t>
        </is>
      </c>
      <c r="O398" s="74" t="inlineStr">
        <is>
          <t>20-MAR-24</t>
        </is>
      </c>
      <c r="P398" s="74" t="n"/>
      <c r="Q398" s="74" t="n"/>
      <c r="R398" s="74" t="n"/>
    </row>
    <row r="399">
      <c r="A399" s="74" t="n">
        <v>2024</v>
      </c>
      <c r="B399" s="74" t="n">
        <v>1036095</v>
      </c>
      <c r="C399" s="74" t="n">
        <v>3022</v>
      </c>
      <c r="D399" s="74" t="inlineStr">
        <is>
          <t>Inventario Cat. 5</t>
        </is>
      </c>
      <c r="E399" s="74" t="inlineStr">
        <is>
          <t>BAAAAAGAFA</t>
        </is>
      </c>
      <c r="F399" s="74" t="n"/>
      <c r="G399" s="74">
        <f>IF(F399="","",VLOOKUP(F399,Codici!$A$2:$B$38,2,FALSE()))</f>
        <v/>
      </c>
      <c r="H399" s="74" t="inlineStr">
        <is>
          <t>MOTOSEGA HUSQVARNA 346 XP - MATR. N° 20114500009 - F.D.T. SCARIANO - CANT. F/LE VILLACIAMBRA - PALERMO - DISTR. I</t>
        </is>
      </c>
      <c r="I399" s="74" t="n">
        <v>332.18</v>
      </c>
      <c r="J399" s="74" t="n">
        <v>788.9</v>
      </c>
      <c r="K399" s="74" t="n"/>
      <c r="L399" s="74" t="n"/>
      <c r="M399" s="74" t="n"/>
      <c r="N399" s="74" t="inlineStr">
        <is>
          <t>29-MAG-12</t>
        </is>
      </c>
      <c r="O399" s="74" t="inlineStr">
        <is>
          <t>20-MAR-24</t>
        </is>
      </c>
      <c r="P399" s="74" t="n"/>
      <c r="Q399" s="74" t="n"/>
      <c r="R399" s="74" t="n"/>
    </row>
    <row r="400">
      <c r="A400" s="74" t="n">
        <v>2024</v>
      </c>
      <c r="B400" s="74" t="n">
        <v>1036120</v>
      </c>
      <c r="C400" s="74" t="n">
        <v>3047</v>
      </c>
      <c r="D400" s="74" t="inlineStr">
        <is>
          <t>Inventario Cat. 5</t>
        </is>
      </c>
      <c r="E400" s="74" t="inlineStr">
        <is>
          <t>BAAAAAGAFA</t>
        </is>
      </c>
      <c r="F400" s="74" t="n"/>
      <c r="G400" s="74">
        <f>IF(F400="","",VLOOKUP(F400,Codici!$A$2:$B$38,2,FALSE()))</f>
        <v/>
      </c>
      <c r="H400" s="74" t="inlineStr">
        <is>
          <t>MOTOSEGA STIHL MS 311 - MATR. N° 174303985 - DR. LANDINI - CANT. F/LE R.N.O. CAPO  GALLO - PALERMO - DISTR. I</t>
        </is>
      </c>
      <c r="I400" s="74" t="n">
        <v>304.86</v>
      </c>
      <c r="J400" s="74" t="n">
        <v>724.1799999999999</v>
      </c>
      <c r="K400" s="74" t="n"/>
      <c r="L400" s="74" t="n"/>
      <c r="M400" s="74" t="n"/>
      <c r="N400" s="74" t="inlineStr">
        <is>
          <t>22-GIU-12</t>
        </is>
      </c>
      <c r="O400" s="74" t="inlineStr">
        <is>
          <t>20-MAR-24</t>
        </is>
      </c>
      <c r="P400" s="74" t="n"/>
      <c r="Q400" s="74" t="n"/>
      <c r="R400" s="74" t="n"/>
    </row>
    <row r="401">
      <c r="A401" s="74" t="n">
        <v>2024</v>
      </c>
      <c r="B401" s="74" t="n">
        <v>1036121</v>
      </c>
      <c r="C401" s="74" t="n">
        <v>3048</v>
      </c>
      <c r="D401" s="74" t="inlineStr">
        <is>
          <t>Inventario Cat. 5</t>
        </is>
      </c>
      <c r="E401" s="74" t="inlineStr">
        <is>
          <t>BAAAAAGAFA</t>
        </is>
      </c>
      <c r="F401" s="74" t="n"/>
      <c r="G401" s="74">
        <f>IF(F401="","",VLOOKUP(F401,Codici!$A$2:$B$38,2,FALSE()))</f>
        <v/>
      </c>
      <c r="H401" s="74" t="inlineStr">
        <is>
          <t>DECESPUGLIATORE STIHL FS 410C/E - MATR. N° 175337740 - DR. LANDINI - CANT. F/LE R.N.O. CAPO  GALLO - PALERMO - DISTR. I</t>
        </is>
      </c>
      <c r="I401" s="74" t="n">
        <v>367.84</v>
      </c>
      <c r="J401" s="74" t="n">
        <v>873.62</v>
      </c>
      <c r="K401" s="74" t="n"/>
      <c r="L401" s="74" t="n"/>
      <c r="M401" s="74" t="n"/>
      <c r="N401" s="74" t="inlineStr">
        <is>
          <t>22-GIU-12</t>
        </is>
      </c>
      <c r="O401" s="74" t="inlineStr">
        <is>
          <t>20-MAR-24</t>
        </is>
      </c>
      <c r="P401" s="74" t="n"/>
      <c r="Q401" s="74" t="n"/>
      <c r="R401" s="74" t="n"/>
    </row>
    <row r="402">
      <c r="A402" s="74" t="n">
        <v>2024</v>
      </c>
      <c r="B402" s="74" t="n">
        <v>1036127</v>
      </c>
      <c r="C402" s="74" t="n">
        <v>3054</v>
      </c>
      <c r="D402" s="74" t="inlineStr">
        <is>
          <t>Inventario Cat. 5</t>
        </is>
      </c>
      <c r="E402" s="74" t="inlineStr">
        <is>
          <t>BAAAAAGAFA</t>
        </is>
      </c>
      <c r="F402" s="74" t="n"/>
      <c r="G402" s="74">
        <f>IF(F402="","",VLOOKUP(F402,Codici!$A$2:$B$38,2,FALSE()))</f>
        <v/>
      </c>
      <c r="H402" s="74" t="inlineStr">
        <is>
          <t>MOTOSEGA  HUSQVARNA 346 XP - MATR. N° 4100542 - F.D.F. MIRENDA - CANT. F/LE MONTE LEARDO - PIANA DEGLI ALBANESI - DISTR. III</t>
        </is>
      </c>
      <c r="I402" s="74" t="n">
        <v>343.86</v>
      </c>
      <c r="J402" s="74" t="n">
        <v>816.75</v>
      </c>
      <c r="K402" s="74" t="n"/>
      <c r="L402" s="74" t="n"/>
      <c r="M402" s="74" t="n"/>
      <c r="N402" s="74" t="inlineStr">
        <is>
          <t>31-LUG-12</t>
        </is>
      </c>
      <c r="O402" s="74" t="inlineStr">
        <is>
          <t>20-MAR-24</t>
        </is>
      </c>
      <c r="P402" s="74" t="n"/>
      <c r="Q402" s="74" t="n"/>
      <c r="R402" s="74" t="n"/>
    </row>
    <row r="403">
      <c r="A403" s="74" t="n">
        <v>2024</v>
      </c>
      <c r="B403" s="74" t="n">
        <v>1036130</v>
      </c>
      <c r="C403" s="74" t="n">
        <v>3057</v>
      </c>
      <c r="D403" s="74" t="inlineStr">
        <is>
          <t>Inventario Cat. 5</t>
        </is>
      </c>
      <c r="E403" s="74" t="inlineStr">
        <is>
          <t>BAAAAAGAFA</t>
        </is>
      </c>
      <c r="F403" s="74" t="n"/>
      <c r="G403" s="74">
        <f>IF(F403="","",VLOOKUP(F403,Codici!$A$2:$B$38,2,FALSE()))</f>
        <v/>
      </c>
      <c r="H403" s="74" t="inlineStr">
        <is>
          <t>DECESPUGLIATORE HUSQVARNA 555 RXT - MATR. N° 000129 - F.D.F. MIRENDA - CANT. F/LE MONTE LEARDO - PIANA DEGLI ALBANESI - DISTR. III</t>
        </is>
      </c>
      <c r="I403" s="74" t="n">
        <v>434.3</v>
      </c>
      <c r="J403" s="74" t="n">
        <v>1031.6</v>
      </c>
      <c r="K403" s="74" t="n"/>
      <c r="L403" s="74" t="n"/>
      <c r="M403" s="74" t="n"/>
      <c r="N403" s="74" t="inlineStr">
        <is>
          <t>31-LUG-12</t>
        </is>
      </c>
      <c r="O403" s="74" t="inlineStr">
        <is>
          <t>20-MAR-24</t>
        </is>
      </c>
      <c r="P403" s="74" t="n"/>
      <c r="Q403" s="74" t="n"/>
      <c r="R403" s="74" t="n"/>
    </row>
    <row r="404">
      <c r="A404" s="74" t="n">
        <v>2024</v>
      </c>
      <c r="B404" s="74" t="n">
        <v>1036134</v>
      </c>
      <c r="C404" s="74" t="n">
        <v>3061</v>
      </c>
      <c r="D404" s="74" t="inlineStr">
        <is>
          <t>Inventario Cat. 5</t>
        </is>
      </c>
      <c r="E404" s="74" t="inlineStr">
        <is>
          <t>BAAAAAGAFA</t>
        </is>
      </c>
      <c r="F404" s="74" t="n"/>
      <c r="G404" s="74">
        <f>IF(F404="","",VLOOKUP(F404,Codici!$A$2:$B$38,2,FALSE()))</f>
        <v/>
      </c>
      <c r="H404" s="74" t="inlineStr">
        <is>
          <t>DECESPUGLIATORE HUSQVARNA 535 RXT - MATR. N° 0300289 - F.D.F. MIRENDA - CANT. F/LE MONTE LEARDO - PIANA DEGLI ALBANESI - DISTR. III</t>
        </is>
      </c>
      <c r="I404" s="74" t="n">
        <v>278.5</v>
      </c>
      <c r="J404" s="74" t="n">
        <v>661.52</v>
      </c>
      <c r="K404" s="74" t="n"/>
      <c r="L404" s="74" t="n"/>
      <c r="M404" s="74" t="n"/>
      <c r="N404" s="74" t="inlineStr">
        <is>
          <t>31-LUG-12</t>
        </is>
      </c>
      <c r="O404" s="74" t="inlineStr">
        <is>
          <t>20-MAR-24</t>
        </is>
      </c>
      <c r="P404" s="74" t="n"/>
      <c r="Q404" s="74" t="n"/>
      <c r="R404" s="74" t="n"/>
    </row>
    <row r="405">
      <c r="A405" s="74" t="n">
        <v>2024</v>
      </c>
      <c r="B405" s="74" t="n">
        <v>1036145</v>
      </c>
      <c r="C405" s="74" t="n">
        <v>3072</v>
      </c>
      <c r="D405" s="74" t="inlineStr">
        <is>
          <t>Inventario Cat. 5</t>
        </is>
      </c>
      <c r="E405" s="74" t="inlineStr">
        <is>
          <t>BAAAAAGAFA</t>
        </is>
      </c>
      <c r="F405" s="74" t="n"/>
      <c r="G405" s="74">
        <f>IF(F405="","",VLOOKUP(F405,Codici!$A$2:$B$38,2,FALSE()))</f>
        <v/>
      </c>
      <c r="H405" s="74" t="inlineStr">
        <is>
          <t>DECESPUGLIATORE HUSQVARNA 545 RX - MATR. N° 20121000240 - F.D.F. PALERMO - CANT. F/LE MONTE PIETROSO - CAMPOREALE - DISTR. VI</t>
        </is>
      </c>
      <c r="I405" s="74" t="n">
        <v>314.99</v>
      </c>
      <c r="J405" s="74" t="n">
        <v>748.17</v>
      </c>
      <c r="K405" s="74" t="n"/>
      <c r="L405" s="74" t="n"/>
      <c r="M405" s="74" t="n"/>
      <c r="N405" s="74" t="inlineStr">
        <is>
          <t>13-AGO-12</t>
        </is>
      </c>
      <c r="O405" s="74" t="inlineStr">
        <is>
          <t>20-MAR-24</t>
        </is>
      </c>
      <c r="P405" s="74" t="n"/>
      <c r="Q405" s="74" t="n"/>
      <c r="R405" s="74" t="n"/>
    </row>
    <row r="406">
      <c r="A406" s="74" t="n">
        <v>2024</v>
      </c>
      <c r="B406" s="74" t="n">
        <v>1036152</v>
      </c>
      <c r="C406" s="74" t="n">
        <v>3079</v>
      </c>
      <c r="D406" s="74" t="inlineStr">
        <is>
          <t>Inventario Cat. 5</t>
        </is>
      </c>
      <c r="E406" s="74" t="inlineStr">
        <is>
          <t>BAAAAAGAFA</t>
        </is>
      </c>
      <c r="F406" s="74" t="n"/>
      <c r="G406" s="74">
        <f>IF(F406="","",VLOOKUP(F406,Codici!$A$2:$B$38,2,FALSE()))</f>
        <v/>
      </c>
      <c r="H406" s="74" t="inlineStr">
        <is>
          <t>SOFFIATORE  HUSQVARNA 580 BTS - MATR. N° 10902359 - F.D.F. PALERMO - CANT. F/LE CARRUBBA - CONTESSA ENTELLINA - DISTR. VI</t>
        </is>
      </c>
      <c r="I406" s="74" t="n">
        <v>279.7</v>
      </c>
      <c r="J406" s="74" t="n">
        <v>703.42</v>
      </c>
      <c r="K406" s="74" t="n"/>
      <c r="L406" s="74" t="n"/>
      <c r="M406" s="74" t="n"/>
      <c r="N406" s="74" t="inlineStr">
        <is>
          <t>13-AGO-12</t>
        </is>
      </c>
      <c r="O406" s="74" t="inlineStr">
        <is>
          <t>20-MAR-24</t>
        </is>
      </c>
      <c r="P406" s="74" t="n"/>
      <c r="Q406" s="74" t="n"/>
      <c r="R406" s="74" t="n"/>
    </row>
    <row r="407">
      <c r="A407" s="74" t="n">
        <v>2024</v>
      </c>
      <c r="B407" s="74" t="n">
        <v>1036164</v>
      </c>
      <c r="C407" s="74" t="n">
        <v>3091</v>
      </c>
      <c r="D407" s="74" t="inlineStr">
        <is>
          <t>Inventario Cat. 5</t>
        </is>
      </c>
      <c r="E407" s="74" t="inlineStr">
        <is>
          <t>BAAAAAGAFA</t>
        </is>
      </c>
      <c r="F407" s="74" t="n"/>
      <c r="G407" s="74">
        <f>IF(F407="","",VLOOKUP(F407,Codici!$A$2:$B$38,2,FALSE()))</f>
        <v/>
      </c>
      <c r="H407" s="74" t="inlineStr">
        <is>
          <t>SOFFIATORE HUSQVARNA 580 BTS - MATR. N° 20300177 - F.D.F. PALERMO - CANT. F/LE MONTE LUCERTO - CONTESSA ENTELLINA - DISTR. VI</t>
        </is>
      </c>
      <c r="I407" s="74" t="n">
        <v>279.7</v>
      </c>
      <c r="J407" s="74" t="n">
        <v>703.42</v>
      </c>
      <c r="K407" s="74" t="n"/>
      <c r="L407" s="74" t="n"/>
      <c r="M407" s="74" t="n"/>
      <c r="N407" s="74" t="inlineStr">
        <is>
          <t>13-AGO-12</t>
        </is>
      </c>
      <c r="O407" s="74" t="inlineStr">
        <is>
          <t>20-MAR-24</t>
        </is>
      </c>
      <c r="P407" s="74" t="n"/>
      <c r="Q407" s="74" t="n"/>
      <c r="R407" s="74" t="n"/>
    </row>
    <row r="408">
      <c r="A408" s="74" t="n">
        <v>2024</v>
      </c>
      <c r="B408" s="74" t="n">
        <v>1036165</v>
      </c>
      <c r="C408" s="74" t="n">
        <v>3092</v>
      </c>
      <c r="D408" s="74" t="inlineStr">
        <is>
          <t>Inventario Cat. 5</t>
        </is>
      </c>
      <c r="E408" s="74" t="inlineStr">
        <is>
          <t>BAAAAAGAFA</t>
        </is>
      </c>
      <c r="F408" s="74" t="n"/>
      <c r="G408" s="74">
        <f>IF(F408="","",VLOOKUP(F408,Codici!$A$2:$B$38,2,FALSE()))</f>
        <v/>
      </c>
      <c r="H408" s="74" t="inlineStr">
        <is>
          <t>DECESPUGLIATORE KAWASAKI TJ53 - MATR. N° 12001AM1643 - F.D.F. PALERMO - CANT. F/LE PIRRELLO - CORLEONE - DISTR. VI</t>
        </is>
      </c>
      <c r="I408" s="74" t="n">
        <v>212.95</v>
      </c>
      <c r="J408" s="74" t="n">
        <v>505.66</v>
      </c>
      <c r="K408" s="74" t="n"/>
      <c r="L408" s="74" t="n"/>
      <c r="M408" s="74" t="n"/>
      <c r="N408" s="74" t="inlineStr">
        <is>
          <t>13-AGO-12</t>
        </is>
      </c>
      <c r="O408" s="74" t="inlineStr">
        <is>
          <t>20-MAR-24</t>
        </is>
      </c>
      <c r="P408" s="74" t="n"/>
      <c r="Q408" s="74" t="n"/>
      <c r="R408" s="74" t="n"/>
    </row>
    <row r="409">
      <c r="A409" s="74" t="n">
        <v>2024</v>
      </c>
      <c r="B409" s="74" t="n">
        <v>1036166</v>
      </c>
      <c r="C409" s="74" t="n">
        <v>3093</v>
      </c>
      <c r="D409" s="74" t="inlineStr">
        <is>
          <t>Inventario Cat. 5</t>
        </is>
      </c>
      <c r="E409" s="74" t="inlineStr">
        <is>
          <t>BAAAAAGAFA</t>
        </is>
      </c>
      <c r="F409" s="74" t="n"/>
      <c r="G409" s="74">
        <f>IF(F409="","",VLOOKUP(F409,Codici!$A$2:$B$38,2,FALSE()))</f>
        <v/>
      </c>
      <c r="H409" s="74" t="inlineStr">
        <is>
          <t>DECESPUGLIATORE KAWASAKI TJ53 - MATR. N° 12001AM1644 - F.D.F. PALERMO - CANT. F/LE PIRRELLO - CORLEONE - DISTR. VI</t>
        </is>
      </c>
      <c r="I409" s="74" t="n">
        <v>212.95</v>
      </c>
      <c r="J409" s="74" t="n">
        <v>505.66</v>
      </c>
      <c r="K409" s="74" t="n"/>
      <c r="L409" s="74" t="n"/>
      <c r="M409" s="74" t="n"/>
      <c r="N409" s="74" t="inlineStr">
        <is>
          <t>13-AGO-12</t>
        </is>
      </c>
      <c r="O409" s="74" t="inlineStr">
        <is>
          <t>20-MAR-24</t>
        </is>
      </c>
      <c r="P409" s="74" t="n"/>
      <c r="Q409" s="74" t="n"/>
      <c r="R409" s="74" t="n"/>
    </row>
    <row r="410">
      <c r="A410" s="74" t="n">
        <v>2024</v>
      </c>
      <c r="B410" s="74" t="n">
        <v>1036167</v>
      </c>
      <c r="C410" s="74" t="n">
        <v>3094</v>
      </c>
      <c r="D410" s="74" t="inlineStr">
        <is>
          <t>Inventario Cat. 5</t>
        </is>
      </c>
      <c r="E410" s="74" t="inlineStr">
        <is>
          <t>BAAAAAGAFA</t>
        </is>
      </c>
      <c r="F410" s="74" t="n"/>
      <c r="G410" s="74">
        <f>IF(F410="","",VLOOKUP(F410,Codici!$A$2:$B$38,2,FALSE()))</f>
        <v/>
      </c>
      <c r="H410" s="74" t="inlineStr">
        <is>
          <t>DECESPUGLIATORE KAWASAKI TJ53 - MATR. N° 12001AM1595 - F.D.F. PALERMO - CANT. F/LE PIRRELLO - CORLEONE - DISTR. VI</t>
        </is>
      </c>
      <c r="I410" s="74" t="n">
        <v>212.95</v>
      </c>
      <c r="J410" s="74" t="n">
        <v>505.66</v>
      </c>
      <c r="K410" s="74" t="n"/>
      <c r="L410" s="74" t="n"/>
      <c r="M410" s="74" t="n"/>
      <c r="N410" s="74" t="inlineStr">
        <is>
          <t>13-AGO-12</t>
        </is>
      </c>
      <c r="O410" s="74" t="inlineStr">
        <is>
          <t>20-MAR-24</t>
        </is>
      </c>
      <c r="P410" s="74" t="n"/>
      <c r="Q410" s="74" t="n"/>
      <c r="R410" s="74" t="n"/>
    </row>
    <row r="411">
      <c r="A411" s="74" t="n">
        <v>2024</v>
      </c>
      <c r="B411" s="74" t="n">
        <v>1036168</v>
      </c>
      <c r="C411" s="74" t="n">
        <v>3095</v>
      </c>
      <c r="D411" s="74" t="inlineStr">
        <is>
          <t>Inventario Cat. 5</t>
        </is>
      </c>
      <c r="E411" s="74" t="inlineStr">
        <is>
          <t>BAAAAAGAFA</t>
        </is>
      </c>
      <c r="F411" s="74" t="n"/>
      <c r="G411" s="74">
        <f>IF(F411="","",VLOOKUP(F411,Codici!$A$2:$B$38,2,FALSE()))</f>
        <v/>
      </c>
      <c r="H411" s="74" t="inlineStr">
        <is>
          <t>DECESPUGLIATORE KAWASAKI TJ53 - MATR. N° 12001AM1596 - F.D.F. PALERMO - CANT. F/LE PIANO GIUMENTE - CORLEONE - DISTR. VI</t>
        </is>
      </c>
      <c r="I411" s="74" t="n">
        <v>212.95</v>
      </c>
      <c r="J411" s="74" t="n">
        <v>505.66</v>
      </c>
      <c r="K411" s="74" t="n"/>
      <c r="L411" s="74" t="n"/>
      <c r="M411" s="74" t="n"/>
      <c r="N411" s="74" t="inlineStr">
        <is>
          <t>13-AGO-12</t>
        </is>
      </c>
      <c r="O411" s="74" t="inlineStr">
        <is>
          <t>20-MAR-24</t>
        </is>
      </c>
      <c r="P411" s="74" t="n"/>
      <c r="Q411" s="74" t="n"/>
      <c r="R411" s="74" t="n"/>
    </row>
    <row r="412">
      <c r="A412" s="74" t="n">
        <v>2024</v>
      </c>
      <c r="B412" s="74" t="n">
        <v>1036169</v>
      </c>
      <c r="C412" s="74" t="n">
        <v>3096</v>
      </c>
      <c r="D412" s="74" t="inlineStr">
        <is>
          <t>Inventario Cat. 5</t>
        </is>
      </c>
      <c r="E412" s="74" t="inlineStr">
        <is>
          <t>BAAAAAGAFA</t>
        </is>
      </c>
      <c r="F412" s="74" t="n"/>
      <c r="G412" s="74">
        <f>IF(F412="","",VLOOKUP(F412,Codici!$A$2:$B$38,2,FALSE()))</f>
        <v/>
      </c>
      <c r="H412" s="74" t="inlineStr">
        <is>
          <t>DECESPUGLIATORE KAWASAKI TJ53 - MATR. N° 12001AM1613 - F.D.F. PALERMO - CANT. F/LE PIANO GIUMENTE - CORLEONE - DISTR. VI</t>
        </is>
      </c>
      <c r="I412" s="74" t="n">
        <v>212.95</v>
      </c>
      <c r="J412" s="74" t="n">
        <v>505.66</v>
      </c>
      <c r="K412" s="74" t="n"/>
      <c r="L412" s="74" t="n"/>
      <c r="M412" s="74" t="n"/>
      <c r="N412" s="74" t="inlineStr">
        <is>
          <t>13-AGO-12</t>
        </is>
      </c>
      <c r="O412" s="74" t="inlineStr">
        <is>
          <t>20-MAR-24</t>
        </is>
      </c>
      <c r="P412" s="74" t="n"/>
      <c r="Q412" s="74" t="n"/>
      <c r="R412" s="74" t="n"/>
    </row>
    <row r="413">
      <c r="A413" s="74" t="n">
        <v>2024</v>
      </c>
      <c r="B413" s="74" t="n">
        <v>1036170</v>
      </c>
      <c r="C413" s="74" t="n">
        <v>3097</v>
      </c>
      <c r="D413" s="74" t="inlineStr">
        <is>
          <t>Inventario Cat. 5</t>
        </is>
      </c>
      <c r="E413" s="74" t="inlineStr">
        <is>
          <t>BAAAAAGAFA</t>
        </is>
      </c>
      <c r="F413" s="74" t="n"/>
      <c r="G413" s="74">
        <f>IF(F413="","",VLOOKUP(F413,Codici!$A$2:$B$38,2,FALSE()))</f>
        <v/>
      </c>
      <c r="H413" s="74" t="inlineStr">
        <is>
          <t>DECESPUGLIATORE KAWASAKI TJ53 - MATR. N° 12001AM1614 - F.D.F. PALERMO - CANT. F/LE PIANO GIUMENTE - CORLEONE - DISTR. VI</t>
        </is>
      </c>
      <c r="I413" s="74" t="n">
        <v>212.95</v>
      </c>
      <c r="J413" s="74" t="n">
        <v>505.66</v>
      </c>
      <c r="K413" s="74" t="n"/>
      <c r="L413" s="74" t="n"/>
      <c r="M413" s="74" t="n"/>
      <c r="N413" s="74" t="inlineStr">
        <is>
          <t>13-AGO-12</t>
        </is>
      </c>
      <c r="O413" s="74" t="inlineStr">
        <is>
          <t>20-MAR-24</t>
        </is>
      </c>
      <c r="P413" s="74" t="n"/>
      <c r="Q413" s="74" t="n"/>
      <c r="R413" s="74" t="n"/>
    </row>
    <row r="414">
      <c r="A414" s="74" t="n">
        <v>2024</v>
      </c>
      <c r="B414" s="74" t="n">
        <v>1036174</v>
      </c>
      <c r="C414" s="74" t="n">
        <v>3101</v>
      </c>
      <c r="D414" s="74" t="inlineStr">
        <is>
          <t>Inventario Cat. 5</t>
        </is>
      </c>
      <c r="E414" s="74" t="inlineStr">
        <is>
          <t>BAAAAAGAFA</t>
        </is>
      </c>
      <c r="F414" s="74" t="n"/>
      <c r="G414" s="74">
        <f>IF(F414="","",VLOOKUP(F414,Codici!$A$2:$B$38,2,FALSE()))</f>
        <v/>
      </c>
      <c r="H414" s="74" t="inlineStr">
        <is>
          <t>DECESPUGLIATORE HUSQVARNA 545 RX - MATR. N° 20120800846 - F.D.F. PALERMO - CANT. F/LE MONTE TRIONA - BISACQUINO - DISTR. VI</t>
        </is>
      </c>
      <c r="I414" s="74" t="n">
        <v>310.31</v>
      </c>
      <c r="J414" s="74" t="n">
        <v>737.11</v>
      </c>
      <c r="K414" s="74" t="n"/>
      <c r="L414" s="74" t="n"/>
      <c r="M414" s="74" t="n"/>
      <c r="N414" s="74" t="inlineStr">
        <is>
          <t>13-AGO-12</t>
        </is>
      </c>
      <c r="O414" s="74" t="inlineStr">
        <is>
          <t>20-MAR-24</t>
        </is>
      </c>
      <c r="P414" s="74" t="n"/>
      <c r="Q414" s="74" t="n"/>
      <c r="R414" s="74" t="n"/>
    </row>
    <row r="415">
      <c r="A415" s="74" t="n">
        <v>2024</v>
      </c>
      <c r="B415" s="74" t="n">
        <v>1036175</v>
      </c>
      <c r="C415" s="74" t="n">
        <v>3102</v>
      </c>
      <c r="D415" s="74" t="inlineStr">
        <is>
          <t>Inventario Cat. 5</t>
        </is>
      </c>
      <c r="E415" s="74" t="inlineStr">
        <is>
          <t>BAAAAAGAFA</t>
        </is>
      </c>
      <c r="F415" s="74" t="n"/>
      <c r="G415" s="74">
        <f>IF(F415="","",VLOOKUP(F415,Codici!$A$2:$B$38,2,FALSE()))</f>
        <v/>
      </c>
      <c r="H415" s="74" t="inlineStr">
        <is>
          <t>DECESPUGLIATORE HUSQVARNA 545 RX - MATR. N° 20120800994 - F.D.F. PALERMO - CANT. F/LE PARRINA - CAMPOFIORITO - DISTR. VI</t>
        </is>
      </c>
      <c r="I415" s="74" t="n">
        <v>310.31</v>
      </c>
      <c r="J415" s="74" t="n">
        <v>737.11</v>
      </c>
      <c r="K415" s="74" t="n"/>
      <c r="L415" s="74" t="n"/>
      <c r="M415" s="74" t="n"/>
      <c r="N415" s="74" t="inlineStr">
        <is>
          <t>13-AGO-12</t>
        </is>
      </c>
      <c r="O415" s="74" t="inlineStr">
        <is>
          <t>20-MAR-24</t>
        </is>
      </c>
      <c r="P415" s="74" t="n"/>
      <c r="Q415" s="74" t="n"/>
      <c r="R415" s="74" t="n"/>
    </row>
    <row r="416">
      <c r="A416" s="74" t="n">
        <v>2024</v>
      </c>
      <c r="B416" s="74" t="n">
        <v>1036176</v>
      </c>
      <c r="C416" s="74" t="n">
        <v>3103</v>
      </c>
      <c r="D416" s="74" t="inlineStr">
        <is>
          <t>Inventario Cat. 5</t>
        </is>
      </c>
      <c r="E416" s="74" t="inlineStr">
        <is>
          <t>BAAAAAGAFA</t>
        </is>
      </c>
      <c r="F416" s="74" t="n"/>
      <c r="G416" s="74">
        <f>IF(F416="","",VLOOKUP(F416,Codici!$A$2:$B$38,2,FALSE()))</f>
        <v/>
      </c>
      <c r="H416" s="74" t="inlineStr">
        <is>
          <t>DECESPUGLIATORE HUSQVARNA 545 RX - MATR. N° 20120800998 - F.D.F. PALERMO - CANT. F/LE PARRINA - CAMPOFIORITO - DISTR. VI</t>
        </is>
      </c>
      <c r="I416" s="74" t="n">
        <v>310.31</v>
      </c>
      <c r="J416" s="74" t="n">
        <v>737.11</v>
      </c>
      <c r="K416" s="74" t="n"/>
      <c r="L416" s="74" t="n"/>
      <c r="M416" s="74" t="n"/>
      <c r="N416" s="74" t="inlineStr">
        <is>
          <t>13-AGO-12</t>
        </is>
      </c>
      <c r="O416" s="74" t="inlineStr">
        <is>
          <t>20-MAR-24</t>
        </is>
      </c>
      <c r="P416" s="74" t="n"/>
      <c r="Q416" s="74" t="n"/>
      <c r="R416" s="74" t="n"/>
    </row>
    <row r="417">
      <c r="A417" s="74" t="n">
        <v>2024</v>
      </c>
      <c r="B417" s="74" t="n">
        <v>1036177</v>
      </c>
      <c r="C417" s="74" t="n">
        <v>3104</v>
      </c>
      <c r="D417" s="74" t="inlineStr">
        <is>
          <t>Inventario Cat. 5</t>
        </is>
      </c>
      <c r="E417" s="74" t="inlineStr">
        <is>
          <t>BAAAAAGAFA</t>
        </is>
      </c>
      <c r="F417" s="74" t="n"/>
      <c r="G417" s="74">
        <f>IF(F417="","",VLOOKUP(F417,Codici!$A$2:$B$38,2,FALSE()))</f>
        <v/>
      </c>
      <c r="H417" s="74" t="inlineStr">
        <is>
          <t>DECESPUGLIATORE HUSQVARNA 545 RX - MATR. N° 20120801075 - F.D.F. PALERMO - CANT. F/LE SOTTO LE GROTTE - GIULIANA - DISTR. VI</t>
        </is>
      </c>
      <c r="I417" s="74" t="n">
        <v>310.31</v>
      </c>
      <c r="J417" s="74" t="n">
        <v>737.11</v>
      </c>
      <c r="K417" s="74" t="n"/>
      <c r="L417" s="74" t="n"/>
      <c r="M417" s="74" t="n"/>
      <c r="N417" s="74" t="inlineStr">
        <is>
          <t>13-AGO-12</t>
        </is>
      </c>
      <c r="O417" s="74" t="inlineStr">
        <is>
          <t>20-MAR-24</t>
        </is>
      </c>
      <c r="P417" s="74" t="n"/>
      <c r="Q417" s="74" t="n"/>
      <c r="R417" s="74" t="n"/>
    </row>
    <row r="418">
      <c r="A418" s="74" t="n">
        <v>2024</v>
      </c>
      <c r="B418" s="74" t="n">
        <v>1036181</v>
      </c>
      <c r="C418" s="74" t="n">
        <v>3108</v>
      </c>
      <c r="D418" s="74" t="inlineStr">
        <is>
          <t>Inventario Cat. 5</t>
        </is>
      </c>
      <c r="E418" s="74" t="inlineStr">
        <is>
          <t>BAAAAAGAFA</t>
        </is>
      </c>
      <c r="F418" s="74" t="n"/>
      <c r="G418" s="74">
        <f>IF(F418="","",VLOOKUP(F418,Codici!$A$2:$B$38,2,FALSE()))</f>
        <v/>
      </c>
      <c r="H418" s="74" t="inlineStr">
        <is>
          <t>DECESPUGLIATORE HUSQVARNA 545 RX - MATR. N° 20121800147 - F.D.F. PALERMO - CANT. FORESTALE - GIUMENTE - CORLEONE - DISTR. VI</t>
        </is>
      </c>
      <c r="I418" s="74" t="n">
        <v>314.99</v>
      </c>
      <c r="J418" s="74" t="n">
        <v>748.17</v>
      </c>
      <c r="K418" s="74" t="n"/>
      <c r="L418" s="74" t="n"/>
      <c r="M418" s="74" t="n"/>
      <c r="N418" s="74" t="inlineStr">
        <is>
          <t>13-AGO-12</t>
        </is>
      </c>
      <c r="O418" s="74" t="inlineStr">
        <is>
          <t>20-MAR-24</t>
        </is>
      </c>
      <c r="P418" s="74" t="n"/>
      <c r="Q418" s="74" t="n"/>
      <c r="R418" s="74" t="n"/>
    </row>
    <row r="419">
      <c r="A419" s="74" t="n">
        <v>2024</v>
      </c>
      <c r="B419" s="74" t="n">
        <v>1036182</v>
      </c>
      <c r="C419" s="74" t="n">
        <v>3109</v>
      </c>
      <c r="D419" s="74" t="inlineStr">
        <is>
          <t>Inventario Cat. 5</t>
        </is>
      </c>
      <c r="E419" s="74" t="inlineStr">
        <is>
          <t>BAAAAAGAFA</t>
        </is>
      </c>
      <c r="F419" s="74" t="n"/>
      <c r="G419" s="74">
        <f>IF(F419="","",VLOOKUP(F419,Codici!$A$2:$B$38,2,FALSE()))</f>
        <v/>
      </c>
      <c r="H419" s="74" t="inlineStr">
        <is>
          <t>DECESPUGLIATORE HUSQVARNA 545 RX - MATR. N° 20121800109 - F.D.F. PALERMO - CANT. FORESTALE - GIUMENTE - CORLEONE - DISTR. VI</t>
        </is>
      </c>
      <c r="I419" s="74" t="n">
        <v>314.99</v>
      </c>
      <c r="J419" s="74" t="n">
        <v>748.17</v>
      </c>
      <c r="K419" s="74" t="n"/>
      <c r="L419" s="74" t="n"/>
      <c r="M419" s="74" t="n"/>
      <c r="N419" s="74" t="inlineStr">
        <is>
          <t>13-AGO-12</t>
        </is>
      </c>
      <c r="O419" s="74" t="inlineStr">
        <is>
          <t>20-MAR-24</t>
        </is>
      </c>
      <c r="P419" s="74" t="n"/>
      <c r="Q419" s="74" t="n"/>
      <c r="R419" s="74" t="n"/>
    </row>
    <row r="420">
      <c r="A420" s="74" t="n">
        <v>2024</v>
      </c>
      <c r="B420" s="74" t="n">
        <v>1036183</v>
      </c>
      <c r="C420" s="74" t="n">
        <v>3110</v>
      </c>
      <c r="D420" s="74" t="inlineStr">
        <is>
          <t>Inventario Cat. 5</t>
        </is>
      </c>
      <c r="E420" s="74" t="inlineStr">
        <is>
          <t>BAAAAAGAFA</t>
        </is>
      </c>
      <c r="F420" s="74" t="n"/>
      <c r="G420" s="74">
        <f>IF(F420="","",VLOOKUP(F420,Codici!$A$2:$B$38,2,FALSE()))</f>
        <v/>
      </c>
      <c r="H420" s="74" t="inlineStr">
        <is>
          <t>DECESPUGLIATORE HUSQVARNA 545 RX - MATR. N° 20121800110 - F.D.F. PALERMO - CANT. FORESTALE - GIUMENTE - CORLEONE - DISTR. VI</t>
        </is>
      </c>
      <c r="I420" s="74" t="n">
        <v>314.99</v>
      </c>
      <c r="J420" s="74" t="n">
        <v>748.17</v>
      </c>
      <c r="K420" s="74" t="n"/>
      <c r="L420" s="74" t="n"/>
      <c r="M420" s="74" t="n"/>
      <c r="N420" s="74" t="inlineStr">
        <is>
          <t>13-AGO-12</t>
        </is>
      </c>
      <c r="O420" s="74" t="inlineStr">
        <is>
          <t>20-MAR-24</t>
        </is>
      </c>
      <c r="P420" s="74" t="n"/>
      <c r="Q420" s="74" t="n"/>
      <c r="R420" s="74" t="n"/>
    </row>
    <row r="421">
      <c r="A421" s="74" t="n">
        <v>2024</v>
      </c>
      <c r="B421" s="74" t="n">
        <v>1036184</v>
      </c>
      <c r="C421" s="74" t="n">
        <v>3111</v>
      </c>
      <c r="D421" s="74" t="inlineStr">
        <is>
          <t>Inventario Cat. 5</t>
        </is>
      </c>
      <c r="E421" s="74" t="inlineStr">
        <is>
          <t>BAAAAAGAFA</t>
        </is>
      </c>
      <c r="F421" s="74" t="n"/>
      <c r="G421" s="74">
        <f>IF(F421="","",VLOOKUP(F421,Codici!$A$2:$B$38,2,FALSE()))</f>
        <v/>
      </c>
      <c r="H421" s="74" t="inlineStr">
        <is>
          <t>DECESPUGLIATORE HUSQVARNA 545 RX - MATR. N° 20121800117 - F.D.F. PALERMO - CANT. FORESTALE - GIUMENTE - CORLEONE - DISTR. VI</t>
        </is>
      </c>
      <c r="I421" s="74" t="n">
        <v>314.99</v>
      </c>
      <c r="J421" s="74" t="n">
        <v>748.17</v>
      </c>
      <c r="K421" s="74" t="n"/>
      <c r="L421" s="74" t="n"/>
      <c r="M421" s="74" t="n"/>
      <c r="N421" s="74" t="inlineStr">
        <is>
          <t>13-AGO-12</t>
        </is>
      </c>
      <c r="O421" s="74" t="inlineStr">
        <is>
          <t>20-MAR-24</t>
        </is>
      </c>
      <c r="P421" s="74" t="n"/>
      <c r="Q421" s="74" t="n"/>
      <c r="R421" s="74" t="n"/>
    </row>
    <row r="422">
      <c r="A422" s="74" t="n">
        <v>2024</v>
      </c>
      <c r="B422" s="74" t="n">
        <v>1036185</v>
      </c>
      <c r="C422" s="74" t="n">
        <v>3112</v>
      </c>
      <c r="D422" s="74" t="inlineStr">
        <is>
          <t>Inventario Cat. 5</t>
        </is>
      </c>
      <c r="E422" s="74" t="inlineStr">
        <is>
          <t>BAAAAAGAFA</t>
        </is>
      </c>
      <c r="F422" s="74" t="n"/>
      <c r="G422" s="74">
        <f>IF(F422="","",VLOOKUP(F422,Codici!$A$2:$B$38,2,FALSE()))</f>
        <v/>
      </c>
      <c r="H422" s="74" t="inlineStr">
        <is>
          <t>DECESPUGLIATORE HUSQVARNA 545 RX - MATR. N° 20121800062 - F.D.F. PALERMO - CANT. FORESTALE - GIUMENTE - CORLEONE - DISTR. VI</t>
        </is>
      </c>
      <c r="I422" s="74" t="n">
        <v>314.99</v>
      </c>
      <c r="J422" s="74" t="n">
        <v>748.17</v>
      </c>
      <c r="K422" s="74" t="n"/>
      <c r="L422" s="74" t="n"/>
      <c r="M422" s="74" t="n"/>
      <c r="N422" s="74" t="inlineStr">
        <is>
          <t>13-AGO-12</t>
        </is>
      </c>
      <c r="O422" s="74" t="inlineStr">
        <is>
          <t>20-MAR-24</t>
        </is>
      </c>
      <c r="P422" s="74" t="n"/>
      <c r="Q422" s="74" t="n"/>
      <c r="R422" s="74" t="n"/>
    </row>
    <row r="423">
      <c r="A423" s="74" t="n">
        <v>2024</v>
      </c>
      <c r="B423" s="74" t="n">
        <v>1036186</v>
      </c>
      <c r="C423" s="74" t="n">
        <v>3113</v>
      </c>
      <c r="D423" s="74" t="inlineStr">
        <is>
          <t>Inventario Cat. 5</t>
        </is>
      </c>
      <c r="E423" s="74" t="inlineStr">
        <is>
          <t>BAAAAAGAFA</t>
        </is>
      </c>
      <c r="F423" s="74" t="n"/>
      <c r="G423" s="74">
        <f>IF(F423="","",VLOOKUP(F423,Codici!$A$2:$B$38,2,FALSE()))</f>
        <v/>
      </c>
      <c r="H423" s="74" t="inlineStr">
        <is>
          <t>DECESPUGLIATORE HUSQVARNA 545 RX - MATR. N° 20121800010 - F.D.F. PALERMO - CANT. FORESTALE - GIUMENTE - CORLEONE - DISTR. VI</t>
        </is>
      </c>
      <c r="I423" s="74" t="n">
        <v>314.99</v>
      </c>
      <c r="J423" s="74" t="n">
        <v>748.17</v>
      </c>
      <c r="K423" s="74" t="n"/>
      <c r="L423" s="74" t="n"/>
      <c r="M423" s="74" t="n"/>
      <c r="N423" s="74" t="inlineStr">
        <is>
          <t>13-AGO-12</t>
        </is>
      </c>
      <c r="O423" s="74" t="inlineStr">
        <is>
          <t>20-MAR-24</t>
        </is>
      </c>
      <c r="P423" s="74" t="n"/>
      <c r="Q423" s="74" t="n"/>
      <c r="R423" s="74" t="n"/>
    </row>
    <row r="424">
      <c r="A424" s="74" t="n">
        <v>2024</v>
      </c>
      <c r="B424" s="74" t="n">
        <v>1036190</v>
      </c>
      <c r="C424" s="74" t="n">
        <v>3117</v>
      </c>
      <c r="D424" s="74" t="inlineStr">
        <is>
          <t>Inventario Cat. 5</t>
        </is>
      </c>
      <c r="E424" s="74" t="inlineStr">
        <is>
          <t>BAAAAAGAFA</t>
        </is>
      </c>
      <c r="F424" s="74" t="n"/>
      <c r="G424" s="74">
        <f>IF(F424="","",VLOOKUP(F424,Codici!$A$2:$B$38,2,FALSE()))</f>
        <v/>
      </c>
      <c r="H424" s="74" t="inlineStr">
        <is>
          <t>DECESPUGLIATORE STIHL FS 4100 - MATR. N° 175227944 - F.D. AGR. SCARIANO - CANT F/LE  VILLAGRAZIA/VILLACIAMBRA - PALERMO - DISTR. I</t>
        </is>
      </c>
      <c r="I424" s="74" t="n">
        <v>387.05</v>
      </c>
      <c r="J424" s="74" t="n">
        <v>920</v>
      </c>
      <c r="K424" s="74" t="n"/>
      <c r="L424" s="74" t="n"/>
      <c r="M424" s="74" t="n"/>
      <c r="N424" s="74" t="inlineStr">
        <is>
          <t>14-AGO-12</t>
        </is>
      </c>
      <c r="O424" s="74" t="inlineStr">
        <is>
          <t>20-MAR-24</t>
        </is>
      </c>
      <c r="P424" s="74" t="n"/>
      <c r="Q424" s="74" t="n"/>
      <c r="R424" s="74" t="n"/>
    </row>
    <row r="425">
      <c r="A425" s="74" t="n">
        <v>2024</v>
      </c>
      <c r="B425" s="74" t="n">
        <v>1036191</v>
      </c>
      <c r="C425" s="74" t="n">
        <v>3118</v>
      </c>
      <c r="D425" s="74" t="inlineStr">
        <is>
          <t>Inventario Cat. 5</t>
        </is>
      </c>
      <c r="E425" s="74" t="inlineStr">
        <is>
          <t>BAAAAAGAFA</t>
        </is>
      </c>
      <c r="F425" s="74" t="n"/>
      <c r="G425" s="74">
        <f>IF(F425="","",VLOOKUP(F425,Codici!$A$2:$B$38,2,FALSE()))</f>
        <v/>
      </c>
      <c r="H425" s="74" t="inlineStr">
        <is>
          <t>SOFFIATORE HUSQVARNA 370 BTS  - MATR. 00202425 - F.D. AGR. SCARIANO - CANT F/LE  VILLAGRAZIA/VILLACIAMBRA - PALERMO - DISTR. I</t>
        </is>
      </c>
      <c r="I425" s="74" t="n">
        <v>280.03</v>
      </c>
      <c r="J425" s="74" t="n">
        <v>665.14</v>
      </c>
      <c r="K425" s="74" t="n"/>
      <c r="L425" s="74" t="n"/>
      <c r="M425" s="74" t="n"/>
      <c r="N425" s="74" t="inlineStr">
        <is>
          <t>14-AGO-12</t>
        </is>
      </c>
      <c r="O425" s="74" t="inlineStr">
        <is>
          <t>20-MAR-24</t>
        </is>
      </c>
      <c r="P425" s="74" t="n"/>
      <c r="Q425" s="74" t="n"/>
      <c r="R425" s="74" t="n"/>
    </row>
    <row r="426">
      <c r="A426" s="74" t="n">
        <v>2024</v>
      </c>
      <c r="B426" s="74" t="n">
        <v>1036193</v>
      </c>
      <c r="C426" s="74" t="n">
        <v>3120</v>
      </c>
      <c r="D426" s="74" t="inlineStr">
        <is>
          <t>Inventario Cat. 5</t>
        </is>
      </c>
      <c r="E426" s="74" t="inlineStr">
        <is>
          <t>BAAAAAGAFA</t>
        </is>
      </c>
      <c r="F426" s="74" t="n"/>
      <c r="G426" s="74">
        <f>IF(F426="","",VLOOKUP(F426,Codici!$A$2:$B$38,2,FALSE()))</f>
        <v/>
      </c>
      <c r="H426" s="74" t="inlineStr">
        <is>
          <t>DECESPUGLIATORE STIHL FS 4100 -  MATR. N° 175498176 - F.D.AGR. SCARIANO - CANT. F/LE CROCETTA - PALERMO - DISTR. I</t>
        </is>
      </c>
      <c r="I426" s="74" t="n">
        <v>436.05</v>
      </c>
      <c r="J426" s="74" t="n">
        <v>969</v>
      </c>
      <c r="K426" s="74" t="n"/>
      <c r="L426" s="74" t="n"/>
      <c r="M426" s="74" t="n"/>
      <c r="N426" s="74" t="inlineStr">
        <is>
          <t>14-AGO-12</t>
        </is>
      </c>
      <c r="O426" s="74" t="inlineStr">
        <is>
          <t>20-MAR-24</t>
        </is>
      </c>
      <c r="P426" s="74" t="n"/>
      <c r="Q426" s="74" t="n"/>
      <c r="R426" s="74" t="n"/>
    </row>
    <row r="427">
      <c r="A427" s="74" t="n">
        <v>2024</v>
      </c>
      <c r="B427" s="74" t="n">
        <v>1036194</v>
      </c>
      <c r="C427" s="74" t="n">
        <v>3121</v>
      </c>
      <c r="D427" s="74" t="inlineStr">
        <is>
          <t>Inventario Cat. 5</t>
        </is>
      </c>
      <c r="E427" s="74" t="inlineStr">
        <is>
          <t>BAAAAAGAFA</t>
        </is>
      </c>
      <c r="F427" s="74" t="n"/>
      <c r="G427" s="74">
        <f>IF(F427="","",VLOOKUP(F427,Codici!$A$2:$B$38,2,FALSE()))</f>
        <v/>
      </c>
      <c r="H427" s="74" t="inlineStr">
        <is>
          <t>DECESPUGLIATORE STIHL FS 4100 -  MATR. N° 175498137 - F.D.AGR. SCARIANO - CANT. F/LE TRIPPATORE - PALERMO - DISTR. I</t>
        </is>
      </c>
      <c r="I427" s="74" t="n">
        <v>436.05</v>
      </c>
      <c r="J427" s="74" t="n">
        <v>969</v>
      </c>
      <c r="K427" s="74" t="n"/>
      <c r="L427" s="74" t="n"/>
      <c r="M427" s="74" t="n"/>
      <c r="N427" s="74" t="inlineStr">
        <is>
          <t>14-AGO-12</t>
        </is>
      </c>
      <c r="O427" s="74" t="inlineStr">
        <is>
          <t>20-MAR-24</t>
        </is>
      </c>
      <c r="P427" s="74" t="n"/>
      <c r="Q427" s="74" t="n"/>
      <c r="R427" s="74" t="n"/>
    </row>
    <row r="428">
      <c r="A428" s="74" t="n">
        <v>2024</v>
      </c>
      <c r="B428" s="74" t="n">
        <v>1036195</v>
      </c>
      <c r="C428" s="74" t="n">
        <v>3122</v>
      </c>
      <c r="D428" s="74" t="inlineStr">
        <is>
          <t>Inventario Cat. 5</t>
        </is>
      </c>
      <c r="E428" s="74" t="inlineStr">
        <is>
          <t>BAAAAAGAFA</t>
        </is>
      </c>
      <c r="F428" s="74" t="n"/>
      <c r="G428" s="74">
        <f>IF(F428="","",VLOOKUP(F428,Codici!$A$2:$B$38,2,FALSE()))</f>
        <v/>
      </c>
      <c r="H428" s="74" t="inlineStr">
        <is>
          <t>DECESPUGLIATORE STIHL FS 4100 - MATR. N° 175228155 - F.D.AGR. SCARIANO - CANT. F/LE  BELLOLAMPO - PALERMO - DISTR. I</t>
        </is>
      </c>
      <c r="I428" s="74" t="n">
        <v>436.05</v>
      </c>
      <c r="J428" s="74" t="n">
        <v>969</v>
      </c>
      <c r="K428" s="74" t="n"/>
      <c r="L428" s="74" t="n"/>
      <c r="M428" s="74" t="n"/>
      <c r="N428" s="74" t="inlineStr">
        <is>
          <t>14-AGO-12</t>
        </is>
      </c>
      <c r="O428" s="74" t="inlineStr">
        <is>
          <t>20-MAR-24</t>
        </is>
      </c>
      <c r="P428" s="74" t="n"/>
      <c r="Q428" s="74" t="n"/>
      <c r="R428" s="74" t="n"/>
    </row>
    <row r="429">
      <c r="A429" s="74" t="n">
        <v>2024</v>
      </c>
      <c r="B429" s="74" t="n">
        <v>1036211</v>
      </c>
      <c r="C429" s="74" t="n">
        <v>3138</v>
      </c>
      <c r="D429" s="74" t="inlineStr">
        <is>
          <t>Inventario Cat. 5</t>
        </is>
      </c>
      <c r="E429" s="74" t="inlineStr">
        <is>
          <t>BAAAAAGAFA</t>
        </is>
      </c>
      <c r="F429" s="74" t="n"/>
      <c r="G429" s="74">
        <f>IF(F429="","",VLOOKUP(F429,Codici!$A$2:$B$38,2,FALSE()))</f>
        <v/>
      </c>
      <c r="H429" s="74" t="inlineStr">
        <is>
          <t>DECESPUGLIATORE STIHL FS 460 C-EM -MATR. N° 175610332 - F.D.F. VITTORIOSO - CANT. F/LE MONTAGNA - ROCCAPALUMBA - DISTR. IV</t>
        </is>
      </c>
      <c r="I429" s="74" t="n">
        <v>452.74</v>
      </c>
      <c r="J429" s="74" t="n">
        <v>1006.04</v>
      </c>
      <c r="K429" s="74" t="n"/>
      <c r="L429" s="74" t="n"/>
      <c r="M429" s="74" t="n"/>
      <c r="N429" s="74" t="inlineStr">
        <is>
          <t>27-AGO-12</t>
        </is>
      </c>
      <c r="O429" s="74" t="inlineStr">
        <is>
          <t>20-MAR-24</t>
        </is>
      </c>
      <c r="P429" s="74" t="n"/>
      <c r="Q429" s="74" t="n"/>
      <c r="R429" s="74" t="n"/>
    </row>
    <row r="430">
      <c r="A430" s="74" t="n">
        <v>2024</v>
      </c>
      <c r="B430" s="74" t="n">
        <v>1036212</v>
      </c>
      <c r="C430" s="74" t="n">
        <v>3139</v>
      </c>
      <c r="D430" s="74" t="inlineStr">
        <is>
          <t>Inventario Cat. 5</t>
        </is>
      </c>
      <c r="E430" s="74" t="inlineStr">
        <is>
          <t>BAAAAAGAFA</t>
        </is>
      </c>
      <c r="F430" s="74" t="n"/>
      <c r="G430" s="74">
        <f>IF(F430="","",VLOOKUP(F430,Codici!$A$2:$B$38,2,FALSE()))</f>
        <v/>
      </c>
      <c r="H430" s="74" t="inlineStr">
        <is>
          <t>decespugliatore stihl fs 460 c-em - matr. n° 175610321 - F.D.F. VITTORIOSO - CANT. F/LE CHIARASTELLA - VILLAFRATI - DISTR. IV</t>
        </is>
      </c>
      <c r="I430" s="74" t="n">
        <v>452.74</v>
      </c>
      <c r="J430" s="74" t="n">
        <v>1006.04</v>
      </c>
      <c r="K430" s="74" t="n"/>
      <c r="L430" s="74" t="n"/>
      <c r="M430" s="74" t="n"/>
      <c r="N430" s="74" t="inlineStr">
        <is>
          <t>27-AGO-12</t>
        </is>
      </c>
      <c r="O430" s="74" t="inlineStr">
        <is>
          <t>20-MAR-24</t>
        </is>
      </c>
      <c r="P430" s="74" t="n"/>
      <c r="Q430" s="74" t="n"/>
      <c r="R430" s="74" t="n"/>
    </row>
    <row r="431">
      <c r="A431" s="74" t="n">
        <v>2024</v>
      </c>
      <c r="B431" s="74" t="n">
        <v>1036213</v>
      </c>
      <c r="C431" s="74" t="n">
        <v>3140</v>
      </c>
      <c r="D431" s="74" t="inlineStr">
        <is>
          <t>Inventario Cat. 5</t>
        </is>
      </c>
      <c r="E431" s="74" t="inlineStr">
        <is>
          <t>BAAAAAGAFA</t>
        </is>
      </c>
      <c r="F431" s="74" t="n"/>
      <c r="G431" s="74">
        <f>IF(F431="","",VLOOKUP(F431,Codici!$A$2:$B$38,2,FALSE()))</f>
        <v/>
      </c>
      <c r="H431" s="74" t="inlineStr">
        <is>
          <t>DECESPUGLIATORE STIHL FS 460 C-EM - MATR. N° 175265986 - F.D.F. VITTORIOSO - CANT. F/LE ROXIURA - CACCAMO - DISTR. IV</t>
        </is>
      </c>
      <c r="I431" s="74" t="n">
        <v>452.74</v>
      </c>
      <c r="J431" s="74" t="n">
        <v>1006.04</v>
      </c>
      <c r="K431" s="74" t="n"/>
      <c r="L431" s="74" t="n"/>
      <c r="M431" s="74" t="n"/>
      <c r="N431" s="74" t="inlineStr">
        <is>
          <t>27-AGO-12</t>
        </is>
      </c>
      <c r="O431" s="74" t="inlineStr">
        <is>
          <t>20-MAR-24</t>
        </is>
      </c>
      <c r="P431" s="74" t="n"/>
      <c r="Q431" s="74" t="n"/>
      <c r="R431" s="74" t="n"/>
    </row>
    <row r="432">
      <c r="A432" s="74" t="n">
        <v>2024</v>
      </c>
      <c r="B432" s="74" t="n">
        <v>1036218</v>
      </c>
      <c r="C432" s="74" t="n">
        <v>3145</v>
      </c>
      <c r="D432" s="74" t="inlineStr">
        <is>
          <t>Inventario Cat. 5</t>
        </is>
      </c>
      <c r="E432" s="74" t="inlineStr">
        <is>
          <t>BAAAAAGAFA</t>
        </is>
      </c>
      <c r="F432" s="74" t="n"/>
      <c r="G432" s="74">
        <f>IF(F432="","",VLOOKUP(F432,Codici!$A$2:$B$38,2,FALSE()))</f>
        <v/>
      </c>
      <c r="H432" s="74" t="inlineStr">
        <is>
          <t>DECESPUGLIATORE STIHL FS 460 C-EM - MATR. N° 175538881 - F.D.F. VITTORIOSO - CAT. F/LE PIZZO DELL' AQUILA - BAUCINA - DISTR. IV</t>
        </is>
      </c>
      <c r="I432" s="74" t="n">
        <v>452.74</v>
      </c>
      <c r="J432" s="74" t="n">
        <v>1006.04</v>
      </c>
      <c r="K432" s="74" t="n"/>
      <c r="L432" s="74" t="n"/>
      <c r="M432" s="74" t="n"/>
      <c r="N432" s="74" t="inlineStr">
        <is>
          <t>27-AGO-12</t>
        </is>
      </c>
      <c r="O432" s="74" t="inlineStr">
        <is>
          <t>20-MAR-24</t>
        </is>
      </c>
      <c r="P432" s="74" t="n"/>
      <c r="Q432" s="74" t="n"/>
      <c r="R432" s="74" t="n"/>
    </row>
    <row r="433">
      <c r="A433" s="74" t="n">
        <v>2024</v>
      </c>
      <c r="B433" s="74" t="n">
        <v>1036225</v>
      </c>
      <c r="C433" s="74" t="n">
        <v>3152</v>
      </c>
      <c r="D433" s="74" t="inlineStr">
        <is>
          <t>Inventario Cat. 5</t>
        </is>
      </c>
      <c r="E433" s="74" t="inlineStr">
        <is>
          <t>BAAAAAGAFA</t>
        </is>
      </c>
      <c r="F433" s="74" t="n"/>
      <c r="G433" s="74">
        <f>IF(F433="","",VLOOKUP(F433,Codici!$A$2:$B$38,2,FALSE()))</f>
        <v/>
      </c>
      <c r="H433" s="74" t="inlineStr">
        <is>
          <t>DECSPUGLIATORE STIHL FS 460 C-EM - MATR. N° 175538886 - F.D.F. VITTORIOSO - CANT. F/LE SAN MICHELE - ALTAVILLA MILICIA - DISTR. IV</t>
        </is>
      </c>
      <c r="I433" s="74" t="n">
        <v>452.74</v>
      </c>
      <c r="J433" s="74" t="n">
        <v>1006.04</v>
      </c>
      <c r="K433" s="74" t="n"/>
      <c r="L433" s="74" t="n"/>
      <c r="M433" s="74" t="n"/>
      <c r="N433" s="74" t="inlineStr">
        <is>
          <t>27-AGO-12</t>
        </is>
      </c>
      <c r="O433" s="74" t="inlineStr">
        <is>
          <t>20-MAR-24</t>
        </is>
      </c>
      <c r="P433" s="74" t="n"/>
      <c r="Q433" s="74" t="n"/>
      <c r="R433" s="74" t="n"/>
    </row>
    <row r="434">
      <c r="A434" s="74" t="n">
        <v>2024</v>
      </c>
      <c r="B434" s="74" t="n">
        <v>1036230</v>
      </c>
      <c r="C434" s="74" t="n">
        <v>3157</v>
      </c>
      <c r="D434" s="74" t="inlineStr">
        <is>
          <t>Inventario Cat. 5</t>
        </is>
      </c>
      <c r="E434" s="74" t="inlineStr">
        <is>
          <t>BAAAAAGAFA</t>
        </is>
      </c>
      <c r="F434" s="74" t="n"/>
      <c r="G434" s="74">
        <f>IF(F434="","",VLOOKUP(F434,Codici!$A$2:$B$38,2,FALSE()))</f>
        <v/>
      </c>
      <c r="H434" s="74" t="inlineStr">
        <is>
          <t>DECESPUGLIATORE HUSQVARNA 545 RX - MATR. N° 20121000299 - F.D.F. MIRENDA - CANT. F/LE MONTE LEARDO - PIANA DEGLI ALBANESI - DISTR. III</t>
        </is>
      </c>
      <c r="I434" s="74" t="n">
        <v>354.36</v>
      </c>
      <c r="J434" s="74" t="n">
        <v>787.54</v>
      </c>
      <c r="K434" s="74" t="n"/>
      <c r="L434" s="74" t="n"/>
      <c r="M434" s="74" t="n"/>
      <c r="N434" s="74" t="inlineStr">
        <is>
          <t>30-AGO-12</t>
        </is>
      </c>
      <c r="O434" s="74" t="inlineStr">
        <is>
          <t>20-MAR-24</t>
        </is>
      </c>
      <c r="P434" s="74" t="n"/>
      <c r="Q434" s="74" t="n"/>
      <c r="R434" s="74" t="n"/>
    </row>
    <row r="435">
      <c r="A435" s="74" t="n">
        <v>2024</v>
      </c>
      <c r="B435" s="74" t="n">
        <v>1036249</v>
      </c>
      <c r="C435" s="74" t="n">
        <v>3176</v>
      </c>
      <c r="D435" s="74" t="inlineStr">
        <is>
          <t>Inventario Cat. 5</t>
        </is>
      </c>
      <c r="E435" s="74" t="inlineStr">
        <is>
          <t>BAAAAAGAFA</t>
        </is>
      </c>
      <c r="F435" s="74" t="n"/>
      <c r="G435" s="74">
        <f>IF(F435="","",VLOOKUP(F435,Codici!$A$2:$B$38,2,FALSE()))</f>
        <v/>
      </c>
      <c r="H435" s="74" t="inlineStr">
        <is>
          <t>DECESPUGLIATORE STIHL FS 460 - MATR. N° 175538858 - F.D.F. VITTORIOSO - CANT. F/LE SOTTO LE TIMPE - CIMINNA - DISTR. IV</t>
        </is>
      </c>
      <c r="I435" s="74" t="n">
        <v>452.74</v>
      </c>
      <c r="J435" s="74" t="n">
        <v>1006.04</v>
      </c>
      <c r="K435" s="74" t="n"/>
      <c r="L435" s="74" t="n"/>
      <c r="M435" s="74" t="n"/>
      <c r="N435" s="74" t="inlineStr">
        <is>
          <t>05-SET-12</t>
        </is>
      </c>
      <c r="O435" s="74" t="inlineStr">
        <is>
          <t>20-MAR-24</t>
        </is>
      </c>
      <c r="P435" s="74" t="n"/>
      <c r="Q435" s="74" t="n"/>
      <c r="R435" s="74" t="n"/>
    </row>
    <row r="436">
      <c r="A436" s="74" t="n">
        <v>2024</v>
      </c>
      <c r="B436" s="74" t="n">
        <v>1036251</v>
      </c>
      <c r="C436" s="74" t="n">
        <v>3178</v>
      </c>
      <c r="D436" s="74" t="inlineStr">
        <is>
          <t>Inventario Cat. 5</t>
        </is>
      </c>
      <c r="E436" s="74" t="inlineStr">
        <is>
          <t>BAAAAAGAFA</t>
        </is>
      </c>
      <c r="F436" s="74" t="n"/>
      <c r="G436" s="74">
        <f>IF(F436="","",VLOOKUP(F436,Codici!$A$2:$B$38,2,FALSE()))</f>
        <v/>
      </c>
      <c r="H436" s="74" t="inlineStr">
        <is>
          <t>DECESPUGLIATORE STIHL FS 460 - MATR. N° 175538863 - F.D.F. VITTORIOSO - CANT. F/LE SOTTO LE TIMPE - CIMINNA - DISTR. IV</t>
        </is>
      </c>
      <c r="I436" s="74" t="n">
        <v>452.74</v>
      </c>
      <c r="J436" s="74" t="n">
        <v>1006.04</v>
      </c>
      <c r="K436" s="74" t="n"/>
      <c r="L436" s="74" t="n"/>
      <c r="M436" s="74" t="n"/>
      <c r="N436" s="74" t="inlineStr">
        <is>
          <t>05-SET-12</t>
        </is>
      </c>
      <c r="O436" s="74" t="inlineStr">
        <is>
          <t>20-MAR-24</t>
        </is>
      </c>
      <c r="P436" s="74" t="n"/>
      <c r="Q436" s="74" t="n"/>
      <c r="R436" s="74" t="n"/>
    </row>
    <row r="437">
      <c r="A437" s="74" t="n">
        <v>2024</v>
      </c>
      <c r="B437" s="74" t="n">
        <v>1036314</v>
      </c>
      <c r="C437" s="74" t="n">
        <v>3241</v>
      </c>
      <c r="D437" s="74" t="inlineStr">
        <is>
          <t>Inventario Cat. 5</t>
        </is>
      </c>
      <c r="E437" s="74" t="inlineStr">
        <is>
          <t>BAAAAAGAFA</t>
        </is>
      </c>
      <c r="F437" s="74" t="n"/>
      <c r="G437" s="74">
        <f>IF(F437="","",VLOOKUP(F437,Codici!$A$2:$B$38,2,FALSE()))</f>
        <v/>
      </c>
      <c r="H437" s="74" t="inlineStr">
        <is>
          <t>SRAMATORE ECO PPT265ES - MATR. N° 37014180 - DR. LANDINI - CANT. F/LE CAPO GALLO - PALERMO - DISTR. I</t>
        </is>
      </c>
      <c r="I437" s="74" t="n">
        <v>435.6</v>
      </c>
      <c r="J437" s="74" t="n">
        <v>968</v>
      </c>
      <c r="K437" s="74" t="n"/>
      <c r="L437" s="74" t="n"/>
      <c r="M437" s="74" t="n"/>
      <c r="N437" s="74" t="inlineStr">
        <is>
          <t>29-NOV-12</t>
        </is>
      </c>
      <c r="O437" s="74" t="inlineStr">
        <is>
          <t>20-MAR-24</t>
        </is>
      </c>
      <c r="P437" s="74" t="n"/>
      <c r="Q437" s="74" t="n"/>
      <c r="R437" s="74" t="n"/>
    </row>
    <row r="438">
      <c r="A438" s="74" t="n">
        <v>2024</v>
      </c>
      <c r="B438" s="74" t="n">
        <v>1036316</v>
      </c>
      <c r="C438" s="74" t="n">
        <v>3243</v>
      </c>
      <c r="D438" s="74" t="inlineStr">
        <is>
          <t>Inventario Cat. 5</t>
        </is>
      </c>
      <c r="E438" s="74" t="inlineStr">
        <is>
          <t>BAAAAAGAFA</t>
        </is>
      </c>
      <c r="F438" s="74" t="n"/>
      <c r="G438" s="74">
        <f>IF(F438="","",VLOOKUP(F438,Codici!$A$2:$B$38,2,FALSE()))</f>
        <v/>
      </c>
      <c r="H438" s="74" t="inlineStr">
        <is>
          <t>motosega husqvarna 345 XP - MATR. N° 20113600139 - F.D.F. MIRENDA - CANT. F/LE MONTE LEARDO - PIANA DEGLI ALBANESI - DISTR. III</t>
        </is>
      </c>
      <c r="I438" s="74" t="n">
        <v>386.85</v>
      </c>
      <c r="J438" s="74" t="n">
        <v>859.74</v>
      </c>
      <c r="K438" s="74" t="n"/>
      <c r="L438" s="74" t="n"/>
      <c r="M438" s="74" t="n"/>
      <c r="N438" s="74" t="inlineStr">
        <is>
          <t>19-DIC-12</t>
        </is>
      </c>
      <c r="O438" s="74" t="inlineStr">
        <is>
          <t>20-MAR-24</t>
        </is>
      </c>
      <c r="P438" s="74" t="n"/>
      <c r="Q438" s="74" t="n"/>
      <c r="R438" s="74" t="n"/>
    </row>
    <row r="439">
      <c r="A439" s="74" t="n">
        <v>2024</v>
      </c>
      <c r="B439" s="74" t="n">
        <v>1036380</v>
      </c>
      <c r="C439" s="74" t="n">
        <v>3307</v>
      </c>
      <c r="D439" s="74" t="inlineStr">
        <is>
          <t>Inventario Cat. 5</t>
        </is>
      </c>
      <c r="E439" s="74" t="inlineStr">
        <is>
          <t>BAAAAAGAFA</t>
        </is>
      </c>
      <c r="F439" s="74" t="n"/>
      <c r="G439" s="74">
        <f>IF(F439="","",VLOOKUP(F439,Codici!$A$2:$B$38,2,FALSE()))</f>
        <v/>
      </c>
      <c r="H439" s="74" t="inlineStr">
        <is>
          <t>IMPIANTO ASPIRAZIONE TYRUCIOLI DI LEGNO -  ( ANNO 1998 ) - MATR. N° 00998 - 98 - PIANO GIUMENTE - CORLEONE</t>
        </is>
      </c>
      <c r="I439" s="74" t="n">
        <v>0.01</v>
      </c>
      <c r="J439" s="74" t="n">
        <v>1270.31</v>
      </c>
      <c r="K439" s="74" t="n"/>
      <c r="L439" s="74" t="n"/>
      <c r="M439" s="74" t="n"/>
      <c r="N439" s="74" t="inlineStr">
        <is>
          <t>20-DIC-12</t>
        </is>
      </c>
      <c r="O439" s="74" t="inlineStr">
        <is>
          <t>20-MAR-24</t>
        </is>
      </c>
      <c r="P439" s="74" t="n"/>
      <c r="Q439" s="74" t="n"/>
      <c r="R439" s="74" t="n"/>
    </row>
    <row r="440">
      <c r="A440" s="74" t="n">
        <v>2024</v>
      </c>
      <c r="B440" s="74" t="n">
        <v>1036381</v>
      </c>
      <c r="C440" s="74" t="n">
        <v>3308</v>
      </c>
      <c r="D440" s="74" t="inlineStr">
        <is>
          <t>Inventario Cat. 5</t>
        </is>
      </c>
      <c r="E440" s="74" t="inlineStr">
        <is>
          <t>BAAAAAGAFA</t>
        </is>
      </c>
      <c r="F440" s="74" t="n"/>
      <c r="G440" s="74">
        <f>IF(F440="","",VLOOKUP(F440,Codici!$A$2:$B$38,2,FALSE()))</f>
        <v/>
      </c>
      <c r="H440" s="74" t="inlineStr">
        <is>
          <t>IMPIANTO ASPIRAZIONE TYRUCIOLI DI LEGNO -  ( ANNO 1998 ) - MATR. N° 00898 - 98 - ROXIURA - CACCAMO</t>
        </is>
      </c>
      <c r="I440" s="74" t="n">
        <v>0.02</v>
      </c>
      <c r="J440" s="74" t="n">
        <v>1301.47</v>
      </c>
      <c r="K440" s="74" t="n"/>
      <c r="L440" s="74" t="n"/>
      <c r="M440" s="74" t="n"/>
      <c r="N440" s="74" t="inlineStr">
        <is>
          <t>20-DIC-12</t>
        </is>
      </c>
      <c r="O440" s="74" t="inlineStr">
        <is>
          <t>20-MAR-24</t>
        </is>
      </c>
      <c r="P440" s="74" t="n"/>
      <c r="Q440" s="74" t="n"/>
      <c r="R440" s="74" t="n"/>
    </row>
    <row r="441">
      <c r="A441" s="74" t="n">
        <v>2024</v>
      </c>
      <c r="B441" s="74" t="n">
        <v>1036391</v>
      </c>
      <c r="C441" s="74" t="n">
        <v>3318</v>
      </c>
      <c r="D441" s="74" t="inlineStr">
        <is>
          <t>Inventario Cat. 5</t>
        </is>
      </c>
      <c r="E441" s="74" t="inlineStr">
        <is>
          <t>BAAAAAGAFA</t>
        </is>
      </c>
      <c r="F441" s="74" t="n"/>
      <c r="G441" s="74">
        <f>IF(F441="","",VLOOKUP(F441,Codici!$A$2:$B$38,2,FALSE()))</f>
        <v/>
      </c>
      <c r="H441" s="74" t="inlineStr">
        <is>
          <t>MOTOTRIVELLA VAL GARDEN HT 520 - MATR. N° 193700  - ( ANNO 2000 ) - MAROSELLA - CORLEONE</t>
        </is>
      </c>
      <c r="I441" s="74" t="n">
        <v>0.02</v>
      </c>
      <c r="J441" s="74" t="n">
        <v>203.02</v>
      </c>
      <c r="K441" s="74" t="n"/>
      <c r="L441" s="74" t="n"/>
      <c r="M441" s="74" t="n"/>
      <c r="N441" s="74" t="inlineStr">
        <is>
          <t>20-DIC-12</t>
        </is>
      </c>
      <c r="O441" s="74" t="inlineStr">
        <is>
          <t>20-MAR-24</t>
        </is>
      </c>
      <c r="P441" s="74" t="n"/>
      <c r="Q441" s="74" t="n"/>
      <c r="R441" s="74" t="n"/>
    </row>
    <row r="442">
      <c r="A442" s="74" t="n">
        <v>2024</v>
      </c>
      <c r="B442" s="74" t="n">
        <v>1061595</v>
      </c>
      <c r="C442" s="74" t="n">
        <v>3345</v>
      </c>
      <c r="D442" s="74" t="inlineStr">
        <is>
          <t>Inventario Cat. 5</t>
        </is>
      </c>
      <c r="E442" s="74" t="inlineStr">
        <is>
          <t>BAAAAAGAFA</t>
        </is>
      </c>
      <c r="F442" s="74" t="n"/>
      <c r="G442" s="74">
        <f>IF(F442="","",VLOOKUP(F442,Codici!$A$2:$B$38,2,FALSE()))</f>
        <v/>
      </c>
      <c r="H442" s="74" t="inlineStr">
        <is>
          <t>motosega husqvarna 346 xp - matr. n° 20063600404 - f.d.t.f. Mirenda - distr. III - monte leardo - Piana degli Albanesi</t>
        </is>
      </c>
      <c r="I442" s="74" t="n">
        <v>386.06</v>
      </c>
      <c r="J442" s="74" t="n">
        <v>857.85</v>
      </c>
      <c r="K442" s="74" t="n"/>
      <c r="L442" s="74" t="n"/>
      <c r="M442" s="74" t="n"/>
      <c r="N442" s="74" t="inlineStr">
        <is>
          <t>19-APR-13</t>
        </is>
      </c>
      <c r="O442" s="74" t="inlineStr">
        <is>
          <t>20-MAR-24</t>
        </is>
      </c>
      <c r="P442" s="74" t="n"/>
      <c r="Q442" s="74" t="n"/>
      <c r="R442" s="74" t="n"/>
    </row>
    <row r="443">
      <c r="A443" s="74" t="n">
        <v>2024</v>
      </c>
      <c r="B443" s="74" t="n">
        <v>1061596</v>
      </c>
      <c r="C443" s="74" t="n">
        <v>3346</v>
      </c>
      <c r="D443" s="74" t="inlineStr">
        <is>
          <t>Inventario Cat. 5</t>
        </is>
      </c>
      <c r="E443" s="74" t="inlineStr">
        <is>
          <t>BAAAAAGAFA</t>
        </is>
      </c>
      <c r="F443" s="74" t="n"/>
      <c r="G443" s="74">
        <f>IF(F443="","",VLOOKUP(F443,Codici!$A$2:$B$38,2,FALSE()))</f>
        <v/>
      </c>
      <c r="H443" s="74" t="inlineStr">
        <is>
          <t>motosega husqvarna 357xp - matr. n° 20114600904 - f.d.t.f. Mirenda - distr. III - monte leardo - Piana degli Albanesi</t>
        </is>
      </c>
      <c r="I443" s="74" t="n">
        <v>437.77</v>
      </c>
      <c r="J443" s="74" t="n">
        <v>972.8099999999999</v>
      </c>
      <c r="K443" s="74" t="n"/>
      <c r="L443" s="74" t="n"/>
      <c r="M443" s="74" t="n"/>
      <c r="N443" s="74" t="inlineStr">
        <is>
          <t>19-APR-13</t>
        </is>
      </c>
      <c r="O443" s="74" t="inlineStr">
        <is>
          <t>20-MAR-24</t>
        </is>
      </c>
      <c r="P443" s="74" t="n"/>
      <c r="Q443" s="74" t="n"/>
      <c r="R443" s="74" t="n"/>
    </row>
    <row r="444">
      <c r="A444" s="74" t="n">
        <v>2024</v>
      </c>
      <c r="B444" s="74" t="n">
        <v>1061604</v>
      </c>
      <c r="C444" s="74" t="n">
        <v>3349</v>
      </c>
      <c r="D444" s="74" t="inlineStr">
        <is>
          <t>Inventario Cat. 5</t>
        </is>
      </c>
      <c r="E444" s="74" t="inlineStr">
        <is>
          <t>BAAAAAGAFA</t>
        </is>
      </c>
      <c r="F444" s="74" t="n"/>
      <c r="G444" s="74">
        <f>IF(F444="","",VLOOKUP(F444,Codici!$A$2:$B$38,2,FALSE()))</f>
        <v/>
      </c>
      <c r="H444" s="74" t="inlineStr">
        <is>
          <t>DECESPUGLIATORE HUSQVARNA 545 RX - MATR. N. 20130900227 - F.D.F. MIRENDA - DISTR. III - LOC. MOARDELLA - ALTOFONTE</t>
        </is>
      </c>
      <c r="I444" s="74" t="n">
        <v>404.87</v>
      </c>
      <c r="J444" s="74" t="n">
        <v>899.65</v>
      </c>
      <c r="K444" s="74" t="n"/>
      <c r="L444" s="74" t="n"/>
      <c r="M444" s="74" t="n"/>
      <c r="N444" s="74" t="inlineStr">
        <is>
          <t>22-APR-13</t>
        </is>
      </c>
      <c r="O444" s="74" t="inlineStr">
        <is>
          <t>20-MAR-24</t>
        </is>
      </c>
      <c r="P444" s="74" t="n"/>
      <c r="Q444" s="74" t="n"/>
      <c r="R444" s="74" t="n"/>
    </row>
    <row r="445">
      <c r="A445" s="74" t="n">
        <v>2024</v>
      </c>
      <c r="B445" s="74" t="n">
        <v>1061625</v>
      </c>
      <c r="C445" s="74" t="n">
        <v>3354</v>
      </c>
      <c r="D445" s="74" t="inlineStr">
        <is>
          <t>Inventario Cat. 5</t>
        </is>
      </c>
      <c r="E445" s="74" t="inlineStr">
        <is>
          <t>BAAAAAGAFA</t>
        </is>
      </c>
      <c r="F445" s="74" t="n"/>
      <c r="G445" s="74">
        <f>IF(F445="","",VLOOKUP(F445,Codici!$A$2:$B$38,2,FALSE()))</f>
        <v/>
      </c>
      <c r="H445" s="74" t="inlineStr">
        <is>
          <t>DECESPUGLIATORE HUSQVARNA 545 RX - MATR. N° 1000317 - F.D.T.F. MIRENDA - LOC. MOARDA - ALTOFONTE</t>
        </is>
      </c>
      <c r="I445" s="74" t="n">
        <v>399.45</v>
      </c>
      <c r="J445" s="74" t="n">
        <v>798.95</v>
      </c>
      <c r="K445" s="74" t="n"/>
      <c r="L445" s="74" t="n"/>
      <c r="M445" s="74" t="n"/>
      <c r="N445" s="74" t="inlineStr">
        <is>
          <t>05-SET-13</t>
        </is>
      </c>
      <c r="O445" s="74" t="inlineStr">
        <is>
          <t>20-MAR-24</t>
        </is>
      </c>
      <c r="P445" s="74" t="n"/>
      <c r="Q445" s="74" t="n"/>
      <c r="R445" s="74" t="n"/>
    </row>
    <row r="446">
      <c r="A446" s="74" t="n">
        <v>2024</v>
      </c>
      <c r="B446" s="74" t="n">
        <v>1061627</v>
      </c>
      <c r="C446" s="74" t="n">
        <v>3356</v>
      </c>
      <c r="D446" s="74" t="inlineStr">
        <is>
          <t>Inventario Cat. 5</t>
        </is>
      </c>
      <c r="E446" s="74" t="inlineStr">
        <is>
          <t>BAAAAAGAFA</t>
        </is>
      </c>
      <c r="F446" s="74" t="n"/>
      <c r="G446" s="74">
        <f>IF(F446="","",VLOOKUP(F446,Codici!$A$2:$B$38,2,FALSE()))</f>
        <v/>
      </c>
      <c r="H446" s="74" t="inlineStr">
        <is>
          <t>DECESPUGLIATORE HUSQVARNA 545 RX - MATR. N° 1000254 - F.D.T.F. MIRENDA - LOC. MOARDA - ALTOFONTE</t>
        </is>
      </c>
      <c r="I446" s="74" t="n">
        <v>399.45</v>
      </c>
      <c r="J446" s="74" t="n">
        <v>798.95</v>
      </c>
      <c r="K446" s="74" t="n"/>
      <c r="L446" s="74" t="n"/>
      <c r="M446" s="74" t="n"/>
      <c r="N446" s="74" t="inlineStr">
        <is>
          <t>05-SET-13</t>
        </is>
      </c>
      <c r="O446" s="74" t="inlineStr">
        <is>
          <t>20-MAR-24</t>
        </is>
      </c>
      <c r="P446" s="74" t="n"/>
      <c r="Q446" s="74" t="n"/>
      <c r="R446" s="74" t="n"/>
    </row>
    <row r="447">
      <c r="A447" s="74" t="n">
        <v>2024</v>
      </c>
      <c r="B447" s="74" t="n">
        <v>1061641</v>
      </c>
      <c r="C447" s="74" t="n">
        <v>3369</v>
      </c>
      <c r="D447" s="74" t="inlineStr">
        <is>
          <t>Inventario Cat. 5</t>
        </is>
      </c>
      <c r="E447" s="74" t="inlineStr">
        <is>
          <t>BAAAAAGAFA</t>
        </is>
      </c>
      <c r="F447" s="74" t="n"/>
      <c r="G447" s="74">
        <f>IF(F447="","",VLOOKUP(F447,Codici!$A$2:$B$38,2,FALSE()))</f>
        <v/>
      </c>
      <c r="H447" s="74" t="inlineStr">
        <is>
          <t>DECESPUGLIATORE HUSQVARNA HVA 545 RX - MATR. N° 20132200023 - F.D.T.F. PALERMO - LOC. CARRUBBA - CONTESSA ENTELLINA - DISTR. VI</t>
        </is>
      </c>
      <c r="I447" s="74" t="n">
        <v>383.93</v>
      </c>
      <c r="J447" s="74" t="n">
        <v>767.83</v>
      </c>
      <c r="K447" s="74" t="n"/>
      <c r="L447" s="74" t="n"/>
      <c r="M447" s="74" t="n"/>
      <c r="N447" s="74" t="inlineStr">
        <is>
          <t>18-NOV-13</t>
        </is>
      </c>
      <c r="O447" s="74" t="inlineStr">
        <is>
          <t>20-MAR-24</t>
        </is>
      </c>
      <c r="P447" s="74" t="n"/>
      <c r="Q447" s="74" t="n"/>
      <c r="R447" s="74" t="n"/>
    </row>
    <row r="448">
      <c r="A448" s="74" t="n">
        <v>2024</v>
      </c>
      <c r="B448" s="74" t="n">
        <v>1061650</v>
      </c>
      <c r="C448" s="74" t="n">
        <v>3374</v>
      </c>
      <c r="D448" s="74" t="inlineStr">
        <is>
          <t>Inventario Cat. 5</t>
        </is>
      </c>
      <c r="E448" s="74" t="inlineStr">
        <is>
          <t>BAAAAAGAFA</t>
        </is>
      </c>
      <c r="F448" s="74" t="n"/>
      <c r="G448" s="74">
        <f>IF(F448="","",VLOOKUP(F448,Codici!$A$2:$B$38,2,FALSE()))</f>
        <v/>
      </c>
      <c r="H448" s="74" t="inlineStr">
        <is>
          <t>DECESPUGLIATORE STIHL FS 460 C - MATR. N° 174368542 - DR. LANDINI - LOC. R.N.O CAPO GALLO - PALERMO - DISTR. I</t>
        </is>
      </c>
      <c r="I448" s="74" t="n">
        <v>474.14</v>
      </c>
      <c r="J448" s="74" t="n">
        <v>948.34</v>
      </c>
      <c r="K448" s="74" t="n"/>
      <c r="L448" s="74" t="n"/>
      <c r="M448" s="74" t="n"/>
      <c r="N448" s="74" t="inlineStr">
        <is>
          <t>26-NOV-13</t>
        </is>
      </c>
      <c r="O448" s="74" t="inlineStr">
        <is>
          <t>20-MAR-24</t>
        </is>
      </c>
      <c r="P448" s="74" t="n"/>
      <c r="Q448" s="74" t="n"/>
      <c r="R448" s="74" t="n"/>
    </row>
    <row r="449">
      <c r="A449" s="74" t="n">
        <v>2024</v>
      </c>
      <c r="B449" s="74" t="n">
        <v>1061651</v>
      </c>
      <c r="C449" s="74" t="n">
        <v>3375</v>
      </c>
      <c r="D449" s="74" t="inlineStr">
        <is>
          <t>Inventario Cat. 5</t>
        </is>
      </c>
      <c r="E449" s="74" t="inlineStr">
        <is>
          <t>BAAAAAGAFA</t>
        </is>
      </c>
      <c r="F449" s="74" t="n"/>
      <c r="G449" s="74">
        <f>IF(F449="","",VLOOKUP(F449,Codici!$A$2:$B$38,2,FALSE()))</f>
        <v/>
      </c>
      <c r="H449" s="74" t="inlineStr">
        <is>
          <t>DECESPUGLIATORE STIHL FS 460 - MATR. N° 177416138 - DR. LANDINI - LOC. USTICA - PALERMO - DISTR. I</t>
        </is>
      </c>
      <c r="I449" s="74" t="n">
        <v>478.07</v>
      </c>
      <c r="J449" s="74" t="n">
        <v>956.17</v>
      </c>
      <c r="K449" s="74" t="n"/>
      <c r="L449" s="74" t="n"/>
      <c r="M449" s="74" t="n"/>
      <c r="N449" s="74" t="inlineStr">
        <is>
          <t>26-NOV-13</t>
        </is>
      </c>
      <c r="O449" s="74" t="inlineStr">
        <is>
          <t>20-MAR-24</t>
        </is>
      </c>
      <c r="P449" s="74" t="n"/>
      <c r="Q449" s="74" t="n"/>
      <c r="R449" s="74" t="n"/>
    </row>
    <row r="450">
      <c r="A450" s="74" t="n">
        <v>2024</v>
      </c>
      <c r="B450" s="74" t="n">
        <v>1061653</v>
      </c>
      <c r="C450" s="74" t="n">
        <v>3377</v>
      </c>
      <c r="D450" s="74" t="inlineStr">
        <is>
          <t>Inventario Cat. 5</t>
        </is>
      </c>
      <c r="E450" s="74" t="inlineStr">
        <is>
          <t>BAAAAAGAFA</t>
        </is>
      </c>
      <c r="F450" s="74" t="n"/>
      <c r="G450" s="74">
        <f>IF(F450="","",VLOOKUP(F450,Codici!$A$2:$B$38,2,FALSE()))</f>
        <v/>
      </c>
      <c r="H450" s="74" t="inlineStr">
        <is>
          <t>DECESPUGLIATORE HUSQVARNA HVA 545 RX - MATR. N.° 201332100347 - F.D.F. PALERMO - LOC. MONTE TRIONA - BISAQUINO - DISTR. VI</t>
        </is>
      </c>
      <c r="I450" s="74" t="n">
        <v>432.3</v>
      </c>
      <c r="J450" s="74" t="n">
        <v>864.6</v>
      </c>
      <c r="K450" s="74" t="n"/>
      <c r="L450" s="74" t="n"/>
      <c r="M450" s="74" t="n"/>
      <c r="N450" s="74" t="inlineStr">
        <is>
          <t>26-NOV-13</t>
        </is>
      </c>
      <c r="O450" s="74" t="inlineStr">
        <is>
          <t>20-MAR-24</t>
        </is>
      </c>
      <c r="P450" s="74" t="n"/>
      <c r="Q450" s="74" t="n"/>
      <c r="R450" s="74" t="n"/>
    </row>
    <row r="451">
      <c r="A451" s="74" t="n">
        <v>2024</v>
      </c>
      <c r="B451" s="74" t="n">
        <v>1061654</v>
      </c>
      <c r="C451" s="74" t="n">
        <v>3378</v>
      </c>
      <c r="D451" s="74" t="inlineStr">
        <is>
          <t>Inventario Cat. 5</t>
        </is>
      </c>
      <c r="E451" s="74" t="inlineStr">
        <is>
          <t>BAAAAAGAFA</t>
        </is>
      </c>
      <c r="F451" s="74" t="n"/>
      <c r="G451" s="74">
        <f>IF(F451="","",VLOOKUP(F451,Codici!$A$2:$B$38,2,FALSE()))</f>
        <v/>
      </c>
      <c r="H451" s="74" t="inlineStr">
        <is>
          <t>DECESPUGLIATORE HUSQVARNA HVA 545 RX - MATR. N.° 201332100354 - F.D.F. PALERMO - LOC. MONTE TRIONA - BISAQUINO - DISTR. VI</t>
        </is>
      </c>
      <c r="I451" s="74" t="n">
        <v>432.3</v>
      </c>
      <c r="J451" s="74" t="n">
        <v>864.6</v>
      </c>
      <c r="K451" s="74" t="n"/>
      <c r="L451" s="74" t="n"/>
      <c r="M451" s="74" t="n"/>
      <c r="N451" s="74" t="inlineStr">
        <is>
          <t>26-NOV-13</t>
        </is>
      </c>
      <c r="O451" s="74" t="inlineStr">
        <is>
          <t>20-MAR-24</t>
        </is>
      </c>
      <c r="P451" s="74" t="n"/>
      <c r="Q451" s="74" t="n"/>
      <c r="R451" s="74" t="n"/>
    </row>
    <row r="452">
      <c r="A452" s="74" t="n">
        <v>2024</v>
      </c>
      <c r="B452" s="74" t="n">
        <v>1061655</v>
      </c>
      <c r="C452" s="74" t="n">
        <v>3379</v>
      </c>
      <c r="D452" s="74" t="inlineStr">
        <is>
          <t>Inventario Cat. 5</t>
        </is>
      </c>
      <c r="E452" s="74" t="inlineStr">
        <is>
          <t>BAAAAAGAFA</t>
        </is>
      </c>
      <c r="F452" s="74" t="n"/>
      <c r="G452" s="74">
        <f>IF(F452="","",VLOOKUP(F452,Codici!$A$2:$B$38,2,FALSE()))</f>
        <v/>
      </c>
      <c r="H452" s="74" t="inlineStr">
        <is>
          <t>DECESPUGLIATORE HUSQVARNA HVA 545 RX - MATR. N.° 201332100368 - F.D.F. PALERMO - LOC. MONTE TRIONA - BISAQUINO - DISTR. VI</t>
        </is>
      </c>
      <c r="I452" s="74" t="n">
        <v>432.3</v>
      </c>
      <c r="J452" s="74" t="n">
        <v>864.6</v>
      </c>
      <c r="K452" s="74" t="n"/>
      <c r="L452" s="74" t="n"/>
      <c r="M452" s="74" t="n"/>
      <c r="N452" s="74" t="inlineStr">
        <is>
          <t>26-NOV-13</t>
        </is>
      </c>
      <c r="O452" s="74" t="inlineStr">
        <is>
          <t>20-MAR-24</t>
        </is>
      </c>
      <c r="P452" s="74" t="n"/>
      <c r="Q452" s="74" t="n"/>
      <c r="R452" s="74" t="n"/>
    </row>
    <row r="453">
      <c r="A453" s="74" t="n">
        <v>2024</v>
      </c>
      <c r="B453" s="74" t="n">
        <v>1061659</v>
      </c>
      <c r="C453" s="74" t="n">
        <v>3383</v>
      </c>
      <c r="D453" s="74" t="inlineStr">
        <is>
          <t>Inventario Cat. 5</t>
        </is>
      </c>
      <c r="E453" s="74" t="inlineStr">
        <is>
          <t>BAAAAAGAFA</t>
        </is>
      </c>
      <c r="F453" s="74" t="n"/>
      <c r="G453" s="74">
        <f>IF(F453="","",VLOOKUP(F453,Codici!$A$2:$B$38,2,FALSE()))</f>
        <v/>
      </c>
      <c r="H453" s="74" t="inlineStr">
        <is>
          <t>DECESPUGIATORE HUSQVARNA HVA 545 RX - MATR. N° 2013220026 - F.D.F. PALERMO - LOC. PIRRELLO - CORLEONE - DISTR. VI</t>
        </is>
      </c>
      <c r="I453" s="74" t="n">
        <v>432.3</v>
      </c>
      <c r="J453" s="74" t="n">
        <v>864.6</v>
      </c>
      <c r="K453" s="74" t="n"/>
      <c r="L453" s="74" t="n"/>
      <c r="M453" s="74" t="n"/>
      <c r="N453" s="74" t="inlineStr">
        <is>
          <t>26-NOV-13</t>
        </is>
      </c>
      <c r="O453" s="74" t="inlineStr">
        <is>
          <t>20-MAR-24</t>
        </is>
      </c>
      <c r="P453" s="74" t="n"/>
      <c r="Q453" s="74" t="n"/>
      <c r="R453" s="74" t="n"/>
    </row>
    <row r="454">
      <c r="A454" s="74" t="n">
        <v>2024</v>
      </c>
      <c r="B454" s="74" t="n">
        <v>1061660</v>
      </c>
      <c r="C454" s="74" t="n">
        <v>3384</v>
      </c>
      <c r="D454" s="74" t="inlineStr">
        <is>
          <t>Inventario Cat. 5</t>
        </is>
      </c>
      <c r="E454" s="74" t="inlineStr">
        <is>
          <t>BAAAAAGAFA</t>
        </is>
      </c>
      <c r="F454" s="74" t="n"/>
      <c r="G454" s="74">
        <f>IF(F454="","",VLOOKUP(F454,Codici!$A$2:$B$38,2,FALSE()))</f>
        <v/>
      </c>
      <c r="H454" s="74" t="inlineStr">
        <is>
          <t>DECESPUGIATORE HUSQVARNA HVA 545 RX - MATR. N° 2013220056 - F.D.F. PALERMO - LOC. PIRRELLO - CORLEONE - DISTR. VI</t>
        </is>
      </c>
      <c r="I454" s="74" t="n">
        <v>432.3</v>
      </c>
      <c r="J454" s="74" t="n">
        <v>864.6</v>
      </c>
      <c r="K454" s="74" t="n"/>
      <c r="L454" s="74" t="n"/>
      <c r="M454" s="74" t="n"/>
      <c r="N454" s="74" t="inlineStr">
        <is>
          <t>26-NOV-13</t>
        </is>
      </c>
      <c r="O454" s="74" t="inlineStr">
        <is>
          <t>20-MAR-24</t>
        </is>
      </c>
      <c r="P454" s="74" t="n"/>
      <c r="Q454" s="74" t="n"/>
      <c r="R454" s="74" t="n"/>
    </row>
    <row r="455">
      <c r="A455" s="74" t="n">
        <v>2024</v>
      </c>
      <c r="B455" s="74" t="n">
        <v>1061663</v>
      </c>
      <c r="C455" s="74" t="n">
        <v>3387</v>
      </c>
      <c r="D455" s="74" t="inlineStr">
        <is>
          <t>Inventario Cat. 5</t>
        </is>
      </c>
      <c r="E455" s="74" t="inlineStr">
        <is>
          <t>BAAAAAGAFA</t>
        </is>
      </c>
      <c r="F455" s="74" t="n"/>
      <c r="G455" s="74">
        <f>IF(F455="","",VLOOKUP(F455,Codici!$A$2:$B$38,2,FALSE()))</f>
        <v/>
      </c>
      <c r="H455" s="74" t="inlineStr">
        <is>
          <t>SOFFIATORE HUSQVARNA 580 BTS - MATR. N° 30100137 - F.D.F. PALERMO - LOC. PIRRELLO - CORLEONE - DISTR. VI</t>
        </is>
      </c>
      <c r="I455" s="74" t="n">
        <v>375.71</v>
      </c>
      <c r="J455" s="74" t="n">
        <v>751.41</v>
      </c>
      <c r="K455" s="74" t="n"/>
      <c r="L455" s="74" t="n"/>
      <c r="M455" s="74" t="n"/>
      <c r="N455" s="74" t="inlineStr">
        <is>
          <t>26-NOV-13</t>
        </is>
      </c>
      <c r="O455" s="74" t="inlineStr">
        <is>
          <t>20-MAR-24</t>
        </is>
      </c>
      <c r="P455" s="74" t="n"/>
      <c r="Q455" s="74" t="n"/>
      <c r="R455" s="74" t="n"/>
    </row>
    <row r="456">
      <c r="A456" s="74" t="n">
        <v>2024</v>
      </c>
      <c r="B456" s="74" t="n">
        <v>1061677</v>
      </c>
      <c r="C456" s="74" t="n">
        <v>3389</v>
      </c>
      <c r="D456" s="74" t="inlineStr">
        <is>
          <t>Inventario Cat. 5</t>
        </is>
      </c>
      <c r="E456" s="74" t="inlineStr">
        <is>
          <t>BAAAAAGAFA</t>
        </is>
      </c>
      <c r="F456" s="74" t="n"/>
      <c r="G456" s="74">
        <f>IF(F456="","",VLOOKUP(F456,Codici!$A$2:$B$38,2,FALSE()))</f>
        <v/>
      </c>
      <c r="H456" s="74" t="inlineStr">
        <is>
          <t>DECESPUGIATORE HUSQVARNA HVA 545 RX - MATR. N° 20132200300 - F.D.F. PALERMO - LOC. PIANO GIUMENTE - CORLEONE - DISTR. VI</t>
        </is>
      </c>
      <c r="I456" s="74" t="n">
        <v>432.3</v>
      </c>
      <c r="J456" s="74" t="n">
        <v>864.6</v>
      </c>
      <c r="K456" s="74" t="n"/>
      <c r="L456" s="74" t="n"/>
      <c r="M456" s="74" t="n"/>
      <c r="N456" s="74" t="inlineStr">
        <is>
          <t>26-NOV-13</t>
        </is>
      </c>
      <c r="O456" s="74" t="inlineStr">
        <is>
          <t>20-MAR-24</t>
        </is>
      </c>
      <c r="P456" s="74" t="n"/>
      <c r="Q456" s="74" t="n"/>
      <c r="R456" s="74" t="n"/>
    </row>
    <row r="457">
      <c r="A457" s="74" t="n">
        <v>2024</v>
      </c>
      <c r="B457" s="74" t="n">
        <v>1061678</v>
      </c>
      <c r="C457" s="74" t="n">
        <v>3390</v>
      </c>
      <c r="D457" s="74" t="inlineStr">
        <is>
          <t>Inventario Cat. 5</t>
        </is>
      </c>
      <c r="E457" s="74" t="inlineStr">
        <is>
          <t>BAAAAAGAFA</t>
        </is>
      </c>
      <c r="F457" s="74" t="n"/>
      <c r="G457" s="74">
        <f>IF(F457="","",VLOOKUP(F457,Codici!$A$2:$B$38,2,FALSE()))</f>
        <v/>
      </c>
      <c r="H457" s="74" t="inlineStr">
        <is>
          <t>DECESPUGIATORE HUSQVARNA HVA 545 RX - MATR. N° 20132200244 - F.D.F. PALERMO - LOC. PIANO GIUMENTE - CORLEONE - DISTR. VI</t>
        </is>
      </c>
      <c r="I457" s="74" t="n">
        <v>432.3</v>
      </c>
      <c r="J457" s="74" t="n">
        <v>864.6</v>
      </c>
      <c r="K457" s="74" t="n"/>
      <c r="L457" s="74" t="n"/>
      <c r="M457" s="74" t="n"/>
      <c r="N457" s="74" t="inlineStr">
        <is>
          <t>26-NOV-13</t>
        </is>
      </c>
      <c r="O457" s="74" t="inlineStr">
        <is>
          <t>20-MAR-24</t>
        </is>
      </c>
      <c r="P457" s="74" t="n"/>
      <c r="Q457" s="74" t="n"/>
      <c r="R457" s="74" t="n"/>
    </row>
    <row r="458">
      <c r="A458" s="74" t="n">
        <v>2024</v>
      </c>
      <c r="B458" s="74" t="n">
        <v>1061681</v>
      </c>
      <c r="C458" s="74" t="n">
        <v>3393</v>
      </c>
      <c r="D458" s="74" t="inlineStr">
        <is>
          <t>Inventario Cat. 5</t>
        </is>
      </c>
      <c r="E458" s="74" t="inlineStr">
        <is>
          <t>BAAAAAGAFA</t>
        </is>
      </c>
      <c r="F458" s="74" t="n"/>
      <c r="G458" s="74">
        <f>IF(F458="","",VLOOKUP(F458,Codici!$A$2:$B$38,2,FALSE()))</f>
        <v/>
      </c>
      <c r="H458" s="74" t="inlineStr">
        <is>
          <t>DECESPUGIATORE HUSQVARNA HVA 545 RX - MATR. N° 20132200254 - F.D.F. PALERMO - LOC. PIANO GIUMENTE - CORLEONE - DISTR. VI</t>
        </is>
      </c>
      <c r="I458" s="74" t="n">
        <v>432.3</v>
      </c>
      <c r="J458" s="74" t="n">
        <v>864.6</v>
      </c>
      <c r="K458" s="74" t="n"/>
      <c r="L458" s="74" t="n"/>
      <c r="M458" s="74" t="n"/>
      <c r="N458" s="74" t="inlineStr">
        <is>
          <t>26-NOV-13</t>
        </is>
      </c>
      <c r="O458" s="74" t="inlineStr">
        <is>
          <t>20-MAR-24</t>
        </is>
      </c>
      <c r="P458" s="74" t="n"/>
      <c r="Q458" s="74" t="n"/>
      <c r="R458" s="74" t="n"/>
    </row>
    <row r="459">
      <c r="A459" s="74" t="n">
        <v>2024</v>
      </c>
      <c r="B459" s="74" t="n">
        <v>1061687</v>
      </c>
      <c r="C459" s="74" t="n">
        <v>3399</v>
      </c>
      <c r="D459" s="74" t="inlineStr">
        <is>
          <t>Inventario Cat. 5</t>
        </is>
      </c>
      <c r="E459" s="74" t="inlineStr">
        <is>
          <t>BAAAAAGAFA</t>
        </is>
      </c>
      <c r="F459" s="74" t="n"/>
      <c r="G459" s="74">
        <f>IF(F459="","",VLOOKUP(F459,Codici!$A$2:$B$38,2,FALSE()))</f>
        <v/>
      </c>
      <c r="H459" s="74" t="inlineStr">
        <is>
          <t>DECESPUGLIATORE HUSQVARNA 545 RX - MATR. N° 2200243 - F.D.F. MIRENDA - LOC. MOARDA - ALTOFONTE - DISTR III</t>
        </is>
      </c>
      <c r="I459" s="74" t="n">
        <v>383.93</v>
      </c>
      <c r="J459" s="74" t="n">
        <v>767.83</v>
      </c>
      <c r="K459" s="74" t="n"/>
      <c r="L459" s="74" t="n"/>
      <c r="M459" s="74" t="n"/>
      <c r="N459" s="74" t="inlineStr">
        <is>
          <t>03-DIC-13</t>
        </is>
      </c>
      <c r="O459" s="74" t="inlineStr">
        <is>
          <t>20-MAR-24</t>
        </is>
      </c>
      <c r="P459" s="74" t="n"/>
      <c r="Q459" s="74" t="n"/>
      <c r="R459" s="74" t="n"/>
    </row>
    <row r="460">
      <c r="A460" s="74" t="n">
        <v>2024</v>
      </c>
      <c r="B460" s="74" t="n">
        <v>1061689</v>
      </c>
      <c r="C460" s="74" t="n">
        <v>3401</v>
      </c>
      <c r="D460" s="74" t="inlineStr">
        <is>
          <t>Inventario Cat. 5</t>
        </is>
      </c>
      <c r="E460" s="74" t="inlineStr">
        <is>
          <t>BAAAAAGAFA</t>
        </is>
      </c>
      <c r="F460" s="74" t="n"/>
      <c r="G460" s="74">
        <f>IF(F460="","",VLOOKUP(F460,Codici!$A$2:$B$38,2,FALSE()))</f>
        <v/>
      </c>
      <c r="H460" s="74" t="inlineStr">
        <is>
          <t>DECESPUGLIATORE HUSQVARNA 545 RX - MATR. N° 2200292 - F.D.F. MIRENDA - LOC. MOARDA - ALTOFONTE - DISTR III</t>
        </is>
      </c>
      <c r="I460" s="74" t="n">
        <v>383.93</v>
      </c>
      <c r="J460" s="74" t="n">
        <v>767.83</v>
      </c>
      <c r="K460" s="74" t="n"/>
      <c r="L460" s="74" t="n"/>
      <c r="M460" s="74" t="n"/>
      <c r="N460" s="74" t="inlineStr">
        <is>
          <t>03-DIC-13</t>
        </is>
      </c>
      <c r="O460" s="74" t="inlineStr">
        <is>
          <t>20-MAR-24</t>
        </is>
      </c>
      <c r="P460" s="74" t="n"/>
      <c r="Q460" s="74" t="n"/>
      <c r="R460" s="74" t="n"/>
    </row>
    <row r="461">
      <c r="A461" s="74" t="n">
        <v>2024</v>
      </c>
      <c r="B461" s="74" t="n">
        <v>1061690</v>
      </c>
      <c r="C461" s="74" t="n">
        <v>3402</v>
      </c>
      <c r="D461" s="74" t="inlineStr">
        <is>
          <t>Inventario Cat. 5</t>
        </is>
      </c>
      <c r="E461" s="74" t="inlineStr">
        <is>
          <t>BAAAAAGAFA</t>
        </is>
      </c>
      <c r="F461" s="74" t="n"/>
      <c r="G461" s="74">
        <f>IF(F461="","",VLOOKUP(F461,Codici!$A$2:$B$38,2,FALSE()))</f>
        <v/>
      </c>
      <c r="H461" s="74" t="inlineStr">
        <is>
          <t>MOTOSEGA HUSQVARNA 550 XP - MATR. N° 4400017 - F.D.F. MIRENDA - LOC. MOARDA - ALTOFONTE - DISTR III</t>
        </is>
      </c>
      <c r="I461" s="74" t="n">
        <v>423.15</v>
      </c>
      <c r="J461" s="74" t="n">
        <v>846.35</v>
      </c>
      <c r="K461" s="74" t="n"/>
      <c r="L461" s="74" t="n"/>
      <c r="M461" s="74" t="n"/>
      <c r="N461" s="74" t="inlineStr">
        <is>
          <t>03-DIC-13</t>
        </is>
      </c>
      <c r="O461" s="74" t="inlineStr">
        <is>
          <t>20-MAR-24</t>
        </is>
      </c>
      <c r="P461" s="74" t="n"/>
      <c r="Q461" s="74" t="n"/>
      <c r="R461" s="74" t="n"/>
    </row>
    <row r="462">
      <c r="A462" s="74" t="n">
        <v>2024</v>
      </c>
      <c r="B462" s="74" t="n">
        <v>1061691</v>
      </c>
      <c r="C462" s="74" t="n">
        <v>3403</v>
      </c>
      <c r="D462" s="74" t="inlineStr">
        <is>
          <t>Inventario Cat. 5</t>
        </is>
      </c>
      <c r="E462" s="74" t="inlineStr">
        <is>
          <t>BAAAAAGAFA</t>
        </is>
      </c>
      <c r="F462" s="74" t="n"/>
      <c r="G462" s="74">
        <f>IF(F462="","",VLOOKUP(F462,Codici!$A$2:$B$38,2,FALSE()))</f>
        <v/>
      </c>
      <c r="H462" s="74" t="inlineStr">
        <is>
          <t>MOTOSEGA HUSQVARNA 550 XP - MATR. N° 4400165 - F.D.F. MIRENDA - LOC. MOARDA - ALTOFONTE - DISTR III</t>
        </is>
      </c>
      <c r="I462" s="74" t="n">
        <v>423.15</v>
      </c>
      <c r="J462" s="74" t="n">
        <v>846.35</v>
      </c>
      <c r="K462" s="74" t="n"/>
      <c r="L462" s="74" t="n"/>
      <c r="M462" s="74" t="n"/>
      <c r="N462" s="74" t="inlineStr">
        <is>
          <t>03-DIC-13</t>
        </is>
      </c>
      <c r="O462" s="74" t="inlineStr">
        <is>
          <t>20-MAR-24</t>
        </is>
      </c>
      <c r="P462" s="74" t="n"/>
      <c r="Q462" s="74" t="n"/>
      <c r="R462" s="74" t="n"/>
    </row>
    <row r="463">
      <c r="A463" s="74" t="n">
        <v>2024</v>
      </c>
      <c r="B463" s="74" t="n">
        <v>1061698</v>
      </c>
      <c r="C463" s="74" t="n">
        <v>3410</v>
      </c>
      <c r="D463" s="74" t="inlineStr">
        <is>
          <t>Inventario Cat. 5</t>
        </is>
      </c>
      <c r="E463" s="74" t="inlineStr">
        <is>
          <t>BAAAAAGAFA</t>
        </is>
      </c>
      <c r="F463" s="74" t="n"/>
      <c r="G463" s="74">
        <f>IF(F463="","",VLOOKUP(F463,Codici!$A$2:$B$38,2,FALSE()))</f>
        <v/>
      </c>
      <c r="H463" s="74" t="inlineStr">
        <is>
          <t>DECESPUGLIATORE HUSQVARNA 545 RX - MATR. N° 2300700 - F.D.F. MIRENDA - LOC. MONTAGNA GRANDE - MISILMERI DISTR III</t>
        </is>
      </c>
      <c r="I463" s="74" t="n">
        <v>378.47</v>
      </c>
      <c r="J463" s="74" t="n">
        <v>756.87</v>
      </c>
      <c r="K463" s="74" t="n"/>
      <c r="L463" s="74" t="n"/>
      <c r="M463" s="74" t="n"/>
      <c r="N463" s="74" t="inlineStr">
        <is>
          <t>03-DIC-13</t>
        </is>
      </c>
      <c r="O463" s="74" t="inlineStr">
        <is>
          <t>20-MAR-24</t>
        </is>
      </c>
      <c r="P463" s="74" t="n"/>
      <c r="Q463" s="74" t="n"/>
      <c r="R463" s="74" t="n"/>
    </row>
    <row r="464">
      <c r="A464" s="74" t="n">
        <v>2024</v>
      </c>
      <c r="B464" s="74" t="n">
        <v>1061699</v>
      </c>
      <c r="C464" s="74" t="n">
        <v>3411</v>
      </c>
      <c r="D464" s="74" t="inlineStr">
        <is>
          <t>Inventario Cat. 5</t>
        </is>
      </c>
      <c r="E464" s="74" t="inlineStr">
        <is>
          <t>BAAAAAGAFA</t>
        </is>
      </c>
      <c r="F464" s="74" t="n"/>
      <c r="G464" s="74">
        <f>IF(F464="","",VLOOKUP(F464,Codici!$A$2:$B$38,2,FALSE()))</f>
        <v/>
      </c>
      <c r="H464" s="74" t="inlineStr">
        <is>
          <t>DECESPUGLIATORE HUSQVARNA 545 RX - MATR. N° 2300611 - F.D.F. MIRENDA - LOC. MONTAGNA GRANDE - MISILMERI DISTR III</t>
        </is>
      </c>
      <c r="I464" s="74" t="n">
        <v>378.47</v>
      </c>
      <c r="J464" s="74" t="n">
        <v>756.87</v>
      </c>
      <c r="K464" s="74" t="n"/>
      <c r="L464" s="74" t="n"/>
      <c r="M464" s="74" t="n"/>
      <c r="N464" s="74" t="inlineStr">
        <is>
          <t>03-DIC-13</t>
        </is>
      </c>
      <c r="O464" s="74" t="inlineStr">
        <is>
          <t>20-MAR-24</t>
        </is>
      </c>
      <c r="P464" s="74" t="n"/>
      <c r="Q464" s="74" t="n"/>
      <c r="R464" s="74" t="n"/>
    </row>
    <row r="465">
      <c r="A465" s="74" t="n">
        <v>2024</v>
      </c>
      <c r="B465" s="74" t="n">
        <v>1061701</v>
      </c>
      <c r="C465" s="74" t="n">
        <v>3413</v>
      </c>
      <c r="D465" s="74" t="inlineStr">
        <is>
          <t>Inventario Cat. 5</t>
        </is>
      </c>
      <c r="E465" s="74" t="inlineStr">
        <is>
          <t>BAAAAAGAFA</t>
        </is>
      </c>
      <c r="F465" s="74" t="n"/>
      <c r="G465" s="74">
        <f>IF(F465="","",VLOOKUP(F465,Codici!$A$2:$B$38,2,FALSE()))</f>
        <v/>
      </c>
      <c r="H465" s="74" t="inlineStr">
        <is>
          <t>DECESPUGLIATORE HUSQVARNA 545 RX - MATR. N° 2200288 - F.D.F. MIRENDA - LOC. MONTE GULINO - MISILMERI DISTR III</t>
        </is>
      </c>
      <c r="I465" s="74" t="n">
        <v>378.47</v>
      </c>
      <c r="J465" s="74" t="n">
        <v>756.87</v>
      </c>
      <c r="K465" s="74" t="n"/>
      <c r="L465" s="74" t="n"/>
      <c r="M465" s="74" t="n"/>
      <c r="N465" s="74" t="inlineStr">
        <is>
          <t>03-DIC-13</t>
        </is>
      </c>
      <c r="O465" s="74" t="inlineStr">
        <is>
          <t>20-MAR-24</t>
        </is>
      </c>
      <c r="P465" s="74" t="n"/>
      <c r="Q465" s="74" t="n"/>
      <c r="R465" s="74" t="n"/>
    </row>
    <row r="466">
      <c r="A466" s="74" t="n">
        <v>2024</v>
      </c>
      <c r="B466" s="74" t="n">
        <v>1061702</v>
      </c>
      <c r="C466" s="74" t="n">
        <v>3414</v>
      </c>
      <c r="D466" s="74" t="inlineStr">
        <is>
          <t>Inventario Cat. 5</t>
        </is>
      </c>
      <c r="E466" s="74" t="inlineStr">
        <is>
          <t>BAAAAAGAFA</t>
        </is>
      </c>
      <c r="F466" s="74" t="n"/>
      <c r="G466" s="74">
        <f>IF(F466="","",VLOOKUP(F466,Codici!$A$2:$B$38,2,FALSE()))</f>
        <v/>
      </c>
      <c r="H466" s="74" t="inlineStr">
        <is>
          <t>DECESPUGLIATORE HUSQVARNA 545 RX - MATR. N° 2200045 - F.D.F. MIRENDA - LOC. MONTE LEARDO - PIANA DEGLI ALBANESI - DISTR III</t>
        </is>
      </c>
      <c r="I466" s="74" t="n">
        <v>378.47</v>
      </c>
      <c r="J466" s="74" t="n">
        <v>756.87</v>
      </c>
      <c r="K466" s="74" t="n"/>
      <c r="L466" s="74" t="n"/>
      <c r="M466" s="74" t="n"/>
      <c r="N466" s="74" t="inlineStr">
        <is>
          <t>03-DIC-13</t>
        </is>
      </c>
      <c r="O466" s="74" t="inlineStr">
        <is>
          <t>20-MAR-24</t>
        </is>
      </c>
      <c r="P466" s="74" t="n"/>
      <c r="Q466" s="74" t="n"/>
      <c r="R466" s="74" t="n"/>
    </row>
    <row r="467">
      <c r="A467" s="74" t="n">
        <v>2024</v>
      </c>
      <c r="B467" s="74" t="n">
        <v>1061703</v>
      </c>
      <c r="C467" s="74" t="n">
        <v>3415</v>
      </c>
      <c r="D467" s="74" t="inlineStr">
        <is>
          <t>Inventario Cat. 5</t>
        </is>
      </c>
      <c r="E467" s="74" t="inlineStr">
        <is>
          <t>BAAAAAGAFA</t>
        </is>
      </c>
      <c r="F467" s="74" t="n"/>
      <c r="G467" s="74">
        <f>IF(F467="","",VLOOKUP(F467,Codici!$A$2:$B$38,2,FALSE()))</f>
        <v/>
      </c>
      <c r="H467" s="74" t="inlineStr">
        <is>
          <t>SOFFIATORE HUSQVARNA 580 BTS - MATR. N° 30100121 - F.D.F. MIRENDA - LOC. MONTE LEARDO - PIANA DEGLI ALBANESI - DISTR III</t>
        </is>
      </c>
      <c r="I467" s="74" t="n">
        <v>370.24</v>
      </c>
      <c r="J467" s="74" t="n">
        <v>740.4400000000001</v>
      </c>
      <c r="K467" s="74" t="n"/>
      <c r="L467" s="74" t="n"/>
      <c r="M467" s="74" t="n"/>
      <c r="N467" s="74" t="inlineStr">
        <is>
          <t>03-DIC-13</t>
        </is>
      </c>
      <c r="O467" s="74" t="inlineStr">
        <is>
          <t>20-MAR-24</t>
        </is>
      </c>
      <c r="P467" s="74" t="n"/>
      <c r="Q467" s="74" t="n"/>
      <c r="R467" s="74" t="n"/>
    </row>
    <row r="468">
      <c r="A468" s="74" t="n">
        <v>2024</v>
      </c>
      <c r="B468" s="74" t="n">
        <v>1061704</v>
      </c>
      <c r="C468" s="74" t="n">
        <v>3416</v>
      </c>
      <c r="D468" s="74" t="inlineStr">
        <is>
          <t>Inventario Cat. 5</t>
        </is>
      </c>
      <c r="E468" s="74" t="inlineStr">
        <is>
          <t>BAAAAAGAFA</t>
        </is>
      </c>
      <c r="F468" s="74" t="n"/>
      <c r="G468" s="74">
        <f>IF(F468="","",VLOOKUP(F468,Codici!$A$2:$B$38,2,FALSE()))</f>
        <v/>
      </c>
      <c r="H468" s="74" t="inlineStr">
        <is>
          <t>SOFFIATORE HUSQVARNA 580 BTS - MATR. N° 71204084 - F.D.F. MIRENDA - LOC. BELMONTE MEZZAGNO - DISTR III</t>
        </is>
      </c>
      <c r="I468" s="74" t="n">
        <v>370.24</v>
      </c>
      <c r="J468" s="74" t="n">
        <v>740.4400000000001</v>
      </c>
      <c r="K468" s="74" t="n"/>
      <c r="L468" s="74" t="n"/>
      <c r="M468" s="74" t="n"/>
      <c r="N468" s="74" t="inlineStr">
        <is>
          <t>03-DIC-13</t>
        </is>
      </c>
      <c r="O468" s="74" t="inlineStr">
        <is>
          <t>20-MAR-24</t>
        </is>
      </c>
      <c r="P468" s="74" t="n"/>
      <c r="Q468" s="74" t="n"/>
      <c r="R468" s="74" t="n"/>
    </row>
    <row r="469">
      <c r="A469" s="74" t="n">
        <v>2024</v>
      </c>
      <c r="B469" s="74" t="n">
        <v>1061705</v>
      </c>
      <c r="C469" s="74" t="n">
        <v>3417</v>
      </c>
      <c r="D469" s="74" t="inlineStr">
        <is>
          <t>Inventario Cat. 5</t>
        </is>
      </c>
      <c r="E469" s="74" t="inlineStr">
        <is>
          <t>BAAAAAGAFA</t>
        </is>
      </c>
      <c r="F469" s="74" t="n"/>
      <c r="G469" s="74">
        <f>IF(F469="","",VLOOKUP(F469,Codici!$A$2:$B$38,2,FALSE()))</f>
        <v/>
      </c>
      <c r="H469" s="74" t="inlineStr">
        <is>
          <t>DECESPUGLIATORE HUSQVARNA 545 RX - MATR. N° 2200286 - F.D.F. MIRENDA - LOC. MONTE GULINO - MISILMERI DISTR III</t>
        </is>
      </c>
      <c r="I469" s="74" t="n">
        <v>378.47</v>
      </c>
      <c r="J469" s="74" t="n">
        <v>756.87</v>
      </c>
      <c r="K469" s="74" t="n"/>
      <c r="L469" s="74" t="n"/>
      <c r="M469" s="74" t="n"/>
      <c r="N469" s="74" t="inlineStr">
        <is>
          <t>03-DIC-13</t>
        </is>
      </c>
      <c r="O469" s="74" t="inlineStr">
        <is>
          <t>20-MAR-24</t>
        </is>
      </c>
      <c r="P469" s="74" t="n"/>
      <c r="Q469" s="74" t="n"/>
      <c r="R469" s="74" t="n"/>
    </row>
    <row r="470">
      <c r="A470" s="74" t="n">
        <v>2024</v>
      </c>
      <c r="B470" s="74" t="n">
        <v>1063285</v>
      </c>
      <c r="C470" s="74" t="n">
        <v>3426</v>
      </c>
      <c r="D470" s="74" t="inlineStr">
        <is>
          <t>Inventario Cat. 5</t>
        </is>
      </c>
      <c r="E470" s="74" t="inlineStr">
        <is>
          <t>BAAAAAGAFA</t>
        </is>
      </c>
      <c r="F470" s="74" t="n"/>
      <c r="G470" s="74">
        <f>IF(F470="","",VLOOKUP(F470,Codici!$A$2:$B$38,2,FALSE()))</f>
        <v/>
      </c>
      <c r="H470" s="74" t="inlineStr">
        <is>
          <t>DECESPUGLIATORE HUSQVARNA 545 RX - MATR. N° 20132400096 - F.D.F PIRRELLO - LOC. MONTE LEARDO - PIANA DEGLI ALBANESI - DISTR. 3</t>
        </is>
      </c>
      <c r="I470" s="74" t="n">
        <v>511.88</v>
      </c>
      <c r="J470" s="74" t="n">
        <v>1023.78</v>
      </c>
      <c r="K470" s="74" t="n"/>
      <c r="L470" s="74" t="n"/>
      <c r="M470" s="74" t="n"/>
      <c r="N470" s="74" t="inlineStr">
        <is>
          <t>10-APR-14</t>
        </is>
      </c>
      <c r="O470" s="74" t="inlineStr">
        <is>
          <t>20-MAR-24</t>
        </is>
      </c>
      <c r="P470" s="74" t="n"/>
      <c r="Q470" s="74" t="n"/>
      <c r="R470" s="74" t="n"/>
    </row>
    <row r="471">
      <c r="A471" s="74" t="n">
        <v>2024</v>
      </c>
      <c r="B471" s="74" t="n">
        <v>1063288</v>
      </c>
      <c r="C471" s="74" t="n">
        <v>3429</v>
      </c>
      <c r="D471" s="74" t="inlineStr">
        <is>
          <t>Inventario Cat. 5</t>
        </is>
      </c>
      <c r="E471" s="74" t="inlineStr">
        <is>
          <t>BAAAAAGAFA</t>
        </is>
      </c>
      <c r="F471" s="74" t="n"/>
      <c r="G471" s="74">
        <f>IF(F471="","",VLOOKUP(F471,Codici!$A$2:$B$38,2,FALSE()))</f>
        <v/>
      </c>
      <c r="H471" s="74" t="inlineStr">
        <is>
          <t>DECESPUGLIATORE HUSQVARNA 545 RX - MATR. N° 20132200152 - F.D.F. PALERMO - LOC. LAVANCHE - CORLEONE- DISTR. 6</t>
        </is>
      </c>
      <c r="I471" s="74" t="n">
        <v>432.3</v>
      </c>
      <c r="J471" s="74" t="n">
        <v>864.6</v>
      </c>
      <c r="K471" s="74" t="n"/>
      <c r="L471" s="74" t="n"/>
      <c r="M471" s="74" t="n"/>
      <c r="N471" s="74" t="inlineStr">
        <is>
          <t>16-APR-14</t>
        </is>
      </c>
      <c r="O471" s="74" t="inlineStr">
        <is>
          <t>20-MAR-24</t>
        </is>
      </c>
      <c r="P471" s="74" t="n"/>
      <c r="Q471" s="74" t="n"/>
      <c r="R471" s="74" t="n"/>
    </row>
    <row r="472">
      <c r="A472" s="74" t="n">
        <v>2024</v>
      </c>
      <c r="B472" s="74" t="n">
        <v>1063291</v>
      </c>
      <c r="C472" s="74" t="n">
        <v>3432</v>
      </c>
      <c r="D472" s="74" t="inlineStr">
        <is>
          <t>Inventario Cat. 5</t>
        </is>
      </c>
      <c r="E472" s="74" t="inlineStr">
        <is>
          <t>BAAAAAGAFA</t>
        </is>
      </c>
      <c r="F472" s="74" t="n"/>
      <c r="G472" s="74">
        <f>IF(F472="","",VLOOKUP(F472,Codici!$A$2:$B$38,2,FALSE()))</f>
        <v/>
      </c>
      <c r="H472" s="74" t="inlineStr">
        <is>
          <t>DECESPUGLIATORE HUSQVARNA 545 R - MATR. N° 20132500093 - F.D.F. PALERMO - LOC. MONTE TRIONA - BISACQUINO - DISTR. 6</t>
        </is>
      </c>
      <c r="I472" s="74" t="n">
        <v>432.3</v>
      </c>
      <c r="J472" s="74" t="n">
        <v>864.6</v>
      </c>
      <c r="K472" s="74" t="n"/>
      <c r="L472" s="74" t="n"/>
      <c r="M472" s="74" t="n"/>
      <c r="N472" s="74" t="inlineStr">
        <is>
          <t>16-APR-14</t>
        </is>
      </c>
      <c r="O472" s="74" t="inlineStr">
        <is>
          <t>20-MAR-24</t>
        </is>
      </c>
      <c r="P472" s="74" t="n"/>
      <c r="Q472" s="74" t="n"/>
      <c r="R472" s="74" t="n"/>
    </row>
    <row r="473">
      <c r="A473" s="74" t="n">
        <v>2024</v>
      </c>
      <c r="B473" s="74" t="n">
        <v>1063292</v>
      </c>
      <c r="C473" s="74" t="n">
        <v>3433</v>
      </c>
      <c r="D473" s="74" t="inlineStr">
        <is>
          <t>Inventario Cat. 5</t>
        </is>
      </c>
      <c r="E473" s="74" t="inlineStr">
        <is>
          <t>BAAAAAGAFA</t>
        </is>
      </c>
      <c r="F473" s="74" t="n"/>
      <c r="G473" s="74">
        <f>IF(F473="","",VLOOKUP(F473,Codici!$A$2:$B$38,2,FALSE()))</f>
        <v/>
      </c>
      <c r="H473" s="74" t="inlineStr">
        <is>
          <t>DECESPUGLIATORE HUSQVARNA 545 R - MATR. N° 20132500152 - F.D.F. PALERMO - LOC. MONTE TRIONA - BISACQUINO - DISTR. 6</t>
        </is>
      </c>
      <c r="I473" s="74" t="n">
        <v>432.3</v>
      </c>
      <c r="J473" s="74" t="n">
        <v>864.6</v>
      </c>
      <c r="K473" s="74" t="n"/>
      <c r="L473" s="74" t="n"/>
      <c r="M473" s="74" t="n"/>
      <c r="N473" s="74" t="inlineStr">
        <is>
          <t>16-APR-14</t>
        </is>
      </c>
      <c r="O473" s="74" t="inlineStr">
        <is>
          <t>20-MAR-24</t>
        </is>
      </c>
      <c r="P473" s="74" t="n"/>
      <c r="Q473" s="74" t="n"/>
      <c r="R473" s="74" t="n"/>
    </row>
    <row r="474">
      <c r="A474" s="74" t="n">
        <v>2024</v>
      </c>
      <c r="B474" s="74" t="n">
        <v>1063293</v>
      </c>
      <c r="C474" s="74" t="n">
        <v>3434</v>
      </c>
      <c r="D474" s="74" t="inlineStr">
        <is>
          <t>Inventario Cat. 5</t>
        </is>
      </c>
      <c r="E474" s="74" t="inlineStr">
        <is>
          <t>BAAAAAGAFA</t>
        </is>
      </c>
      <c r="F474" s="74" t="n"/>
      <c r="G474" s="74">
        <f>IF(F474="","",VLOOKUP(F474,Codici!$A$2:$B$38,2,FALSE()))</f>
        <v/>
      </c>
      <c r="H474" s="74" t="inlineStr">
        <is>
          <t>DECESPUGLIATORE HUSQVARNA 545 R - MATR. N° 20132500094 - F.D.F. PALERMO - LOC. MONTE TRIONA - BISACQUINO - DISTR. 6</t>
        </is>
      </c>
      <c r="I474" s="74" t="n">
        <v>432.3</v>
      </c>
      <c r="J474" s="74" t="n">
        <v>864.6</v>
      </c>
      <c r="K474" s="74" t="n"/>
      <c r="L474" s="74" t="n"/>
      <c r="M474" s="74" t="n"/>
      <c r="N474" s="74" t="inlineStr">
        <is>
          <t>16-APR-14</t>
        </is>
      </c>
      <c r="O474" s="74" t="inlineStr">
        <is>
          <t>20-MAR-24</t>
        </is>
      </c>
      <c r="P474" s="74" t="n"/>
      <c r="Q474" s="74" t="n"/>
      <c r="R474" s="74" t="n"/>
    </row>
    <row r="475">
      <c r="A475" s="74" t="n">
        <v>2024</v>
      </c>
      <c r="B475" s="74" t="n">
        <v>1063326</v>
      </c>
      <c r="C475" s="74" t="n">
        <v>3447</v>
      </c>
      <c r="D475" s="74" t="inlineStr">
        <is>
          <t>Inventario Cat. 5</t>
        </is>
      </c>
      <c r="E475" s="74" t="inlineStr">
        <is>
          <t>BAAAAAGAFA</t>
        </is>
      </c>
      <c r="F475" s="74" t="n"/>
      <c r="G475" s="74">
        <f>IF(F475="","",VLOOKUP(F475,Codici!$A$2:$B$38,2,FALSE()))</f>
        <v/>
      </c>
      <c r="H475" s="74" t="inlineStr">
        <is>
          <t>motosega kawasaki mod. KJBH53 - MATR. N. A47639 - F.D.F. PIRRELLO - LOC. RAFFI - MISILMERI DISTR. III</t>
        </is>
      </c>
      <c r="I475" s="74" t="n">
        <v>293.32</v>
      </c>
      <c r="J475" s="74" t="n">
        <v>533.26</v>
      </c>
      <c r="K475" s="74" t="n"/>
      <c r="L475" s="74" t="n"/>
      <c r="M475" s="74" t="n"/>
      <c r="N475" s="74" t="inlineStr">
        <is>
          <t>31-LUG-14</t>
        </is>
      </c>
      <c r="O475" s="74" t="inlineStr">
        <is>
          <t>20-MAR-24</t>
        </is>
      </c>
      <c r="P475" s="74" t="n"/>
      <c r="Q475" s="74" t="n"/>
      <c r="R475" s="74" t="n"/>
    </row>
    <row r="476">
      <c r="A476" s="74" t="n">
        <v>2024</v>
      </c>
      <c r="B476" s="74" t="n">
        <v>1063332</v>
      </c>
      <c r="C476" s="74" t="n">
        <v>3453</v>
      </c>
      <c r="D476" s="74" t="inlineStr">
        <is>
          <t>Inventario Cat. 5</t>
        </is>
      </c>
      <c r="E476" s="74" t="inlineStr">
        <is>
          <t>BAAAAAGAFA</t>
        </is>
      </c>
      <c r="F476" s="74" t="n"/>
      <c r="G476" s="74">
        <f>IF(F476="","",VLOOKUP(F476,Codici!$A$2:$B$38,2,FALSE()))</f>
        <v/>
      </c>
      <c r="H476" s="74" t="inlineStr">
        <is>
          <t>MOTOSEGA HUSQVARNA 560 XP - MATR. N. 20142101195 - F.D.F.T. DI GANGI - LOC. CARBONE - GRATTERI - DISTR. 9</t>
        </is>
      </c>
      <c r="I476" s="74" t="n">
        <v>596.47</v>
      </c>
      <c r="J476" s="74" t="n">
        <v>1084.54</v>
      </c>
      <c r="K476" s="74" t="n"/>
      <c r="L476" s="74" t="n"/>
      <c r="M476" s="74" t="n"/>
      <c r="N476" s="74" t="inlineStr">
        <is>
          <t>08-AGO-14</t>
        </is>
      </c>
      <c r="O476" s="74" t="inlineStr">
        <is>
          <t>04-DIC-24</t>
        </is>
      </c>
      <c r="P476" s="74" t="n"/>
      <c r="Q476" s="74" t="n"/>
      <c r="R476" s="74" t="n"/>
    </row>
    <row r="477">
      <c r="A477" s="74" t="n">
        <v>2024</v>
      </c>
      <c r="B477" s="74" t="n">
        <v>1063348</v>
      </c>
      <c r="C477" s="74" t="n">
        <v>3463</v>
      </c>
      <c r="D477" s="74" t="inlineStr">
        <is>
          <t>Inventario Cat. 5</t>
        </is>
      </c>
      <c r="E477" s="74" t="inlineStr">
        <is>
          <t>BAAAAAGAFA</t>
        </is>
      </c>
      <c r="F477" s="74" t="n"/>
      <c r="G477" s="74">
        <f>IF(F477="","",VLOOKUP(F477,Codici!$A$2:$B$38,2,FALSE()))</f>
        <v/>
      </c>
      <c r="H477" s="74" t="inlineStr">
        <is>
          <t>DECESPUGLIATORE HUSQVARNA HVA 545 RX - MATR. N. 20143300054 - F.D.T. DI GANGI - LOC. CARBONE - LASCARI - DISTR. 9</t>
        </is>
      </c>
      <c r="I477" s="74" t="n">
        <v>456.22</v>
      </c>
      <c r="J477" s="74" t="n">
        <v>829.45</v>
      </c>
      <c r="K477" s="74" t="n"/>
      <c r="L477" s="74" t="n"/>
      <c r="M477" s="74" t="n"/>
      <c r="N477" s="74" t="inlineStr">
        <is>
          <t>10-NOV-14</t>
        </is>
      </c>
      <c r="O477" s="74" t="inlineStr">
        <is>
          <t>04-DIC-24</t>
        </is>
      </c>
      <c r="P477" s="74" t="n"/>
      <c r="Q477" s="74" t="n"/>
      <c r="R477" s="74" t="n"/>
    </row>
    <row r="478">
      <c r="A478" s="74" t="n">
        <v>2024</v>
      </c>
      <c r="B478" s="74" t="n">
        <v>1063349</v>
      </c>
      <c r="C478" s="74" t="n">
        <v>3464</v>
      </c>
      <c r="D478" s="74" t="inlineStr">
        <is>
          <t>Inventario Cat. 5</t>
        </is>
      </c>
      <c r="E478" s="74" t="inlineStr">
        <is>
          <t>BAAAAAGAFA</t>
        </is>
      </c>
      <c r="F478" s="74" t="n"/>
      <c r="G478" s="74">
        <f>IF(F478="","",VLOOKUP(F478,Codici!$A$2:$B$38,2,FALSE()))</f>
        <v/>
      </c>
      <c r="H478" s="74" t="inlineStr">
        <is>
          <t>DECESPUGLIATORE HUSQVARNA HVA 545 RX - MATR. N. 20142400103 - F.D.T. DI GANGI - LOC. CARBONE - LASCARI - DISTR. 9</t>
        </is>
      </c>
      <c r="I478" s="74" t="n">
        <v>456.22</v>
      </c>
      <c r="J478" s="74" t="n">
        <v>829.45</v>
      </c>
      <c r="K478" s="74" t="n"/>
      <c r="L478" s="74" t="n"/>
      <c r="M478" s="74" t="n"/>
      <c r="N478" s="74" t="inlineStr">
        <is>
          <t>10-NOV-14</t>
        </is>
      </c>
      <c r="O478" s="74" t="inlineStr">
        <is>
          <t>04-DIC-24</t>
        </is>
      </c>
      <c r="P478" s="74" t="n"/>
      <c r="Q478" s="74" t="n"/>
      <c r="R478" s="74" t="n"/>
    </row>
    <row r="479">
      <c r="A479" s="74" t="n">
        <v>2024</v>
      </c>
      <c r="B479" s="74" t="n">
        <v>1087195</v>
      </c>
      <c r="C479" s="74" t="n">
        <v>3493</v>
      </c>
      <c r="D479" s="74" t="inlineStr">
        <is>
          <t>Inventario Cat. 5</t>
        </is>
      </c>
      <c r="E479" s="74" t="inlineStr">
        <is>
          <t>BAAAAAGAFA</t>
        </is>
      </c>
      <c r="F479" s="74" t="n"/>
      <c r="G479" s="74">
        <f>IF(F479="","",VLOOKUP(F479,Codici!$A$2:$B$38,2,FALSE()))</f>
        <v/>
      </c>
      <c r="H479" s="74" t="inlineStr">
        <is>
          <t>DECESPUGLIATORE HUSQVARNA 555 RXT - MATR. N° 1400049 - F.D.F. PIRRRELLO - LOC. MONTE LEARDO - PIANA DEGLI ALBANESI - DISTR. 3</t>
        </is>
      </c>
      <c r="I479" s="74" t="n">
        <v>633.39</v>
      </c>
      <c r="J479" s="74" t="n">
        <v>1151.61</v>
      </c>
      <c r="K479" s="74" t="n"/>
      <c r="L479" s="74" t="n"/>
      <c r="M479" s="74" t="n"/>
      <c r="N479" s="74" t="inlineStr">
        <is>
          <t>18-MAR-15</t>
        </is>
      </c>
      <c r="O479" s="74" t="inlineStr">
        <is>
          <t>20-MAR-24</t>
        </is>
      </c>
      <c r="P479" s="74" t="n"/>
      <c r="Q479" s="74" t="n"/>
      <c r="R479" s="74" t="n"/>
    </row>
    <row r="480">
      <c r="A480" s="74" t="n">
        <v>2024</v>
      </c>
      <c r="B480" s="74" t="n">
        <v>1087198</v>
      </c>
      <c r="C480" s="74" t="n">
        <v>3496</v>
      </c>
      <c r="D480" s="74" t="inlineStr">
        <is>
          <t>Inventario Cat. 5</t>
        </is>
      </c>
      <c r="E480" s="74" t="inlineStr">
        <is>
          <t>BAAAAAGAFA</t>
        </is>
      </c>
      <c r="F480" s="74" t="n"/>
      <c r="G480" s="74">
        <f>IF(F480="","",VLOOKUP(F480,Codici!$A$2:$B$38,2,FALSE()))</f>
        <v/>
      </c>
      <c r="H480" s="74" t="inlineStr">
        <is>
          <t>DECESPUGLIATORE HUSQVARNA 555 RXT - MATR. N° 1400059 - F.D.F. PIRRRELLO - LOC. MONTE LEARDO - PIANA DEGLI ALBANESI - DISTR. 3</t>
        </is>
      </c>
      <c r="I480" s="74" t="n">
        <v>633.39</v>
      </c>
      <c r="J480" s="74" t="n">
        <v>1151.61</v>
      </c>
      <c r="K480" s="74" t="n"/>
      <c r="L480" s="74" t="n"/>
      <c r="M480" s="74" t="n"/>
      <c r="N480" s="74" t="inlineStr">
        <is>
          <t>18-MAR-15</t>
        </is>
      </c>
      <c r="O480" s="74" t="inlineStr">
        <is>
          <t>20-MAR-24</t>
        </is>
      </c>
      <c r="P480" s="74" t="n"/>
      <c r="Q480" s="74" t="n"/>
      <c r="R480" s="74" t="n"/>
    </row>
    <row r="481">
      <c r="A481" s="74" t="n">
        <v>2024</v>
      </c>
      <c r="B481" s="74" t="n">
        <v>1102539</v>
      </c>
      <c r="C481" s="74" t="n">
        <v>3517</v>
      </c>
      <c r="D481" s="74" t="inlineStr">
        <is>
          <t>Inventario Cat. 5</t>
        </is>
      </c>
      <c r="E481" s="74" t="inlineStr">
        <is>
          <t>BAAAAAGAFA</t>
        </is>
      </c>
      <c r="F481" s="74" t="n"/>
      <c r="G481" s="74">
        <f>IF(F481="","",VLOOKUP(F481,Codici!$A$2:$B$38,2,FALSE()))</f>
        <v/>
      </c>
      <c r="H481" s="74" t="inlineStr">
        <is>
          <t>MOTOSEGA STIHL  MS 261 C-M- MATR. N. 181374499 - F.T. F/LE ESPOSITO - LOC. MAG. FONDO UDITORE - PALERMO - DISTR. 1</t>
        </is>
      </c>
      <c r="I481" s="74" t="n">
        <v>515.23</v>
      </c>
      <c r="J481" s="74" t="n">
        <v>858.67</v>
      </c>
      <c r="K481" s="74" t="n"/>
      <c r="L481" s="74" t="n"/>
      <c r="M481" s="74" t="n"/>
      <c r="N481" s="74" t="inlineStr">
        <is>
          <t>23-MAG-16</t>
        </is>
      </c>
      <c r="O481" s="74" t="inlineStr">
        <is>
          <t>20-MAR-24</t>
        </is>
      </c>
      <c r="P481" s="74" t="n"/>
      <c r="Q481" s="74" t="n"/>
      <c r="R481" s="74" t="n"/>
    </row>
    <row r="482">
      <c r="A482" s="74" t="n">
        <v>2024</v>
      </c>
      <c r="B482" s="74" t="n">
        <v>1102545</v>
      </c>
      <c r="C482" s="74" t="n">
        <v>3523</v>
      </c>
      <c r="D482" s="74" t="inlineStr">
        <is>
          <t>Inventario Cat. 5</t>
        </is>
      </c>
      <c r="E482" s="74" t="inlineStr">
        <is>
          <t>BAAAAAGAFA</t>
        </is>
      </c>
      <c r="F482" s="74" t="n"/>
      <c r="G482" s="74">
        <f>IF(F482="","",VLOOKUP(F482,Codici!$A$2:$B$38,2,FALSE()))</f>
        <v/>
      </c>
      <c r="H482" s="74" t="inlineStr">
        <is>
          <t>DECESPUGLIATORE STIHL FS 460 C-M- MATR. N. 1143181352745 - F.T. F/LE ESPOSITO - LOC. MAG. FONDO UDITORE - PALERMO - DISTR. 1</t>
        </is>
      </c>
      <c r="I482" s="74" t="n">
        <v>459.91</v>
      </c>
      <c r="J482" s="74" t="n">
        <v>766.47</v>
      </c>
      <c r="K482" s="74" t="n"/>
      <c r="L482" s="74" t="n"/>
      <c r="M482" s="74" t="n"/>
      <c r="N482" s="74" t="inlineStr">
        <is>
          <t>23-MAG-16</t>
        </is>
      </c>
      <c r="O482" s="74" t="inlineStr">
        <is>
          <t>20-MAR-24</t>
        </is>
      </c>
      <c r="P482" s="74" t="n"/>
      <c r="Q482" s="74" t="n"/>
      <c r="R482" s="74" t="n"/>
    </row>
    <row r="483">
      <c r="A483" s="74" t="n">
        <v>2024</v>
      </c>
      <c r="B483" s="74" t="n">
        <v>1102576</v>
      </c>
      <c r="C483" s="74" t="n">
        <v>3546</v>
      </c>
      <c r="D483" s="74" t="inlineStr">
        <is>
          <t>Inventario Cat. 5</t>
        </is>
      </c>
      <c r="E483" s="74" t="inlineStr">
        <is>
          <t>BAAAAAGAFA</t>
        </is>
      </c>
      <c r="F483" s="74" t="n"/>
      <c r="G483" s="74">
        <f>IF(F483="","",VLOOKUP(F483,Codici!$A$2:$B$38,2,FALSE()))</f>
        <v/>
      </c>
      <c r="H483" s="74" t="inlineStr">
        <is>
          <t>DECESPUGLIATORE HUSQVARNA 555 RTX - MATR. N° 1600126 - F.T.F. PIRRELLO - LOC. MAGAZ. MONTE LEARDO - PIANA DEGLI ALBANESI - DISTR. 3</t>
        </is>
      </c>
      <c r="I483" s="74" t="n">
        <v>512.4400000000001</v>
      </c>
      <c r="J483" s="74" t="n">
        <v>854.12</v>
      </c>
      <c r="K483" s="74" t="n"/>
      <c r="L483" s="74" t="n"/>
      <c r="M483" s="74" t="n"/>
      <c r="N483" s="74" t="inlineStr">
        <is>
          <t>21-GIU-16</t>
        </is>
      </c>
      <c r="O483" s="74" t="inlineStr">
        <is>
          <t>20-MAR-24</t>
        </is>
      </c>
      <c r="P483" s="74" t="n"/>
      <c r="Q483" s="74" t="n"/>
      <c r="R483" s="74" t="n"/>
    </row>
    <row r="484">
      <c r="A484" s="74" t="n">
        <v>2024</v>
      </c>
      <c r="B484" s="74" t="n">
        <v>1102577</v>
      </c>
      <c r="C484" s="74" t="n">
        <v>3547</v>
      </c>
      <c r="D484" s="74" t="inlineStr">
        <is>
          <t>Inventario Cat. 5</t>
        </is>
      </c>
      <c r="E484" s="74" t="inlineStr">
        <is>
          <t>BAAAAAGAFA</t>
        </is>
      </c>
      <c r="F484" s="74" t="n"/>
      <c r="G484" s="74">
        <f>IF(F484="","",VLOOKUP(F484,Codici!$A$2:$B$38,2,FALSE()))</f>
        <v/>
      </c>
      <c r="H484" s="74" t="inlineStr">
        <is>
          <t>DECESPUGLIATORE HUSQVARNA 555 RTX - MATR. N° 1600140 - F.T.F. PIRRELLO - LOC. MAGAZ. MONTE LEARDO - PIANA DEGLI ALBANESI - DISTR. 3</t>
        </is>
      </c>
      <c r="I484" s="74" t="n">
        <v>512.4400000000001</v>
      </c>
      <c r="J484" s="74" t="n">
        <v>854.12</v>
      </c>
      <c r="K484" s="74" t="n"/>
      <c r="L484" s="74" t="n"/>
      <c r="M484" s="74" t="n"/>
      <c r="N484" s="74" t="inlineStr">
        <is>
          <t>21-GIU-16</t>
        </is>
      </c>
      <c r="O484" s="74" t="inlineStr">
        <is>
          <t>20-MAR-24</t>
        </is>
      </c>
      <c r="P484" s="74" t="n"/>
      <c r="Q484" s="74" t="n"/>
      <c r="R484" s="74" t="n"/>
    </row>
    <row r="485">
      <c r="A485" s="74" t="n">
        <v>2024</v>
      </c>
      <c r="B485" s="74" t="n">
        <v>1102578</v>
      </c>
      <c r="C485" s="74" t="n">
        <v>3548</v>
      </c>
      <c r="D485" s="74" t="inlineStr">
        <is>
          <t>Inventario Cat. 5</t>
        </is>
      </c>
      <c r="E485" s="74" t="inlineStr">
        <is>
          <t>BAAAAAGAFA</t>
        </is>
      </c>
      <c r="F485" s="74" t="n"/>
      <c r="G485" s="74">
        <f>IF(F485="","",VLOOKUP(F485,Codici!$A$2:$B$38,2,FALSE()))</f>
        <v/>
      </c>
      <c r="H485" s="74" t="inlineStr">
        <is>
          <t>DECESPUGLIATORE HUSQVARNA 555 RTX - MATR. N° 1600075 - F.T.F. PIRRELLO - LOC. MAGAZ. MONTE LEARDO - PIANA DEGLI ALBANESI - DISTR. 3</t>
        </is>
      </c>
      <c r="I485" s="74" t="n">
        <v>512.4400000000001</v>
      </c>
      <c r="J485" s="74" t="n">
        <v>854.12</v>
      </c>
      <c r="K485" s="74" t="n"/>
      <c r="L485" s="74" t="n"/>
      <c r="M485" s="74" t="n"/>
      <c r="N485" s="74" t="inlineStr">
        <is>
          <t>21-GIU-16</t>
        </is>
      </c>
      <c r="O485" s="74" t="inlineStr">
        <is>
          <t>20-MAR-24</t>
        </is>
      </c>
      <c r="P485" s="74" t="n"/>
      <c r="Q485" s="74" t="n"/>
      <c r="R485" s="74" t="n"/>
    </row>
    <row r="486">
      <c r="A486" s="74" t="n">
        <v>2024</v>
      </c>
      <c r="B486" s="74" t="n">
        <v>1102579</v>
      </c>
      <c r="C486" s="74" t="n">
        <v>3549</v>
      </c>
      <c r="D486" s="74" t="inlineStr">
        <is>
          <t>Inventario Cat. 5</t>
        </is>
      </c>
      <c r="E486" s="74" t="inlineStr">
        <is>
          <t>BAAAAAGAFA</t>
        </is>
      </c>
      <c r="F486" s="74" t="n"/>
      <c r="G486" s="74">
        <f>IF(F486="","",VLOOKUP(F486,Codici!$A$2:$B$38,2,FALSE()))</f>
        <v/>
      </c>
      <c r="H486" s="74" t="inlineStr">
        <is>
          <t>DECESPUGLIATORE HUSQVARNA 555 RTX - MATR. N° 1600124 - F.T.F. PIRRELLO - LOC. MAGAZ. MONTE LEARDO - PIANA DEGLI ALBANESI - DISTR. 3</t>
        </is>
      </c>
      <c r="I486" s="74" t="n">
        <v>512.4400000000001</v>
      </c>
      <c r="J486" s="74" t="n">
        <v>854.12</v>
      </c>
      <c r="K486" s="74" t="n"/>
      <c r="L486" s="74" t="n"/>
      <c r="M486" s="74" t="n"/>
      <c r="N486" s="74" t="inlineStr">
        <is>
          <t>21-GIU-16</t>
        </is>
      </c>
      <c r="O486" s="74" t="inlineStr">
        <is>
          <t>20-MAR-24</t>
        </is>
      </c>
      <c r="P486" s="74" t="n"/>
      <c r="Q486" s="74" t="n"/>
      <c r="R486" s="74" t="n"/>
    </row>
    <row r="487">
      <c r="A487" s="74" t="n">
        <v>2024</v>
      </c>
      <c r="B487" s="74" t="n">
        <v>1102591</v>
      </c>
      <c r="C487" s="74" t="n">
        <v>3560</v>
      </c>
      <c r="D487" s="74" t="inlineStr">
        <is>
          <t>Inventario Cat. 5</t>
        </is>
      </c>
      <c r="E487" s="74" t="inlineStr">
        <is>
          <t>BAAAAAGAFA</t>
        </is>
      </c>
      <c r="F487" s="74" t="n"/>
      <c r="G487" s="74">
        <f>IF(F487="","",VLOOKUP(F487,Codici!$A$2:$B$38,2,FALSE()))</f>
        <v/>
      </c>
      <c r="H487" s="74" t="inlineStr">
        <is>
          <t>DECESPUGLIATORE STIHL FS 460 C-EM - MATR. N. 180314172 - F.T.F ESPOSITO - LOC MAGAZZINO F/LE DI CHIUSA SCLAFANI - DISTR. 6</t>
        </is>
      </c>
      <c r="I487" s="74" t="n">
        <v>611.29</v>
      </c>
      <c r="J487" s="74" t="n">
        <v>940.4299999999999</v>
      </c>
      <c r="K487" s="74" t="n"/>
      <c r="L487" s="74" t="n"/>
      <c r="M487" s="74" t="n"/>
      <c r="N487" s="74" t="inlineStr">
        <is>
          <t>11-LUG-16</t>
        </is>
      </c>
      <c r="O487" s="74" t="inlineStr">
        <is>
          <t>20-MAR-24</t>
        </is>
      </c>
      <c r="P487" s="74" t="n"/>
      <c r="Q487" s="74" t="n"/>
      <c r="R487" s="74" t="n"/>
    </row>
    <row r="488">
      <c r="A488" s="74" t="n">
        <v>2024</v>
      </c>
      <c r="B488" s="74" t="n">
        <v>1102592</v>
      </c>
      <c r="C488" s="74" t="n">
        <v>3561</v>
      </c>
      <c r="D488" s="74" t="inlineStr">
        <is>
          <t>Inventario Cat. 5</t>
        </is>
      </c>
      <c r="E488" s="74" t="inlineStr">
        <is>
          <t>BAAAAAGAFA</t>
        </is>
      </c>
      <c r="F488" s="74" t="n"/>
      <c r="G488" s="74">
        <f>IF(F488="","",VLOOKUP(F488,Codici!$A$2:$B$38,2,FALSE()))</f>
        <v/>
      </c>
      <c r="H488" s="74" t="inlineStr">
        <is>
          <t>DECESPUGLIATORE STIHL FS 460 C-EM - MATR. N. 180314201 - F.T.F ESPOSITO - LOC MAGAZZINO F/LE DI CHIUSA SCLAFANI - DISTR. 6</t>
        </is>
      </c>
      <c r="I488" s="74" t="n">
        <v>611.29</v>
      </c>
      <c r="J488" s="74" t="n">
        <v>940.4299999999999</v>
      </c>
      <c r="K488" s="74" t="n"/>
      <c r="L488" s="74" t="n"/>
      <c r="M488" s="74" t="n"/>
      <c r="N488" s="74" t="inlineStr">
        <is>
          <t>11-LUG-16</t>
        </is>
      </c>
      <c r="O488" s="74" t="inlineStr">
        <is>
          <t>20-MAR-24</t>
        </is>
      </c>
      <c r="P488" s="74" t="n"/>
      <c r="Q488" s="74" t="n"/>
      <c r="R488" s="74" t="n"/>
    </row>
    <row r="489">
      <c r="A489" s="74" t="n">
        <v>2024</v>
      </c>
      <c r="B489" s="74" t="n">
        <v>1102611</v>
      </c>
      <c r="C489" s="74" t="n">
        <v>3563</v>
      </c>
      <c r="D489" s="74" t="inlineStr">
        <is>
          <t>Inventario Cat. 5</t>
        </is>
      </c>
      <c r="E489" s="74" t="inlineStr">
        <is>
          <t>BAAAAAGAFA</t>
        </is>
      </c>
      <c r="F489" s="74" t="n"/>
      <c r="G489" s="74">
        <f>IF(F489="","",VLOOKUP(F489,Codici!$A$2:$B$38,2,FALSE()))</f>
        <v/>
      </c>
      <c r="H489" s="74" t="inlineStr">
        <is>
          <t>DECESPUGLIATORE  STIHL FS 460 C-EM - MATR. N. 0556181687020 - F.T.F. ESPOSITO - LOC. MAGAZZINO CHIUSA SCLAFANI - PA - DISTR. 6</t>
        </is>
      </c>
      <c r="I489" s="74" t="n">
        <v>504.04</v>
      </c>
      <c r="J489" s="74" t="n">
        <v>775.4299999999999</v>
      </c>
      <c r="K489" s="74" t="n"/>
      <c r="L489" s="74" t="n"/>
      <c r="M489" s="74" t="n"/>
      <c r="N489" s="74" t="inlineStr">
        <is>
          <t>09-AGO-16</t>
        </is>
      </c>
      <c r="O489" s="74" t="inlineStr">
        <is>
          <t>20-MAR-24</t>
        </is>
      </c>
      <c r="P489" s="74" t="n"/>
      <c r="Q489" s="74" t="n"/>
      <c r="R489" s="74" t="n"/>
    </row>
    <row r="490">
      <c r="A490" s="74" t="n">
        <v>2024</v>
      </c>
      <c r="B490" s="74" t="n">
        <v>1102616</v>
      </c>
      <c r="C490" s="74" t="n">
        <v>3568</v>
      </c>
      <c r="D490" s="74" t="inlineStr">
        <is>
          <t>Inventario Cat. 5</t>
        </is>
      </c>
      <c r="E490" s="74" t="inlineStr">
        <is>
          <t>BAAAAAGAFA</t>
        </is>
      </c>
      <c r="F490" s="74" t="n"/>
      <c r="G490" s="74">
        <f>IF(F490="","",VLOOKUP(F490,Codici!$A$2:$B$38,2,FALSE()))</f>
        <v/>
      </c>
      <c r="H490" s="74" t="inlineStr">
        <is>
          <t>DECESPUGLIATORE STIHL FS 460 - MATR. N. 181741997 - F.T.F. ESPOSITO - LOC. MAGAZZINO FONDO UDITORE - PA - DISTR. I</t>
        </is>
      </c>
      <c r="I490" s="74" t="n">
        <v>470.06</v>
      </c>
      <c r="J490" s="74" t="n">
        <v>723.1799999999999</v>
      </c>
      <c r="K490" s="74" t="n"/>
      <c r="L490" s="74" t="n"/>
      <c r="M490" s="74" t="n"/>
      <c r="N490" s="74" t="inlineStr">
        <is>
          <t>09-AGO-16</t>
        </is>
      </c>
      <c r="O490" s="74" t="inlineStr">
        <is>
          <t>20-MAR-24</t>
        </is>
      </c>
      <c r="P490" s="74" t="n"/>
      <c r="Q490" s="74" t="n"/>
      <c r="R490" s="74" t="n"/>
    </row>
    <row r="491">
      <c r="A491" s="74" t="n">
        <v>2024</v>
      </c>
      <c r="B491" s="74" t="n">
        <v>1102618</v>
      </c>
      <c r="C491" s="74" t="n">
        <v>3570</v>
      </c>
      <c r="D491" s="74" t="inlineStr">
        <is>
          <t>Inventario Cat. 5</t>
        </is>
      </c>
      <c r="E491" s="74" t="inlineStr">
        <is>
          <t>BAAAAAGAFA</t>
        </is>
      </c>
      <c r="F491" s="74" t="n"/>
      <c r="G491" s="74">
        <f>IF(F491="","",VLOOKUP(F491,Codici!$A$2:$B$38,2,FALSE()))</f>
        <v/>
      </c>
      <c r="H491" s="74" t="inlineStr">
        <is>
          <t>DECESPUGLIATORE STIHL  FS 460 - MATR. N. 181686916 - F.T.F. ESPOSITO LOC. MAGAZZINO FONDO UDITORE - PA- DISTR. 1</t>
        </is>
      </c>
      <c r="I491" s="74" t="n">
        <v>487.61</v>
      </c>
      <c r="J491" s="74" t="n">
        <v>750.1799999999999</v>
      </c>
      <c r="K491" s="74" t="n"/>
      <c r="L491" s="74" t="n"/>
      <c r="M491" s="74" t="n"/>
      <c r="N491" s="74" t="inlineStr">
        <is>
          <t>09-AGO-16</t>
        </is>
      </c>
      <c r="O491" s="74" t="inlineStr">
        <is>
          <t>20-MAR-24</t>
        </is>
      </c>
      <c r="P491" s="74" t="n"/>
      <c r="Q491" s="74" t="n"/>
      <c r="R491" s="74" t="n"/>
    </row>
    <row r="492">
      <c r="A492" s="74" t="n">
        <v>2024</v>
      </c>
      <c r="B492" s="74" t="n">
        <v>1102619</v>
      </c>
      <c r="C492" s="74" t="n">
        <v>3571</v>
      </c>
      <c r="D492" s="74" t="inlineStr">
        <is>
          <t>Inventario Cat. 5</t>
        </is>
      </c>
      <c r="E492" s="74" t="inlineStr">
        <is>
          <t>BAAAAAGAFA</t>
        </is>
      </c>
      <c r="F492" s="74" t="n"/>
      <c r="G492" s="74">
        <f>IF(F492="","",VLOOKUP(F492,Codici!$A$2:$B$38,2,FALSE()))</f>
        <v/>
      </c>
      <c r="H492" s="74" t="inlineStr">
        <is>
          <t>DECESPUGLIATORE STIHL  FS 460 - MATR. N. 181687024 - F.T.F. ESPOSITO LOC. MAGAZZINO FONDO UDITORE - PA- DISTR. 1</t>
        </is>
      </c>
      <c r="I492" s="74" t="n">
        <v>487.61</v>
      </c>
      <c r="J492" s="74" t="n">
        <v>750.1799999999999</v>
      </c>
      <c r="K492" s="74" t="n"/>
      <c r="L492" s="74" t="n"/>
      <c r="M492" s="74" t="n"/>
      <c r="N492" s="74" t="inlineStr">
        <is>
          <t>09-AGO-16</t>
        </is>
      </c>
      <c r="O492" s="74" t="inlineStr">
        <is>
          <t>20-MAR-24</t>
        </is>
      </c>
      <c r="P492" s="74" t="n"/>
      <c r="Q492" s="74" t="n"/>
      <c r="R492" s="74" t="n"/>
    </row>
    <row r="493">
      <c r="A493" s="74" t="n">
        <v>2024</v>
      </c>
      <c r="B493" s="74" t="n">
        <v>1102621</v>
      </c>
      <c r="C493" s="74" t="n">
        <v>3573</v>
      </c>
      <c r="D493" s="74" t="inlineStr">
        <is>
          <t>Inventario Cat. 5</t>
        </is>
      </c>
      <c r="E493" s="74" t="inlineStr">
        <is>
          <t>BAAAAAGAFA</t>
        </is>
      </c>
      <c r="F493" s="74" t="n"/>
      <c r="G493" s="74">
        <f>IF(F493="","",VLOOKUP(F493,Codici!$A$2:$B$38,2,FALSE()))</f>
        <v/>
      </c>
      <c r="H493" s="74" t="inlineStr">
        <is>
          <t>DECESPUGLIATORE STIHL  FS 460 - MATR. N. 181687019 - F.T.F. ESPOSITO LOC. MAGAZZINO FONDO UDITORE - PA- DISTR. 1</t>
        </is>
      </c>
      <c r="I493" s="74" t="n">
        <v>487.61</v>
      </c>
      <c r="J493" s="74" t="n">
        <v>750.1799999999999</v>
      </c>
      <c r="K493" s="74" t="n"/>
      <c r="L493" s="74" t="n"/>
      <c r="M493" s="74" t="n"/>
      <c r="N493" s="74" t="inlineStr">
        <is>
          <t>09-AGO-16</t>
        </is>
      </c>
      <c r="O493" s="74" t="inlineStr">
        <is>
          <t>20-MAR-24</t>
        </is>
      </c>
      <c r="P493" s="74" t="n"/>
      <c r="Q493" s="74" t="n"/>
      <c r="R493" s="74" t="n"/>
    </row>
    <row r="494">
      <c r="A494" s="74" t="n">
        <v>2024</v>
      </c>
      <c r="B494" s="74" t="n">
        <v>1102623</v>
      </c>
      <c r="C494" s="74" t="n">
        <v>3575</v>
      </c>
      <c r="D494" s="74" t="inlineStr">
        <is>
          <t>Inventario Cat. 5</t>
        </is>
      </c>
      <c r="E494" s="74" t="inlineStr">
        <is>
          <t>BAAAAAGAFA</t>
        </is>
      </c>
      <c r="F494" s="74" t="n"/>
      <c r="G494" s="74">
        <f>IF(F494="","",VLOOKUP(F494,Codici!$A$2:$B$38,2,FALSE()))</f>
        <v/>
      </c>
      <c r="H494" s="74" t="inlineStr">
        <is>
          <t>SOFFIATORE  STIHL  BR 600 - MATR. N. 507183695 - F.T.F. ESPOSITO LOC. MAGAZZINO FONDO UDITORE - PA- DISTR. 1</t>
        </is>
      </c>
      <c r="I494" s="74" t="n">
        <v>421.32</v>
      </c>
      <c r="J494" s="74" t="n">
        <v>648.1900000000001</v>
      </c>
      <c r="K494" s="74" t="n"/>
      <c r="L494" s="74" t="n"/>
      <c r="M494" s="74" t="n"/>
      <c r="N494" s="74" t="inlineStr">
        <is>
          <t>09-AGO-16</t>
        </is>
      </c>
      <c r="O494" s="74" t="inlineStr">
        <is>
          <t>20-MAR-24</t>
        </is>
      </c>
      <c r="P494" s="74" t="n"/>
      <c r="Q494" s="74" t="n"/>
      <c r="R494" s="74" t="n"/>
    </row>
    <row r="495">
      <c r="A495" s="74" t="n">
        <v>2024</v>
      </c>
      <c r="B495" s="74" t="n">
        <v>1102633</v>
      </c>
      <c r="C495" s="74" t="n">
        <v>3585</v>
      </c>
      <c r="D495" s="74" t="inlineStr">
        <is>
          <t>Inventario Cat. 5</t>
        </is>
      </c>
      <c r="E495" s="74" t="inlineStr">
        <is>
          <t>BAAAAAGAFA</t>
        </is>
      </c>
      <c r="F495" s="74" t="n"/>
      <c r="G495" s="74">
        <f>IF(F495="","",VLOOKUP(F495,Codici!$A$2:$B$38,2,FALSE()))</f>
        <v/>
      </c>
      <c r="H495" s="74" t="inlineStr">
        <is>
          <t>DECESPUGLIATORE STIHL FS 460 - MATR. N. 181686972 - F.T.F. ESPOSITO - LOC. MAGAZZINO FONDO UDITORE - PA - DISTR. I</t>
        </is>
      </c>
      <c r="I495" s="74" t="n">
        <v>507.58</v>
      </c>
      <c r="J495" s="74" t="n">
        <v>780.86</v>
      </c>
      <c r="K495" s="74" t="n"/>
      <c r="L495" s="74" t="n"/>
      <c r="M495" s="74" t="n"/>
      <c r="N495" s="74" t="inlineStr">
        <is>
          <t>09-AGO-16</t>
        </is>
      </c>
      <c r="O495" s="74" t="inlineStr">
        <is>
          <t>20-MAR-24</t>
        </is>
      </c>
      <c r="P495" s="74" t="n"/>
      <c r="Q495" s="74" t="n"/>
      <c r="R495" s="74" t="n"/>
    </row>
    <row r="496">
      <c r="A496" s="74" t="n">
        <v>2024</v>
      </c>
      <c r="B496" s="74" t="n">
        <v>1102637</v>
      </c>
      <c r="C496" s="74" t="n">
        <v>3589</v>
      </c>
      <c r="D496" s="74" t="inlineStr">
        <is>
          <t>Inventario Cat. 5</t>
        </is>
      </c>
      <c r="E496" s="74" t="inlineStr">
        <is>
          <t>BAAAAAGAFA</t>
        </is>
      </c>
      <c r="F496" s="74" t="n"/>
      <c r="G496" s="74">
        <f>IF(F496="","",VLOOKUP(F496,Codici!$A$2:$B$38,2,FALSE()))</f>
        <v/>
      </c>
      <c r="H496" s="74" t="inlineStr">
        <is>
          <t>DECESPUGLIATORE STIHL FS 460 - MATR. N. 181741996 - F.T.F. ESPOSITO - LOC. MAGAZZINO FONDO UDITORE - PA - DISTR. I</t>
        </is>
      </c>
      <c r="I496" s="74" t="n">
        <v>507.58</v>
      </c>
      <c r="J496" s="74" t="n">
        <v>780.86</v>
      </c>
      <c r="K496" s="74" t="n"/>
      <c r="L496" s="74" t="n"/>
      <c r="M496" s="74" t="n"/>
      <c r="N496" s="74" t="inlineStr">
        <is>
          <t>09-AGO-16</t>
        </is>
      </c>
      <c r="O496" s="74" t="inlineStr">
        <is>
          <t>20-MAR-24</t>
        </is>
      </c>
      <c r="P496" s="74" t="n"/>
      <c r="Q496" s="74" t="n"/>
      <c r="R496" s="74" t="n"/>
    </row>
    <row r="497">
      <c r="A497" s="74" t="n">
        <v>2024</v>
      </c>
      <c r="B497" s="74" t="n">
        <v>1102690</v>
      </c>
      <c r="C497" s="74" t="n">
        <v>3630</v>
      </c>
      <c r="D497" s="74" t="inlineStr">
        <is>
          <t>Inventario Cat. 5</t>
        </is>
      </c>
      <c r="E497" s="74" t="inlineStr">
        <is>
          <t>BAAAAAGAFA</t>
        </is>
      </c>
      <c r="F497" s="74" t="n"/>
      <c r="G497" s="74">
        <f>IF(F497="","",VLOOKUP(F497,Codici!$A$2:$B$38,2,FALSE()))</f>
        <v/>
      </c>
      <c r="H497" s="74" t="inlineStr">
        <is>
          <t>DECESPUGLIATORE STIHLFS 460 - MATR. N. 181686967 - F.D.T. DI GANGI - LOC. MAGAZZINO ASCARI - DISTR. 9</t>
        </is>
      </c>
      <c r="I497" s="74" t="n">
        <v>496.16</v>
      </c>
      <c r="J497" s="74" t="n">
        <v>763.28</v>
      </c>
      <c r="K497" s="74" t="n"/>
      <c r="L497" s="74" t="n"/>
      <c r="M497" s="74" t="n"/>
      <c r="N497" s="74" t="inlineStr">
        <is>
          <t>13-OTT-16</t>
        </is>
      </c>
      <c r="O497" s="74" t="inlineStr">
        <is>
          <t>04-DIC-24</t>
        </is>
      </c>
      <c r="P497" s="74" t="n"/>
      <c r="Q497" s="74" t="n"/>
      <c r="R497" s="74" t="n"/>
    </row>
    <row r="498">
      <c r="A498" s="74" t="n">
        <v>2024</v>
      </c>
      <c r="B498" s="74" t="n">
        <v>1102696</v>
      </c>
      <c r="C498" s="74" t="n">
        <v>3636</v>
      </c>
      <c r="D498" s="74" t="inlineStr">
        <is>
          <t>Inventario Cat. 5</t>
        </is>
      </c>
      <c r="E498" s="74" t="inlineStr">
        <is>
          <t>BAAAAAGAFA</t>
        </is>
      </c>
      <c r="F498" s="74" t="n"/>
      <c r="G498" s="74">
        <f>IF(F498="","",VLOOKUP(F498,Codici!$A$2:$B$38,2,FALSE()))</f>
        <v/>
      </c>
      <c r="H498" s="74" t="inlineStr">
        <is>
          <t>DECESPUGLIATORE STIHLFS 460 - MATR. N. 181686985 - F.D.T. DI GANGI - LOC. MAGAZZINO ASCARI - DISTR. 9</t>
        </is>
      </c>
      <c r="I498" s="74" t="n">
        <v>496.16</v>
      </c>
      <c r="J498" s="74" t="n">
        <v>763.28</v>
      </c>
      <c r="K498" s="74" t="n"/>
      <c r="L498" s="74" t="n"/>
      <c r="M498" s="74" t="n"/>
      <c r="N498" s="74" t="inlineStr">
        <is>
          <t>13-OTT-16</t>
        </is>
      </c>
      <c r="O498" s="74" t="inlineStr">
        <is>
          <t>04-DIC-24</t>
        </is>
      </c>
      <c r="P498" s="74" t="n"/>
      <c r="Q498" s="74" t="n"/>
      <c r="R498" s="74" t="n"/>
    </row>
    <row r="499">
      <c r="A499" s="74" t="n">
        <v>2024</v>
      </c>
      <c r="B499" s="74" t="n">
        <v>1102698</v>
      </c>
      <c r="C499" s="74" t="n">
        <v>3638</v>
      </c>
      <c r="D499" s="74" t="inlineStr">
        <is>
          <t>Inventario Cat. 5</t>
        </is>
      </c>
      <c r="E499" s="74" t="inlineStr">
        <is>
          <t>BAAAAAGAFA</t>
        </is>
      </c>
      <c r="F499" s="74" t="n"/>
      <c r="G499" s="74">
        <f>IF(F499="","",VLOOKUP(F499,Codici!$A$2:$B$38,2,FALSE()))</f>
        <v/>
      </c>
      <c r="H499" s="74" t="inlineStr">
        <is>
          <t>DECESPUGLIATORE STIHLFS 460 - MATR. N. 181686986 - F.D.T. DI GANGI - LOC. MAGAZZINO ASCARI - DISTR. 9</t>
        </is>
      </c>
      <c r="I499" s="74" t="n">
        <v>496.16</v>
      </c>
      <c r="J499" s="74" t="n">
        <v>763.28</v>
      </c>
      <c r="K499" s="74" t="n"/>
      <c r="L499" s="74" t="n"/>
      <c r="M499" s="74" t="n"/>
      <c r="N499" s="74" t="inlineStr">
        <is>
          <t>13-OTT-16</t>
        </is>
      </c>
      <c r="O499" s="74" t="inlineStr">
        <is>
          <t>04-DIC-24</t>
        </is>
      </c>
      <c r="P499" s="74" t="n"/>
      <c r="Q499" s="74" t="n"/>
      <c r="R499" s="74" t="n"/>
    </row>
    <row r="500">
      <c r="A500" s="74" t="n">
        <v>2024</v>
      </c>
      <c r="B500" s="74" t="n">
        <v>1102717</v>
      </c>
      <c r="C500" s="74" t="n">
        <v>3647</v>
      </c>
      <c r="D500" s="74" t="inlineStr">
        <is>
          <t>Inventario Cat. 5</t>
        </is>
      </c>
      <c r="E500" s="74" t="inlineStr">
        <is>
          <t>BAAAAAGAFA</t>
        </is>
      </c>
      <c r="F500" s="74" t="n"/>
      <c r="G500" s="74">
        <f>IF(F500="","",VLOOKUP(F500,Codici!$A$2:$B$38,2,FALSE()))</f>
        <v/>
      </c>
      <c r="H500" s="74" t="inlineStr">
        <is>
          <t>MOTOSEGA HUSQVARNA 560 XP - MATR. N. 20161500187 - FD.T. DI GANGI - LOC. MAGAZZINO LASCARI - DISTR. 9</t>
        </is>
      </c>
      <c r="I500" s="74" t="n">
        <v>543.4</v>
      </c>
      <c r="J500" s="74" t="n">
        <v>836</v>
      </c>
      <c r="K500" s="74" t="n"/>
      <c r="L500" s="74" t="n"/>
      <c r="M500" s="74" t="n"/>
      <c r="N500" s="74" t="inlineStr">
        <is>
          <t>18-OTT-16</t>
        </is>
      </c>
      <c r="O500" s="74" t="inlineStr">
        <is>
          <t>04-DIC-24</t>
        </is>
      </c>
      <c r="P500" s="74" t="n"/>
      <c r="Q500" s="74" t="n"/>
      <c r="R500" s="74" t="n"/>
    </row>
    <row r="501">
      <c r="A501" s="74" t="n">
        <v>2024</v>
      </c>
      <c r="B501" s="74" t="n">
        <v>1102718</v>
      </c>
      <c r="C501" s="74" t="n">
        <v>3648</v>
      </c>
      <c r="D501" s="74" t="inlineStr">
        <is>
          <t>Inventario Cat. 5</t>
        </is>
      </c>
      <c r="E501" s="74" t="inlineStr">
        <is>
          <t>BAAAAAGAFA</t>
        </is>
      </c>
      <c r="F501" s="74" t="n"/>
      <c r="G501" s="74">
        <f>IF(F501="","",VLOOKUP(F501,Codici!$A$2:$B$38,2,FALSE()))</f>
        <v/>
      </c>
      <c r="H501" s="74" t="inlineStr">
        <is>
          <t>MOTOSEGA HUSQVARNA 560 XP - MATR. N. 20161500225 - FD.T. DI GANGI - LOC. MAGAZZINO LASCARI - DISTR. 9</t>
        </is>
      </c>
      <c r="I501" s="74" t="n">
        <v>543.4</v>
      </c>
      <c r="J501" s="74" t="n">
        <v>836</v>
      </c>
      <c r="K501" s="74" t="n"/>
      <c r="L501" s="74" t="n"/>
      <c r="M501" s="74" t="n"/>
      <c r="N501" s="74" t="inlineStr">
        <is>
          <t>18-OTT-16</t>
        </is>
      </c>
      <c r="O501" s="74" t="inlineStr">
        <is>
          <t>04-DIC-24</t>
        </is>
      </c>
      <c r="P501" s="74" t="n"/>
      <c r="Q501" s="74" t="n"/>
      <c r="R501" s="74" t="n"/>
    </row>
    <row r="502">
      <c r="A502" s="74" t="n">
        <v>2024</v>
      </c>
      <c r="B502" s="74" t="n">
        <v>1103113</v>
      </c>
      <c r="C502" s="74" t="n">
        <v>3663</v>
      </c>
      <c r="D502" s="74" t="inlineStr">
        <is>
          <t>Inventario Cat. 5</t>
        </is>
      </c>
      <c r="E502" s="74" t="inlineStr">
        <is>
          <t>BAAAAAGAFA</t>
        </is>
      </c>
      <c r="F502" s="74" t="n"/>
      <c r="G502" s="74">
        <f>IF(F502="","",VLOOKUP(F502,Codici!$A$2:$B$38,2,FALSE()))</f>
        <v/>
      </c>
      <c r="H502" s="74" t="inlineStr">
        <is>
          <t>MOTOSEGA HUSQVARNA 555 - MATR. N. 20155000122 - DIR. LAV. D' UGO - LOC. SAN MICHELE - ALTAVILLA MILICIA - DISTR. 4</t>
        </is>
      </c>
      <c r="I502" s="74" t="n">
        <v>577.66</v>
      </c>
      <c r="J502" s="74" t="n">
        <v>888.74</v>
      </c>
      <c r="K502" s="74" t="n"/>
      <c r="L502" s="74" t="n"/>
      <c r="M502" s="74" t="n"/>
      <c r="N502" s="74" t="inlineStr">
        <is>
          <t>10-NOV-16</t>
        </is>
      </c>
      <c r="O502" s="74" t="inlineStr">
        <is>
          <t>20-MAR-24</t>
        </is>
      </c>
      <c r="P502" s="74" t="n"/>
      <c r="Q502" s="74" t="n"/>
      <c r="R502" s="74" t="n"/>
    </row>
    <row r="503">
      <c r="A503" s="74" t="n">
        <v>2024</v>
      </c>
      <c r="B503" s="74" t="n">
        <v>1103115</v>
      </c>
      <c r="C503" s="74" t="n">
        <v>3665</v>
      </c>
      <c r="D503" s="74" t="inlineStr">
        <is>
          <t>Inventario Cat. 5</t>
        </is>
      </c>
      <c r="E503" s="74" t="inlineStr">
        <is>
          <t>BAAAAAGAFA</t>
        </is>
      </c>
      <c r="F503" s="74" t="n"/>
      <c r="G503" s="74">
        <f>IF(F503="","",VLOOKUP(F503,Codici!$A$2:$B$38,2,FALSE()))</f>
        <v/>
      </c>
      <c r="H503" s="74" t="inlineStr">
        <is>
          <t>MOTOSEGA HUSQVARNA 556 - MATR. N. 20155000127 - DIR. LAV. D' UGO - LOC.  TODISCA - CASTELDACCIA - DISTR 4</t>
        </is>
      </c>
      <c r="I503" s="74" t="n">
        <v>578.3099999999999</v>
      </c>
      <c r="J503" s="74" t="n">
        <v>889.74</v>
      </c>
      <c r="K503" s="74" t="n"/>
      <c r="L503" s="74" t="n"/>
      <c r="M503" s="74" t="n"/>
      <c r="N503" s="74" t="inlineStr">
        <is>
          <t>10-NOV-16</t>
        </is>
      </c>
      <c r="O503" s="74" t="inlineStr">
        <is>
          <t>20-MAR-24</t>
        </is>
      </c>
      <c r="P503" s="74" t="n"/>
      <c r="Q503" s="74" t="n"/>
      <c r="R503" s="74" t="n"/>
    </row>
    <row r="504">
      <c r="A504" s="74" t="n">
        <v>2024</v>
      </c>
      <c r="B504" s="74" t="n">
        <v>1103116</v>
      </c>
      <c r="C504" s="74" t="n">
        <v>3666</v>
      </c>
      <c r="D504" s="74" t="inlineStr">
        <is>
          <t>Inventario Cat. 5</t>
        </is>
      </c>
      <c r="E504" s="74" t="inlineStr">
        <is>
          <t>BAAAAAGAFA</t>
        </is>
      </c>
      <c r="F504" s="74" t="n"/>
      <c r="G504" s="74">
        <f>IF(F504="","",VLOOKUP(F504,Codici!$A$2:$B$38,2,FALSE()))</f>
        <v/>
      </c>
      <c r="H504" s="74" t="inlineStr">
        <is>
          <t>DECESPUGLIATORE HUSQVARNA 553 RS - MATR. N. 20154606617 - DIR. LAV. D' UGO - LOC. SAN MICHELE - ALTAVILLA MILICIA - DISTR. 4</t>
        </is>
      </c>
      <c r="I504" s="74" t="n">
        <v>517.1900000000001</v>
      </c>
      <c r="J504" s="74" t="n">
        <v>795.72</v>
      </c>
      <c r="K504" s="74" t="n"/>
      <c r="L504" s="74" t="n"/>
      <c r="M504" s="74" t="n"/>
      <c r="N504" s="74" t="inlineStr">
        <is>
          <t>10-NOV-16</t>
        </is>
      </c>
      <c r="O504" s="74" t="inlineStr">
        <is>
          <t>20-MAR-24</t>
        </is>
      </c>
      <c r="P504" s="74" t="n"/>
      <c r="Q504" s="74" t="n"/>
      <c r="R504" s="74" t="n"/>
    </row>
    <row r="505">
      <c r="A505" s="74" t="n">
        <v>2024</v>
      </c>
      <c r="B505" s="74" t="n">
        <v>1103121</v>
      </c>
      <c r="C505" s="74" t="n">
        <v>3671</v>
      </c>
      <c r="D505" s="74" t="inlineStr">
        <is>
          <t>Inventario Cat. 5</t>
        </is>
      </c>
      <c r="E505" s="74" t="inlineStr">
        <is>
          <t>BAAAAAGAFA</t>
        </is>
      </c>
      <c r="F505" s="74" t="n"/>
      <c r="G505" s="74">
        <f>IF(F505="","",VLOOKUP(F505,Codici!$A$2:$B$38,2,FALSE()))</f>
        <v/>
      </c>
      <c r="H505" s="74" t="inlineStr">
        <is>
          <t>DECESPUGLIATORE STIHL FS 460 - MATR. 181352704 - DIR. LAV P.TO F/LE D' UGO - LOC. TODISCA - CASTELDACCIA - DISTR. 4</t>
        </is>
      </c>
      <c r="I505" s="74" t="n">
        <v>466.91</v>
      </c>
      <c r="J505" s="74" t="n">
        <v>718.35</v>
      </c>
      <c r="K505" s="74" t="n"/>
      <c r="L505" s="74" t="n"/>
      <c r="M505" s="74" t="n"/>
      <c r="N505" s="74" t="inlineStr">
        <is>
          <t>10-NOV-16</t>
        </is>
      </c>
      <c r="O505" s="74" t="inlineStr">
        <is>
          <t>20-MAR-24</t>
        </is>
      </c>
      <c r="P505" s="74" t="n"/>
      <c r="Q505" s="74" t="n"/>
      <c r="R505" s="74" t="n"/>
    </row>
    <row r="506">
      <c r="A506" s="74" t="n">
        <v>2024</v>
      </c>
      <c r="B506" s="74" t="n">
        <v>1103122</v>
      </c>
      <c r="C506" s="74" t="n">
        <v>3672</v>
      </c>
      <c r="D506" s="74" t="inlineStr">
        <is>
          <t>Inventario Cat. 5</t>
        </is>
      </c>
      <c r="E506" s="74" t="inlineStr">
        <is>
          <t>BAAAAAGAFA</t>
        </is>
      </c>
      <c r="F506" s="74" t="n"/>
      <c r="G506" s="74">
        <f>IF(F506="","",VLOOKUP(F506,Codici!$A$2:$B$38,2,FALSE()))</f>
        <v/>
      </c>
      <c r="H506" s="74" t="inlineStr">
        <is>
          <t>DECESPUGLIATORE STIHL FS 460 - MATR. 181502251 - DIR. LAV P.TO F/LE D' UGO - LOC. S. MICHELE - ALTAVILLA MILICIA - DISTR. 4</t>
        </is>
      </c>
      <c r="I506" s="74" t="n">
        <v>466.91</v>
      </c>
      <c r="J506" s="74" t="n">
        <v>718.35</v>
      </c>
      <c r="K506" s="74" t="n"/>
      <c r="L506" s="74" t="n"/>
      <c r="M506" s="74" t="n"/>
      <c r="N506" s="74" t="inlineStr">
        <is>
          <t>10-NOV-16</t>
        </is>
      </c>
      <c r="O506" s="74" t="inlineStr">
        <is>
          <t>20-MAR-24</t>
        </is>
      </c>
      <c r="P506" s="74" t="n"/>
      <c r="Q506" s="74" t="n"/>
      <c r="R506" s="74" t="n"/>
    </row>
    <row r="507">
      <c r="A507" s="74" t="n">
        <v>2024</v>
      </c>
      <c r="B507" s="74" t="n">
        <v>1103173</v>
      </c>
      <c r="C507" s="74" t="n">
        <v>3695</v>
      </c>
      <c r="D507" s="74" t="inlineStr">
        <is>
          <t>Inventario Cat. 5</t>
        </is>
      </c>
      <c r="E507" s="74" t="inlineStr">
        <is>
          <t>BAAAAAGAFA</t>
        </is>
      </c>
      <c r="F507" s="74" t="n"/>
      <c r="G507" s="74">
        <f>IF(F507="","",VLOOKUP(F507,Codici!$A$2:$B$38,2,FALSE()))</f>
        <v/>
      </c>
      <c r="H507" s="74" t="inlineStr">
        <is>
          <t>DECESPUGLIATORE HUSQVARNA RXT 545 - MATR. 20160500054 - F.D.T DI GANGI - LOC. MAG. LASCARI - DISTR. 9</t>
        </is>
      </c>
      <c r="I507" s="74" t="n">
        <v>411.23</v>
      </c>
      <c r="J507" s="74" t="n">
        <v>632.64</v>
      </c>
      <c r="K507" s="74" t="n"/>
      <c r="L507" s="74" t="n"/>
      <c r="M507" s="74" t="n"/>
      <c r="N507" s="74" t="inlineStr">
        <is>
          <t>14-NOV-16</t>
        </is>
      </c>
      <c r="O507" s="74" t="inlineStr">
        <is>
          <t>04-DIC-24</t>
        </is>
      </c>
      <c r="P507" s="74" t="n"/>
      <c r="Q507" s="74" t="n"/>
      <c r="R507" s="74" t="n"/>
    </row>
    <row r="508">
      <c r="A508" s="74" t="n">
        <v>2024</v>
      </c>
      <c r="B508" s="74" t="n">
        <v>1103183</v>
      </c>
      <c r="C508" s="74" t="n">
        <v>3704</v>
      </c>
      <c r="D508" s="74" t="inlineStr">
        <is>
          <t>Inventario Cat. 5</t>
        </is>
      </c>
      <c r="E508" s="74" t="inlineStr">
        <is>
          <t>BAAAAAGAFA</t>
        </is>
      </c>
      <c r="F508" s="74" t="n"/>
      <c r="G508" s="74">
        <f>IF(F508="","",VLOOKUP(F508,Codici!$A$2:$B$38,2,FALSE()))</f>
        <v/>
      </c>
      <c r="H508" s="74" t="inlineStr">
        <is>
          <t>DECESPUGLIATORE HUSQVARNA XP 545 RXT - MATR. 20161400379 - F.D.T. DI GANGI - LOC. MAG. LASCARI - DISTR. 8</t>
        </is>
      </c>
      <c r="I508" s="74" t="n">
        <v>400.64</v>
      </c>
      <c r="J508" s="74" t="n">
        <v>616.38</v>
      </c>
      <c r="K508" s="74" t="n"/>
      <c r="L508" s="74" t="n"/>
      <c r="M508" s="74" t="n"/>
      <c r="N508" s="74" t="inlineStr">
        <is>
          <t>29-NOV-16</t>
        </is>
      </c>
      <c r="O508" s="74" t="inlineStr">
        <is>
          <t>04-DIC-24</t>
        </is>
      </c>
      <c r="P508" s="74" t="n"/>
      <c r="Q508" s="74" t="n"/>
      <c r="R508" s="74" t="n"/>
    </row>
    <row r="509">
      <c r="A509" s="74" t="n">
        <v>2024</v>
      </c>
      <c r="B509" s="74" t="n">
        <v>1103199</v>
      </c>
      <c r="C509" s="74" t="n">
        <v>3720</v>
      </c>
      <c r="D509" s="74" t="inlineStr">
        <is>
          <t>Inventario Cat. 5</t>
        </is>
      </c>
      <c r="E509" s="74" t="inlineStr">
        <is>
          <t>BAAAAAGAFA</t>
        </is>
      </c>
      <c r="F509" s="74" t="n"/>
      <c r="G509" s="74">
        <f>IF(F509="","",VLOOKUP(F509,Codici!$A$2:$B$38,2,FALSE()))</f>
        <v/>
      </c>
      <c r="H509" s="74" t="inlineStr">
        <is>
          <t>DECSPUGLIATORE STIHL FS 490 C-EM - MATR. N. 182039854 - DIR. LAV. P.TO F/LE D' UGO - LOC. TODISCA - CASTELDACCIA - PA DISTR. 4</t>
        </is>
      </c>
      <c r="I509" s="74" t="n">
        <v>539.9</v>
      </c>
      <c r="J509" s="74" t="n">
        <v>830.61</v>
      </c>
      <c r="K509" s="74" t="n"/>
      <c r="L509" s="74" t="n"/>
      <c r="M509" s="74" t="n"/>
      <c r="N509" s="74" t="inlineStr">
        <is>
          <t>29-NOV-16</t>
        </is>
      </c>
      <c r="O509" s="74" t="inlineStr">
        <is>
          <t>20-MAR-24</t>
        </is>
      </c>
      <c r="P509" s="74" t="n"/>
      <c r="Q509" s="74" t="n"/>
      <c r="R509" s="74" t="n"/>
    </row>
    <row r="510">
      <c r="A510" s="74" t="n">
        <v>2024</v>
      </c>
      <c r="B510" s="74" t="n">
        <v>1103200</v>
      </c>
      <c r="C510" s="74" t="n">
        <v>3721</v>
      </c>
      <c r="D510" s="74" t="inlineStr">
        <is>
          <t>Inventario Cat. 5</t>
        </is>
      </c>
      <c r="E510" s="74" t="inlineStr">
        <is>
          <t>BAAAAAGAFA</t>
        </is>
      </c>
      <c r="F510" s="74" t="n"/>
      <c r="G510" s="74">
        <f>IF(F510="","",VLOOKUP(F510,Codici!$A$2:$B$38,2,FALSE()))</f>
        <v/>
      </c>
      <c r="H510" s="74" t="inlineStr">
        <is>
          <t>DECSPUGLIATORE STIHL FS 490 C-EM - MATR. N. 182039837 - DIR. LAV. P.TO F/LE D' UGO - LOC. S. MICHELE - ALTAVILLA MILICIA - PA DISTR. 4</t>
        </is>
      </c>
      <c r="I510" s="74" t="n">
        <v>540.55</v>
      </c>
      <c r="J510" s="74" t="n">
        <v>831.61</v>
      </c>
      <c r="K510" s="74" t="n"/>
      <c r="L510" s="74" t="n"/>
      <c r="M510" s="74" t="n"/>
      <c r="N510" s="74" t="inlineStr">
        <is>
          <t>29-NOV-16</t>
        </is>
      </c>
      <c r="O510" s="74" t="inlineStr">
        <is>
          <t>20-MAR-24</t>
        </is>
      </c>
      <c r="P510" s="74" t="n"/>
      <c r="Q510" s="74" t="n"/>
      <c r="R510" s="74" t="n"/>
    </row>
    <row r="511">
      <c r="A511" s="74" t="n">
        <v>2024</v>
      </c>
      <c r="B511" s="74" t="n">
        <v>1103201</v>
      </c>
      <c r="C511" s="74" t="n">
        <v>3722</v>
      </c>
      <c r="D511" s="74" t="inlineStr">
        <is>
          <t>Inventario Cat. 5</t>
        </is>
      </c>
      <c r="E511" s="74" t="inlineStr">
        <is>
          <t>BAAAAAGAFA</t>
        </is>
      </c>
      <c r="F511" s="74" t="n"/>
      <c r="G511" s="74">
        <f>IF(F511="","",VLOOKUP(F511,Codici!$A$2:$B$38,2,FALSE()))</f>
        <v/>
      </c>
      <c r="H511" s="74" t="inlineStr">
        <is>
          <t>DECSPUGLIATORE STIHL FS 490 C-EM - MATR. N. 182039851 - DIR. LAV. P.TO F/LE D' UGO - LOC. PIZZO AQUILA - BAUCINA - PA DISTR. 4</t>
        </is>
      </c>
      <c r="I511" s="74" t="n">
        <v>539.25</v>
      </c>
      <c r="J511" s="74" t="n">
        <v>829.61</v>
      </c>
      <c r="K511" s="74" t="n"/>
      <c r="L511" s="74" t="n"/>
      <c r="M511" s="74" t="n"/>
      <c r="N511" s="74" t="inlineStr">
        <is>
          <t>29-NOV-16</t>
        </is>
      </c>
      <c r="O511" s="74" t="inlineStr">
        <is>
          <t>20-MAR-24</t>
        </is>
      </c>
      <c r="P511" s="74" t="n"/>
      <c r="Q511" s="74" t="n"/>
      <c r="R511" s="74" t="n"/>
    </row>
    <row r="512">
      <c r="A512" s="74" t="n">
        <v>2024</v>
      </c>
      <c r="B512" s="74" t="n">
        <v>1103212</v>
      </c>
      <c r="C512" s="74" t="n">
        <v>3726</v>
      </c>
      <c r="D512" s="74" t="inlineStr">
        <is>
          <t>Inventario Cat. 5</t>
        </is>
      </c>
      <c r="E512" s="74" t="inlineStr">
        <is>
          <t>BAAAAAGAFA</t>
        </is>
      </c>
      <c r="F512" s="74" t="n"/>
      <c r="G512" s="74">
        <f>IF(F512="","",VLOOKUP(F512,Codici!$A$2:$B$38,2,FALSE()))</f>
        <v/>
      </c>
      <c r="H512" s="74" t="inlineStr">
        <is>
          <t>POTATORE AD ASTA STIHL HT 101 - MATR. N. 507736342 - F.D.T.F PIRRELLO - LOC. MAG. MONTE LEARDO - PIANA DEGLI ALBANESI - DISTR. 3</t>
        </is>
      </c>
      <c r="I512" s="74" t="n">
        <v>582.8200000000001</v>
      </c>
      <c r="J512" s="74" t="n">
        <v>896.7</v>
      </c>
      <c r="K512" s="74" t="n"/>
      <c r="L512" s="74" t="n"/>
      <c r="M512" s="74" t="n"/>
      <c r="N512" s="74" t="inlineStr">
        <is>
          <t>29-NOV-16</t>
        </is>
      </c>
      <c r="O512" s="74" t="inlineStr">
        <is>
          <t>20-MAR-24</t>
        </is>
      </c>
      <c r="P512" s="74" t="n"/>
      <c r="Q512" s="74" t="n"/>
      <c r="R512" s="74" t="n"/>
    </row>
    <row r="513">
      <c r="A513" s="74" t="n">
        <v>2024</v>
      </c>
      <c r="B513" s="74" t="n">
        <v>1103215</v>
      </c>
      <c r="C513" s="74" t="n">
        <v>3729</v>
      </c>
      <c r="D513" s="74" t="inlineStr">
        <is>
          <t>Inventario Cat. 5</t>
        </is>
      </c>
      <c r="E513" s="74" t="inlineStr">
        <is>
          <t>BAAAAAGAFA</t>
        </is>
      </c>
      <c r="F513" s="74" t="n"/>
      <c r="G513" s="74">
        <f>IF(F513="","",VLOOKUP(F513,Codici!$A$2:$B$38,2,FALSE()))</f>
        <v/>
      </c>
      <c r="H513" s="74" t="inlineStr">
        <is>
          <t>MOTOSEGA  STIHL MS 362 C-EM - MATR. N. 182035375 - F.D.T.F PIRRELLO - LOC. MAG. MONTE LEARDO - PIANA DEGLI ALBANESI - DISTR. 3</t>
        </is>
      </c>
      <c r="I513" s="74" t="n">
        <v>551.29</v>
      </c>
      <c r="J513" s="74" t="n">
        <v>848.09</v>
      </c>
      <c r="K513" s="74" t="n"/>
      <c r="L513" s="74" t="n"/>
      <c r="M513" s="74" t="n"/>
      <c r="N513" s="74" t="inlineStr">
        <is>
          <t>29-NOV-16</t>
        </is>
      </c>
      <c r="O513" s="74" t="inlineStr">
        <is>
          <t>20-MAR-24</t>
        </is>
      </c>
      <c r="P513" s="74" t="n"/>
      <c r="Q513" s="74" t="n"/>
      <c r="R513" s="74" t="n"/>
    </row>
    <row r="514">
      <c r="A514" s="74" t="n">
        <v>2024</v>
      </c>
      <c r="B514" s="74" t="n">
        <v>1103217</v>
      </c>
      <c r="C514" s="74" t="n">
        <v>3731</v>
      </c>
      <c r="D514" s="74" t="inlineStr">
        <is>
          <t>Inventario Cat. 5</t>
        </is>
      </c>
      <c r="E514" s="74" t="inlineStr">
        <is>
          <t>BAAAAAGAFA</t>
        </is>
      </c>
      <c r="F514" s="74" t="n"/>
      <c r="G514" s="74">
        <f>IF(F514="","",VLOOKUP(F514,Codici!$A$2:$B$38,2,FALSE()))</f>
        <v/>
      </c>
      <c r="H514" s="74" t="inlineStr">
        <is>
          <t>POTATORE AD ASTA HUSQVARNA 525 PT55 - MATR. N. 3900027 - F.D.T.F. PIRRELLO - LOC. MAG. M. LEARDO - PIANA DEGLI ALBANESI - DISTR. 3</t>
        </is>
      </c>
      <c r="I514" s="74" t="n">
        <v>585.8099999999999</v>
      </c>
      <c r="J514" s="74" t="n">
        <v>901.3</v>
      </c>
      <c r="K514" s="74" t="n"/>
      <c r="L514" s="74" t="n"/>
      <c r="M514" s="74" t="n"/>
      <c r="N514" s="74" t="inlineStr">
        <is>
          <t>29-NOV-16</t>
        </is>
      </c>
      <c r="O514" s="74" t="inlineStr">
        <is>
          <t>20-MAR-24</t>
        </is>
      </c>
      <c r="P514" s="74" t="n"/>
      <c r="Q514" s="74" t="n"/>
      <c r="R514" s="74" t="n"/>
    </row>
    <row r="515">
      <c r="A515" s="74" t="n">
        <v>2024</v>
      </c>
      <c r="B515" s="74" t="n">
        <v>1103224</v>
      </c>
      <c r="C515" s="74" t="n">
        <v>3737</v>
      </c>
      <c r="D515" s="74" t="inlineStr">
        <is>
          <t>Inventario Cat. 5</t>
        </is>
      </c>
      <c r="E515" s="74" t="inlineStr">
        <is>
          <t>BAAAAAGAFA</t>
        </is>
      </c>
      <c r="F515" s="74" t="n"/>
      <c r="G515" s="74">
        <f>IF(F515="","",VLOOKUP(F515,Codici!$A$2:$B$38,2,FALSE()))</f>
        <v/>
      </c>
      <c r="H515" s="74" t="inlineStr">
        <is>
          <t>DECESPUGLIATORE STIHL FS 460C-EM   PM3  MATR. N. 181352450 - F.D.T. ESPOSITO - LOC. MAG. CHIUSA SCLAFANI - PA - DISTR. 6</t>
        </is>
      </c>
      <c r="I515" s="74" t="n">
        <v>424.61</v>
      </c>
      <c r="J515" s="74" t="n">
        <v>653.3</v>
      </c>
      <c r="K515" s="74" t="n"/>
      <c r="L515" s="74" t="n"/>
      <c r="M515" s="74" t="n"/>
      <c r="N515" s="74" t="inlineStr">
        <is>
          <t>29-NOV-16</t>
        </is>
      </c>
      <c r="O515" s="74" t="inlineStr">
        <is>
          <t>20-MAR-24</t>
        </is>
      </c>
      <c r="P515" s="74" t="n"/>
      <c r="Q515" s="74" t="n"/>
      <c r="R515" s="74" t="n"/>
    </row>
    <row r="516">
      <c r="A516" s="74" t="n">
        <v>2024</v>
      </c>
      <c r="B516" s="74" t="n">
        <v>1103427</v>
      </c>
      <c r="C516" s="74" t="n">
        <v>3739</v>
      </c>
      <c r="D516" s="74" t="inlineStr">
        <is>
          <t>Inventario Cat. 5</t>
        </is>
      </c>
      <c r="E516" s="74" t="inlineStr">
        <is>
          <t>BAAAAAGAFA</t>
        </is>
      </c>
      <c r="F516" s="74" t="n"/>
      <c r="G516" s="74">
        <f>IF(F516="","",VLOOKUP(F516,Codici!$A$2:$B$38,2,FALSE()))</f>
        <v/>
      </c>
      <c r="H516" s="74" t="inlineStr">
        <is>
          <t>MOITOSEGA HUSQVARNA 560 XP MATR. N. 20163900329 - F.D.T. DI GANGI - LOC. MAG. LASCARI - PA - DISTR. 9</t>
        </is>
      </c>
      <c r="I516" s="74" t="n">
        <v>564.75</v>
      </c>
      <c r="J516" s="74" t="n">
        <v>868.9</v>
      </c>
      <c r="K516" s="74" t="n"/>
      <c r="L516" s="74" t="n"/>
      <c r="M516" s="74" t="n"/>
      <c r="N516" s="74" t="inlineStr">
        <is>
          <t>06-DIC-16</t>
        </is>
      </c>
      <c r="O516" s="74" t="inlineStr">
        <is>
          <t>04-DIC-24</t>
        </is>
      </c>
      <c r="P516" s="74" t="n"/>
      <c r="Q516" s="74" t="n"/>
      <c r="R516" s="74" t="n"/>
    </row>
    <row r="517">
      <c r="A517" s="74" t="n">
        <v>2024</v>
      </c>
      <c r="B517" s="74" t="n">
        <v>1103481</v>
      </c>
      <c r="C517" s="74" t="n">
        <v>3743</v>
      </c>
      <c r="D517" s="74" t="inlineStr">
        <is>
          <t>Inventario Cat. 5</t>
        </is>
      </c>
      <c r="E517" s="74" t="inlineStr">
        <is>
          <t>BAAAAAGAFA</t>
        </is>
      </c>
      <c r="F517" s="74" t="n"/>
      <c r="G517" s="74">
        <f>IF(F517="","",VLOOKUP(F517,Codici!$A$2:$B$38,2,FALSE()))</f>
        <v/>
      </c>
      <c r="H517" s="74" t="inlineStr">
        <is>
          <t>MOTOSEGA STHIL  MS 261 C-M  - MATR. N. 1811022624 - F.T.F. ESPOSITO - LOC. MAG. CHIUISA SCLAFANI - DISTR 6</t>
        </is>
      </c>
      <c r="I517" s="74" t="n">
        <v>539.0700000000001</v>
      </c>
      <c r="J517" s="74" t="n">
        <v>829.36</v>
      </c>
      <c r="K517" s="74" t="n"/>
      <c r="L517" s="74" t="n"/>
      <c r="M517" s="74" t="n"/>
      <c r="N517" s="74" t="inlineStr">
        <is>
          <t>06-DIC-16</t>
        </is>
      </c>
      <c r="O517" s="74" t="inlineStr">
        <is>
          <t>20-MAR-24</t>
        </is>
      </c>
      <c r="P517" s="74" t="n"/>
      <c r="Q517" s="74" t="n"/>
      <c r="R517" s="74" t="n"/>
    </row>
    <row r="518">
      <c r="A518" s="74" t="n">
        <v>2024</v>
      </c>
      <c r="B518" s="74" t="n">
        <v>1103507</v>
      </c>
      <c r="C518" s="74" t="n">
        <v>3767</v>
      </c>
      <c r="D518" s="74" t="inlineStr">
        <is>
          <t>Inventario Cat. 5</t>
        </is>
      </c>
      <c r="E518" s="74" t="inlineStr">
        <is>
          <t>BAAAAAGAFA</t>
        </is>
      </c>
      <c r="F518" s="74" t="n"/>
      <c r="G518" s="74">
        <f>IF(F518="","",VLOOKUP(F518,Codici!$A$2:$B$38,2,FALSE()))</f>
        <v/>
      </c>
      <c r="H518" s="74" t="inlineStr">
        <is>
          <t>DECESPUGLIATORE HUSQVARNA 253 RJ  - MATR. N. 20162506844 - F.D.T.F. ESPOSITO - LOC MAG. CHIUSA SCLAFANI - PA - DISTR. 6</t>
        </is>
      </c>
      <c r="I518" s="74" t="n">
        <v>518.08</v>
      </c>
      <c r="J518" s="74" t="n">
        <v>797.03</v>
      </c>
      <c r="K518" s="74" t="n"/>
      <c r="L518" s="74" t="n"/>
      <c r="M518" s="74" t="n"/>
      <c r="N518" s="74" t="inlineStr">
        <is>
          <t>06-DIC-16</t>
        </is>
      </c>
      <c r="O518" s="74" t="inlineStr">
        <is>
          <t>20-MAR-24</t>
        </is>
      </c>
      <c r="P518" s="74" t="n"/>
      <c r="Q518" s="74" t="n"/>
      <c r="R518" s="74" t="n"/>
    </row>
    <row r="519">
      <c r="A519" s="74" t="n">
        <v>2024</v>
      </c>
      <c r="B519" s="74" t="n">
        <v>1114912</v>
      </c>
      <c r="C519" s="74" t="n">
        <v>3814</v>
      </c>
      <c r="D519" s="74" t="inlineStr">
        <is>
          <t>Inventario Cat. 5</t>
        </is>
      </c>
      <c r="E519" s="74" t="inlineStr">
        <is>
          <t>BAAAAAGAFA</t>
        </is>
      </c>
      <c r="F519" s="74" t="n"/>
      <c r="G519" s="74">
        <f>IF(F519="","",VLOOKUP(F519,Codici!$A$2:$B$38,2,FALSE()))</f>
        <v/>
      </c>
      <c r="H519" s="74" t="inlineStr">
        <is>
          <t>Decespugliatore Husqvarna 553 RS  - matr. 20160212432 - F.D.f: Esposito - loc. Mag. Chiusa Sclafani - distr 6</t>
        </is>
      </c>
      <c r="I519" s="74" t="n">
        <v>479.22</v>
      </c>
      <c r="J519" s="74" t="n">
        <v>737.3099999999999</v>
      </c>
      <c r="K519" s="74" t="n"/>
      <c r="L519" s="74" t="n"/>
      <c r="M519" s="74" t="n"/>
      <c r="N519" s="74" t="inlineStr">
        <is>
          <t>09-MAG-17</t>
        </is>
      </c>
      <c r="O519" s="74" t="inlineStr">
        <is>
          <t>20-MAR-24</t>
        </is>
      </c>
      <c r="P519" s="74" t="n"/>
      <c r="Q519" s="74" t="n"/>
      <c r="R519" s="74" t="n"/>
    </row>
    <row r="520">
      <c r="A520" s="74" t="n">
        <v>2024</v>
      </c>
      <c r="B520" s="74" t="n">
        <v>1114914</v>
      </c>
      <c r="C520" s="74" t="n">
        <v>3816</v>
      </c>
      <c r="D520" s="74" t="inlineStr">
        <is>
          <t>Inventario Cat. 5</t>
        </is>
      </c>
      <c r="E520" s="74" t="inlineStr">
        <is>
          <t>BAAAAAGAFA</t>
        </is>
      </c>
      <c r="F520" s="74" t="n"/>
      <c r="G520" s="74">
        <f>IF(F520="","",VLOOKUP(F520,Codici!$A$2:$B$38,2,FALSE()))</f>
        <v/>
      </c>
      <c r="H520" s="74" t="inlineStr">
        <is>
          <t>Decespugliatore Husqvarna 553 RS  - matr. 20160212431 - F.D.f: Esposito - loc. Mag. Chiusa Sclafani - distr 6</t>
        </is>
      </c>
      <c r="I520" s="74" t="n">
        <v>479.22</v>
      </c>
      <c r="J520" s="74" t="n">
        <v>737.3099999999999</v>
      </c>
      <c r="K520" s="74" t="n"/>
      <c r="L520" s="74" t="n"/>
      <c r="M520" s="74" t="n"/>
      <c r="N520" s="74" t="inlineStr">
        <is>
          <t>09-MAG-17</t>
        </is>
      </c>
      <c r="O520" s="74" t="inlineStr">
        <is>
          <t>20-MAR-24</t>
        </is>
      </c>
      <c r="P520" s="74" t="n"/>
      <c r="Q520" s="74" t="n"/>
      <c r="R520" s="74" t="n"/>
    </row>
    <row r="521">
      <c r="A521" s="74" t="n">
        <v>2024</v>
      </c>
      <c r="B521" s="74" t="n">
        <v>1114923</v>
      </c>
      <c r="C521" s="74" t="n">
        <v>3823</v>
      </c>
      <c r="D521" s="74" t="inlineStr">
        <is>
          <t>Inventario Cat. 5</t>
        </is>
      </c>
      <c r="E521" s="74" t="inlineStr">
        <is>
          <t>BAAAAAGAFA</t>
        </is>
      </c>
      <c r="F521" s="74" t="n"/>
      <c r="G521" s="74">
        <f>IF(F521="","",VLOOKUP(F521,Codici!$A$2:$B$38,2,FALSE()))</f>
        <v/>
      </c>
      <c r="H521" s="74" t="inlineStr">
        <is>
          <t>sramatore STHIL HT 131 C-EM Matr. 508109421 - F.D.F  Esposito - Loc. Mag. Chiusa Sclafani - distr. 6</t>
        </is>
      </c>
      <c r="I521" s="74" t="n">
        <v>381.32</v>
      </c>
      <c r="J521" s="74" t="n">
        <v>586.7</v>
      </c>
      <c r="K521" s="74" t="n"/>
      <c r="L521" s="74" t="n"/>
      <c r="M521" s="74" t="n"/>
      <c r="N521" s="74" t="inlineStr">
        <is>
          <t>09-MAG-17</t>
        </is>
      </c>
      <c r="O521" s="74" t="inlineStr">
        <is>
          <t>20-MAR-24</t>
        </is>
      </c>
      <c r="P521" s="74" t="n"/>
      <c r="Q521" s="74" t="n"/>
      <c r="R521" s="74" t="n"/>
    </row>
    <row r="522">
      <c r="A522" s="74" t="n">
        <v>2024</v>
      </c>
      <c r="B522" s="74" t="n">
        <v>1116396</v>
      </c>
      <c r="C522" s="74" t="n">
        <v>3829</v>
      </c>
      <c r="D522" s="74" t="inlineStr">
        <is>
          <t>Inventario Cat. 5</t>
        </is>
      </c>
      <c r="E522" s="74" t="inlineStr">
        <is>
          <t>BAAAAAGAFA</t>
        </is>
      </c>
      <c r="F522" s="74" t="n"/>
      <c r="G522" s="74">
        <f>IF(F522="","",VLOOKUP(F522,Codici!$A$2:$B$38,2,FALSE()))</f>
        <v/>
      </c>
      <c r="H522" s="74" t="inlineStr">
        <is>
          <t>DECESPUGLIATORE ECHO SRM 520 - MATR. N° 37007502 - F.D.T.F. PIRRELLO - LOC. VARIE MISILMERI - DISTR. 3</t>
        </is>
      </c>
      <c r="I522" s="74" t="n">
        <v>535.77</v>
      </c>
      <c r="J522" s="74" t="n">
        <v>765.39</v>
      </c>
      <c r="K522" s="74" t="n"/>
      <c r="L522" s="74" t="n"/>
      <c r="M522" s="74" t="n"/>
      <c r="N522" s="74" t="inlineStr">
        <is>
          <t>24-LUG-17</t>
        </is>
      </c>
      <c r="O522" s="74" t="inlineStr">
        <is>
          <t>20-MAR-24</t>
        </is>
      </c>
      <c r="P522" s="74" t="n"/>
      <c r="Q522" s="74" t="n"/>
      <c r="R522" s="74" t="n"/>
    </row>
    <row r="523">
      <c r="A523" s="74" t="n">
        <v>2024</v>
      </c>
      <c r="B523" s="74" t="n">
        <v>1116397</v>
      </c>
      <c r="C523" s="74" t="n">
        <v>3830</v>
      </c>
      <c r="D523" s="74" t="inlineStr">
        <is>
          <t>Inventario Cat. 5</t>
        </is>
      </c>
      <c r="E523" s="74" t="inlineStr">
        <is>
          <t>BAAAAAGAFA</t>
        </is>
      </c>
      <c r="F523" s="74" t="n"/>
      <c r="G523" s="74">
        <f>IF(F523="","",VLOOKUP(F523,Codici!$A$2:$B$38,2,FALSE()))</f>
        <v/>
      </c>
      <c r="H523" s="74" t="inlineStr">
        <is>
          <t>DECESPUGLIATORE ECHO SRM 520 - MATR. N° 37007499 - F.D.T.F. PIRRELLO - LOC. VARIE MISILMERI - DISTR. 3</t>
        </is>
      </c>
      <c r="I523" s="74" t="n">
        <v>535.77</v>
      </c>
      <c r="J523" s="74" t="n">
        <v>765.39</v>
      </c>
      <c r="K523" s="74" t="n"/>
      <c r="L523" s="74" t="n"/>
      <c r="M523" s="74" t="n"/>
      <c r="N523" s="74" t="inlineStr">
        <is>
          <t>24-LUG-17</t>
        </is>
      </c>
      <c r="O523" s="74" t="inlineStr">
        <is>
          <t>20-MAR-24</t>
        </is>
      </c>
      <c r="P523" s="74" t="n"/>
      <c r="Q523" s="74" t="n"/>
      <c r="R523" s="74" t="n"/>
    </row>
    <row r="524">
      <c r="A524" s="74" t="n">
        <v>2024</v>
      </c>
      <c r="B524" s="74" t="n">
        <v>1116398</v>
      </c>
      <c r="C524" s="74" t="n">
        <v>3831</v>
      </c>
      <c r="D524" s="74" t="inlineStr">
        <is>
          <t>Inventario Cat. 5</t>
        </is>
      </c>
      <c r="E524" s="74" t="inlineStr">
        <is>
          <t>BAAAAAGAFA</t>
        </is>
      </c>
      <c r="F524" s="74" t="n"/>
      <c r="G524" s="74">
        <f>IF(F524="","",VLOOKUP(F524,Codici!$A$2:$B$38,2,FALSE()))</f>
        <v/>
      </c>
      <c r="H524" s="74" t="inlineStr">
        <is>
          <t>DECESPUGLIATORE ECHO SRM 520 - MATR. N° 37007433 - F.D.T.F. PIRRELLO - LOC. VARIE MISILMERI - DISTR. 3</t>
        </is>
      </c>
      <c r="I524" s="74" t="n">
        <v>535.77</v>
      </c>
      <c r="J524" s="74" t="n">
        <v>765.39</v>
      </c>
      <c r="K524" s="74" t="n"/>
      <c r="L524" s="74" t="n"/>
      <c r="M524" s="74" t="n"/>
      <c r="N524" s="74" t="inlineStr">
        <is>
          <t>24-LUG-17</t>
        </is>
      </c>
      <c r="O524" s="74" t="inlineStr">
        <is>
          <t>20-MAR-24</t>
        </is>
      </c>
      <c r="P524" s="74" t="n"/>
      <c r="Q524" s="74" t="n"/>
      <c r="R524" s="74" t="n"/>
    </row>
    <row r="525">
      <c r="A525" s="74" t="n">
        <v>2024</v>
      </c>
      <c r="B525" s="74" t="n">
        <v>1116399</v>
      </c>
      <c r="C525" s="74" t="n">
        <v>3832</v>
      </c>
      <c r="D525" s="74" t="inlineStr">
        <is>
          <t>Inventario Cat. 5</t>
        </is>
      </c>
      <c r="E525" s="74" t="inlineStr">
        <is>
          <t>BAAAAAGAFA</t>
        </is>
      </c>
      <c r="F525" s="74" t="n"/>
      <c r="G525" s="74">
        <f>IF(F525="","",VLOOKUP(F525,Codici!$A$2:$B$38,2,FALSE()))</f>
        <v/>
      </c>
      <c r="H525" s="74" t="inlineStr">
        <is>
          <t>DECESPUGLIATORE ECHO SRM 520 - MATR. N° 37007001 - F.D.T.F. PIRRELLO - LOC. VARIE MISILMERI - DISTR. 3</t>
        </is>
      </c>
      <c r="I525" s="74" t="n">
        <v>535.77</v>
      </c>
      <c r="J525" s="74" t="n">
        <v>765.39</v>
      </c>
      <c r="K525" s="74" t="n"/>
      <c r="L525" s="74" t="n"/>
      <c r="M525" s="74" t="n"/>
      <c r="N525" s="74" t="inlineStr">
        <is>
          <t>24-LUG-17</t>
        </is>
      </c>
      <c r="O525" s="74" t="inlineStr">
        <is>
          <t>20-MAR-24</t>
        </is>
      </c>
      <c r="P525" s="74" t="n"/>
      <c r="Q525" s="74" t="n"/>
      <c r="R525" s="74" t="n"/>
    </row>
    <row r="526">
      <c r="A526" s="74" t="n">
        <v>2024</v>
      </c>
      <c r="B526" s="74" t="n">
        <v>1116400</v>
      </c>
      <c r="C526" s="74" t="n">
        <v>3833</v>
      </c>
      <c r="D526" s="74" t="inlineStr">
        <is>
          <t>Inventario Cat. 5</t>
        </is>
      </c>
      <c r="E526" s="74" t="inlineStr">
        <is>
          <t>BAAAAAGAFA</t>
        </is>
      </c>
      <c r="F526" s="74" t="n"/>
      <c r="G526" s="74">
        <f>IF(F526="","",VLOOKUP(F526,Codici!$A$2:$B$38,2,FALSE()))</f>
        <v/>
      </c>
      <c r="H526" s="74" t="inlineStr">
        <is>
          <t>DECESPUGLIATORE ECHO SRM 520 - MATR. N° 37007482 - F.D.T.F. PIRRELLO - LOC. VARIE MISILMERI - DISTR. 3</t>
        </is>
      </c>
      <c r="I526" s="74" t="n">
        <v>535.77</v>
      </c>
      <c r="J526" s="74" t="n">
        <v>765.39</v>
      </c>
      <c r="K526" s="74" t="n"/>
      <c r="L526" s="74" t="n"/>
      <c r="M526" s="74" t="n"/>
      <c r="N526" s="74" t="inlineStr">
        <is>
          <t>24-LUG-17</t>
        </is>
      </c>
      <c r="O526" s="74" t="inlineStr">
        <is>
          <t>20-MAR-24</t>
        </is>
      </c>
      <c r="P526" s="74" t="n"/>
      <c r="Q526" s="74" t="n"/>
      <c r="R526" s="74" t="n"/>
    </row>
    <row r="527">
      <c r="A527" s="74" t="n">
        <v>2024</v>
      </c>
      <c r="B527" s="74" t="n">
        <v>1116401</v>
      </c>
      <c r="C527" s="74" t="n">
        <v>3834</v>
      </c>
      <c r="D527" s="74" t="inlineStr">
        <is>
          <t>Inventario Cat. 5</t>
        </is>
      </c>
      <c r="E527" s="74" t="inlineStr">
        <is>
          <t>BAAAAAGAFA</t>
        </is>
      </c>
      <c r="F527" s="74" t="n"/>
      <c r="G527" s="74">
        <f>IF(F527="","",VLOOKUP(F527,Codici!$A$2:$B$38,2,FALSE()))</f>
        <v/>
      </c>
      <c r="H527" s="74" t="inlineStr">
        <is>
          <t>DECESPUGLIATORE ECHO SRM 520 - MATR. N° 37007505 - F.D.T.F. PIRRELLO - LOC. VARIE MISILMERI - DISTR. 3</t>
        </is>
      </c>
      <c r="I527" s="74" t="n">
        <v>535.77</v>
      </c>
      <c r="J527" s="74" t="n">
        <v>765.39</v>
      </c>
      <c r="K527" s="74" t="n"/>
      <c r="L527" s="74" t="n"/>
      <c r="M527" s="74" t="n"/>
      <c r="N527" s="74" t="inlineStr">
        <is>
          <t>24-LUG-17</t>
        </is>
      </c>
      <c r="O527" s="74" t="inlineStr">
        <is>
          <t>20-MAR-24</t>
        </is>
      </c>
      <c r="P527" s="74" t="n"/>
      <c r="Q527" s="74" t="n"/>
      <c r="R527" s="74" t="n"/>
    </row>
    <row r="528">
      <c r="A528" s="74" t="n">
        <v>2024</v>
      </c>
      <c r="B528" s="74" t="n">
        <v>1116405</v>
      </c>
      <c r="C528" s="74" t="n">
        <v>3836</v>
      </c>
      <c r="D528" s="74" t="inlineStr">
        <is>
          <t>Inventario Cat. 5</t>
        </is>
      </c>
      <c r="E528" s="74" t="inlineStr">
        <is>
          <t>BAAAAAGAFA</t>
        </is>
      </c>
      <c r="F528" s="74" t="n"/>
      <c r="G528" s="74">
        <f>IF(F528="","",VLOOKUP(F528,Codici!$A$2:$B$38,2,FALSE()))</f>
        <v/>
      </c>
      <c r="H528" s="74" t="inlineStr">
        <is>
          <t>MOTOSEGA ECHO CS 501 - MATR. N° 37009311 - F.D.T.F. PIRRELLO - LOC. VARIE MISILMERI - DISTR. 3</t>
        </is>
      </c>
      <c r="I528" s="74" t="n">
        <v>453.66</v>
      </c>
      <c r="J528" s="74" t="n">
        <v>648.0599999999999</v>
      </c>
      <c r="K528" s="74" t="n"/>
      <c r="L528" s="74" t="n"/>
      <c r="M528" s="74" t="n"/>
      <c r="N528" s="74" t="inlineStr">
        <is>
          <t>24-LUG-17</t>
        </is>
      </c>
      <c r="O528" s="74" t="inlineStr">
        <is>
          <t>20-MAR-24</t>
        </is>
      </c>
      <c r="P528" s="74" t="n"/>
      <c r="Q528" s="74" t="n"/>
      <c r="R528" s="74" t="n"/>
    </row>
    <row r="529">
      <c r="A529" s="74" t="n">
        <v>2024</v>
      </c>
      <c r="B529" s="74" t="n">
        <v>1116406</v>
      </c>
      <c r="C529" s="74" t="n">
        <v>3837</v>
      </c>
      <c r="D529" s="74" t="inlineStr">
        <is>
          <t>Inventario Cat. 5</t>
        </is>
      </c>
      <c r="E529" s="74" t="inlineStr">
        <is>
          <t>BAAAAAGAFA</t>
        </is>
      </c>
      <c r="F529" s="74" t="n"/>
      <c r="G529" s="74">
        <f>IF(F529="","",VLOOKUP(F529,Codici!$A$2:$B$38,2,FALSE()))</f>
        <v/>
      </c>
      <c r="H529" s="74" t="inlineStr">
        <is>
          <t>MOTOSEGA ECHO CS 501 - MATR. N° 37009302 - F.D.T.F. PIRRELLO - LOC. VARIE MISILMERI - DISTR. 3</t>
        </is>
      </c>
      <c r="I529" s="74" t="n">
        <v>453.66</v>
      </c>
      <c r="J529" s="74" t="n">
        <v>648.0599999999999</v>
      </c>
      <c r="K529" s="74" t="n"/>
      <c r="L529" s="74" t="n"/>
      <c r="M529" s="74" t="n"/>
      <c r="N529" s="74" t="inlineStr">
        <is>
          <t>24-LUG-17</t>
        </is>
      </c>
      <c r="O529" s="74" t="inlineStr">
        <is>
          <t>20-MAR-24</t>
        </is>
      </c>
      <c r="P529" s="74" t="n"/>
      <c r="Q529" s="74" t="n"/>
      <c r="R529" s="74" t="n"/>
    </row>
    <row r="530">
      <c r="A530" s="74" t="n">
        <v>2024</v>
      </c>
      <c r="B530" s="74" t="n">
        <v>1116407</v>
      </c>
      <c r="C530" s="74" t="n">
        <v>3838</v>
      </c>
      <c r="D530" s="74" t="inlineStr">
        <is>
          <t>Inventario Cat. 5</t>
        </is>
      </c>
      <c r="E530" s="74" t="inlineStr">
        <is>
          <t>BAAAAAGAFA</t>
        </is>
      </c>
      <c r="F530" s="74" t="n"/>
      <c r="G530" s="74">
        <f>IF(F530="","",VLOOKUP(F530,Codici!$A$2:$B$38,2,FALSE()))</f>
        <v/>
      </c>
      <c r="H530" s="74" t="inlineStr">
        <is>
          <t>MOTOSEGA ECHO CS 501 - MATR. N° 37009298 - F.D.T.F. PIRRELLO - LOC. VARIE MISILMERI - DISTR. 3</t>
        </is>
      </c>
      <c r="I530" s="74" t="n">
        <v>453.66</v>
      </c>
      <c r="J530" s="74" t="n">
        <v>648.0599999999999</v>
      </c>
      <c r="K530" s="74" t="n"/>
      <c r="L530" s="74" t="n"/>
      <c r="M530" s="74" t="n"/>
      <c r="N530" s="74" t="inlineStr">
        <is>
          <t>24-LUG-17</t>
        </is>
      </c>
      <c r="O530" s="74" t="inlineStr">
        <is>
          <t>20-MAR-24</t>
        </is>
      </c>
      <c r="P530" s="74" t="n"/>
      <c r="Q530" s="74" t="n"/>
      <c r="R530" s="74" t="n"/>
    </row>
    <row r="531">
      <c r="A531" s="74" t="n">
        <v>2024</v>
      </c>
      <c r="B531" s="74" t="n">
        <v>1116408</v>
      </c>
      <c r="C531" s="74" t="n">
        <v>3839</v>
      </c>
      <c r="D531" s="74" t="inlineStr">
        <is>
          <t>Inventario Cat. 5</t>
        </is>
      </c>
      <c r="E531" s="74" t="inlineStr">
        <is>
          <t>BAAAAAGAFA</t>
        </is>
      </c>
      <c r="F531" s="74" t="n"/>
      <c r="G531" s="74">
        <f>IF(F531="","",VLOOKUP(F531,Codici!$A$2:$B$38,2,FALSE()))</f>
        <v/>
      </c>
      <c r="H531" s="74" t="inlineStr">
        <is>
          <t>MOTOSEGA ECHO CS 501 - MATR. N° 37009233 - F.D.T.F. PIRRELLO - LOC. VARIE MISILMERI - DISTR. 3</t>
        </is>
      </c>
      <c r="I531" s="74" t="n">
        <v>453.66</v>
      </c>
      <c r="J531" s="74" t="n">
        <v>648.0599999999999</v>
      </c>
      <c r="K531" s="74" t="n"/>
      <c r="L531" s="74" t="n"/>
      <c r="M531" s="74" t="n"/>
      <c r="N531" s="74" t="inlineStr">
        <is>
          <t>24-LUG-17</t>
        </is>
      </c>
      <c r="O531" s="74" t="inlineStr">
        <is>
          <t>20-MAR-24</t>
        </is>
      </c>
      <c r="P531" s="74" t="n"/>
      <c r="Q531" s="74" t="n"/>
      <c r="R531" s="74" t="n"/>
    </row>
    <row r="532">
      <c r="A532" s="74" t="n">
        <v>2024</v>
      </c>
      <c r="B532" s="74" t="n">
        <v>1116409</v>
      </c>
      <c r="C532" s="74" t="n">
        <v>3840</v>
      </c>
      <c r="D532" s="74" t="inlineStr">
        <is>
          <t>Inventario Cat. 5</t>
        </is>
      </c>
      <c r="E532" s="74" t="inlineStr">
        <is>
          <t>BAAAAAGAFA</t>
        </is>
      </c>
      <c r="F532" s="74" t="n"/>
      <c r="G532" s="74">
        <f>IF(F532="","",VLOOKUP(F532,Codici!$A$2:$B$38,2,FALSE()))</f>
        <v/>
      </c>
      <c r="H532" s="74" t="inlineStr">
        <is>
          <t>MOTOSEGA ECHO CS 501 - MATR. N° 37009242 - F.D.T.F. PIRRELLO - LOC. VARIE MISILMERI - DISTR. 3</t>
        </is>
      </c>
      <c r="I532" s="74" t="n">
        <v>453.66</v>
      </c>
      <c r="J532" s="74" t="n">
        <v>648.0599999999999</v>
      </c>
      <c r="K532" s="74" t="n"/>
      <c r="L532" s="74" t="n"/>
      <c r="M532" s="74" t="n"/>
      <c r="N532" s="74" t="inlineStr">
        <is>
          <t>24-LUG-17</t>
        </is>
      </c>
      <c r="O532" s="74" t="inlineStr">
        <is>
          <t>20-MAR-24</t>
        </is>
      </c>
      <c r="P532" s="74" t="n"/>
      <c r="Q532" s="74" t="n"/>
      <c r="R532" s="74" t="n"/>
    </row>
    <row r="533">
      <c r="A533" s="74" t="n">
        <v>2024</v>
      </c>
      <c r="B533" s="74" t="n">
        <v>1116411</v>
      </c>
      <c r="C533" s="74" t="n">
        <v>3842</v>
      </c>
      <c r="D533" s="74" t="inlineStr">
        <is>
          <t>Inventario Cat. 5</t>
        </is>
      </c>
      <c r="E533" s="74" t="inlineStr">
        <is>
          <t>BAAAAAGAFA</t>
        </is>
      </c>
      <c r="F533" s="74" t="n"/>
      <c r="G533" s="74">
        <f>IF(F533="","",VLOOKUP(F533,Codici!$A$2:$B$38,2,FALSE()))</f>
        <v/>
      </c>
      <c r="H533" s="74" t="inlineStr">
        <is>
          <t>POTATORE AD ASTA  ECHO PPT 300 ES - MATR. N° 37012243 - F.D.T.F. PIRRELLO - LOC. VARIE MISILMERI - DISTR. 3</t>
        </is>
      </c>
      <c r="I533" s="74" t="n">
        <v>492.74</v>
      </c>
      <c r="J533" s="74" t="n">
        <v>703.9400000000001</v>
      </c>
      <c r="K533" s="74" t="n"/>
      <c r="L533" s="74" t="n"/>
      <c r="M533" s="74" t="n"/>
      <c r="N533" s="74" t="inlineStr">
        <is>
          <t>24-LUG-17</t>
        </is>
      </c>
      <c r="O533" s="74" t="inlineStr">
        <is>
          <t>20-MAR-24</t>
        </is>
      </c>
      <c r="P533" s="74" t="n"/>
      <c r="Q533" s="74" t="n"/>
      <c r="R533" s="74" t="n"/>
    </row>
    <row r="534">
      <c r="A534" s="74" t="n">
        <v>2024</v>
      </c>
      <c r="B534" s="74" t="n">
        <v>1118188</v>
      </c>
      <c r="C534" s="74" t="n">
        <v>3874</v>
      </c>
      <c r="D534" s="74" t="inlineStr">
        <is>
          <t>Inventario Cat. 5</t>
        </is>
      </c>
      <c r="E534" s="74" t="inlineStr">
        <is>
          <t>BAAAAAGAFA</t>
        </is>
      </c>
      <c r="F534" s="74" t="n"/>
      <c r="G534" s="74">
        <f>IF(F534="","",VLOOKUP(F534,Codici!$A$2:$B$38,2,FALSE()))</f>
        <v/>
      </c>
      <c r="H534" s="74" t="inlineStr">
        <is>
          <t>MOTOSEGA STIHL MS 150 TC - MATR. N. 183308411 - DIR. LAV. D' UGO - LOC. S. MICHELE - ALTAVILLA - DISTR. 4</t>
        </is>
      </c>
      <c r="I534" s="74" t="n">
        <v>389.4</v>
      </c>
      <c r="J534" s="74" t="n">
        <v>556.3200000000001</v>
      </c>
      <c r="K534" s="74" t="n"/>
      <c r="L534" s="74" t="n"/>
      <c r="M534" s="74" t="n"/>
      <c r="N534" s="74" t="inlineStr">
        <is>
          <t>30-OTT-17</t>
        </is>
      </c>
      <c r="O534" s="74" t="inlineStr">
        <is>
          <t>20-MAR-24</t>
        </is>
      </c>
      <c r="P534" s="74" t="n"/>
      <c r="Q534" s="74" t="n"/>
      <c r="R534" s="74" t="n"/>
    </row>
    <row r="535">
      <c r="A535" s="74" t="n">
        <v>2024</v>
      </c>
      <c r="B535" s="74" t="n">
        <v>1118193</v>
      </c>
      <c r="C535" s="74" t="n">
        <v>3879</v>
      </c>
      <c r="D535" s="74" t="inlineStr">
        <is>
          <t>Inventario Cat. 5</t>
        </is>
      </c>
      <c r="E535" s="74" t="inlineStr">
        <is>
          <t>BAAAAAGAFA</t>
        </is>
      </c>
      <c r="F535" s="74" t="n"/>
      <c r="G535" s="74">
        <f>IF(F535="","",VLOOKUP(F535,Codici!$A$2:$B$38,2,FALSE()))</f>
        <v/>
      </c>
      <c r="H535" s="74" t="inlineStr">
        <is>
          <t>MOTOSEGA STIHL MS 311 - MATR. N. 183445921 - DIR. LAV. D' UGO - LOC. SAN MICHELE - ALTAVILLA MILICIA - DISTR. 4</t>
        </is>
      </c>
      <c r="I535" s="74" t="n">
        <v>636.87</v>
      </c>
      <c r="J535" s="74" t="n">
        <v>909.8099999999999</v>
      </c>
      <c r="K535" s="74" t="n"/>
      <c r="L535" s="74" t="n"/>
      <c r="M535" s="74" t="n"/>
      <c r="N535" s="74" t="inlineStr">
        <is>
          <t>30-OTT-17</t>
        </is>
      </c>
      <c r="O535" s="74" t="inlineStr">
        <is>
          <t>20-MAR-24</t>
        </is>
      </c>
      <c r="P535" s="74" t="n"/>
      <c r="Q535" s="74" t="n"/>
      <c r="R535" s="74" t="n"/>
    </row>
    <row r="536">
      <c r="A536" s="74" t="n">
        <v>2024</v>
      </c>
      <c r="B536" s="74" t="n">
        <v>1118194</v>
      </c>
      <c r="C536" s="74" t="n">
        <v>3880</v>
      </c>
      <c r="D536" s="74" t="inlineStr">
        <is>
          <t>Inventario Cat. 5</t>
        </is>
      </c>
      <c r="E536" s="74" t="inlineStr">
        <is>
          <t>BAAAAAGAFA</t>
        </is>
      </c>
      <c r="F536" s="74" t="n"/>
      <c r="G536" s="74">
        <f>IF(F536="","",VLOOKUP(F536,Codici!$A$2:$B$38,2,FALSE()))</f>
        <v/>
      </c>
      <c r="H536" s="74" t="inlineStr">
        <is>
          <t>DECESPUGLIATORE STIHL FS 460 - MATR. N. 183266411 - DIR. LAV. D' UGO - LOC. SAN MICHELE - ALTAVILLA MILICIA - DISTR. 4</t>
        </is>
      </c>
      <c r="I536" s="74" t="n">
        <v>578.14</v>
      </c>
      <c r="J536" s="74" t="n">
        <v>825.9400000000001</v>
      </c>
      <c r="K536" s="74" t="n"/>
      <c r="L536" s="74" t="n"/>
      <c r="M536" s="74" t="n"/>
      <c r="N536" s="74" t="inlineStr">
        <is>
          <t>30-OTT-17</t>
        </is>
      </c>
      <c r="O536" s="74" t="inlineStr">
        <is>
          <t>20-MAR-24</t>
        </is>
      </c>
      <c r="P536" s="74" t="n"/>
      <c r="Q536" s="74" t="n"/>
      <c r="R536" s="74" t="n"/>
    </row>
    <row r="537">
      <c r="A537" s="74" t="n">
        <v>2024</v>
      </c>
      <c r="B537" s="74" t="n">
        <v>1118199</v>
      </c>
      <c r="C537" s="74" t="n">
        <v>3885</v>
      </c>
      <c r="D537" s="74" t="inlineStr">
        <is>
          <t>Inventario Cat. 5</t>
        </is>
      </c>
      <c r="E537" s="74" t="inlineStr">
        <is>
          <t>BAAAAAGAFA</t>
        </is>
      </c>
      <c r="F537" s="74" t="n"/>
      <c r="G537" s="74">
        <f>IF(F537="","",VLOOKUP(F537,Codici!$A$2:$B$38,2,FALSE()))</f>
        <v/>
      </c>
      <c r="H537" s="74" t="inlineStr">
        <is>
          <t>SRAMATORE STIHL HT 103 - MATR. N. 511946273 - DIR. LAV. D' UGO - LOC. S. MICHELE - ALTAVILLA MILICIA - DISTR. 4</t>
        </is>
      </c>
      <c r="I537" s="74" t="n">
        <v>673.38</v>
      </c>
      <c r="J537" s="74" t="n">
        <v>961.98</v>
      </c>
      <c r="K537" s="74" t="n"/>
      <c r="L537" s="74" t="n"/>
      <c r="M537" s="74" t="n"/>
      <c r="N537" s="74" t="inlineStr">
        <is>
          <t>30-OTT-17</t>
        </is>
      </c>
      <c r="O537" s="74" t="inlineStr">
        <is>
          <t>20-MAR-24</t>
        </is>
      </c>
      <c r="P537" s="74" t="n"/>
      <c r="Q537" s="74" t="n"/>
      <c r="R537" s="74" t="n"/>
    </row>
    <row r="538">
      <c r="A538" s="74" t="n">
        <v>2024</v>
      </c>
      <c r="B538" s="74" t="n">
        <v>1118201</v>
      </c>
      <c r="C538" s="74" t="n">
        <v>3887</v>
      </c>
      <c r="D538" s="74" t="inlineStr">
        <is>
          <t>Inventario Cat. 5</t>
        </is>
      </c>
      <c r="E538" s="74" t="inlineStr">
        <is>
          <t>BAAAAAGAFA</t>
        </is>
      </c>
      <c r="F538" s="74" t="n"/>
      <c r="G538" s="74">
        <f>IF(F538="","",VLOOKUP(F538,Codici!$A$2:$B$38,2,FALSE()))</f>
        <v/>
      </c>
      <c r="H538" s="74" t="inlineStr">
        <is>
          <t>MOTOSEGA STIHL MS 150 TC - MATR. N. 183308537 - DIR. LAV. D'UGO - LOC. S. MICHELE - ALTAVILLA - DISTR. 4</t>
        </is>
      </c>
      <c r="I538" s="74" t="n">
        <v>389.4</v>
      </c>
      <c r="J538" s="74" t="n">
        <v>556.3200000000001</v>
      </c>
      <c r="K538" s="74" t="n"/>
      <c r="L538" s="74" t="n"/>
      <c r="M538" s="74" t="n"/>
      <c r="N538" s="74" t="inlineStr">
        <is>
          <t>30-OTT-17</t>
        </is>
      </c>
      <c r="O538" s="74" t="inlineStr">
        <is>
          <t>20-MAR-24</t>
        </is>
      </c>
      <c r="P538" s="74" t="n"/>
      <c r="Q538" s="74" t="n"/>
      <c r="R538" s="74" t="n"/>
    </row>
    <row r="539">
      <c r="A539" s="74" t="n">
        <v>2024</v>
      </c>
      <c r="B539" s="74" t="n">
        <v>1118205</v>
      </c>
      <c r="C539" s="74" t="n">
        <v>3891</v>
      </c>
      <c r="D539" s="74" t="inlineStr">
        <is>
          <t>Inventario Cat. 5</t>
        </is>
      </c>
      <c r="E539" s="74" t="inlineStr">
        <is>
          <t>BAAAAAGAFA</t>
        </is>
      </c>
      <c r="F539" s="74" t="n"/>
      <c r="G539" s="74">
        <f>IF(F539="","",VLOOKUP(F539,Codici!$A$2:$B$38,2,FALSE()))</f>
        <v/>
      </c>
      <c r="H539" s="74" t="inlineStr">
        <is>
          <t>MOTOSEGA STIHL MS 311 - MATR. N. 183445934 - DIR. LAV. D'UGO - LOC. MONTE CATALFANO - CACCAMO - DISTR. 4</t>
        </is>
      </c>
      <c r="I539" s="74" t="n">
        <v>636.87</v>
      </c>
      <c r="J539" s="74" t="n">
        <v>909.8099999999999</v>
      </c>
      <c r="K539" s="74" t="n"/>
      <c r="L539" s="74" t="n"/>
      <c r="M539" s="74" t="n"/>
      <c r="N539" s="74" t="inlineStr">
        <is>
          <t>30-OTT-17</t>
        </is>
      </c>
      <c r="O539" s="74" t="inlineStr">
        <is>
          <t>20-MAR-24</t>
        </is>
      </c>
      <c r="P539" s="74" t="n"/>
      <c r="Q539" s="74" t="n"/>
      <c r="R539" s="74" t="n"/>
    </row>
    <row r="540">
      <c r="A540" s="74" t="n">
        <v>2024</v>
      </c>
      <c r="B540" s="74" t="n">
        <v>1118206</v>
      </c>
      <c r="C540" s="74" t="n">
        <v>3892</v>
      </c>
      <c r="D540" s="74" t="inlineStr">
        <is>
          <t>Inventario Cat. 5</t>
        </is>
      </c>
      <c r="E540" s="74" t="inlineStr">
        <is>
          <t>BAAAAAGAFA</t>
        </is>
      </c>
      <c r="F540" s="74" t="n"/>
      <c r="G540" s="74">
        <f>IF(F540="","",VLOOKUP(F540,Codici!$A$2:$B$38,2,FALSE()))</f>
        <v/>
      </c>
      <c r="H540" s="74" t="inlineStr">
        <is>
          <t>MOTOSEGA STIHL MS 311 - MATR. N. 183445936 - DIR. LAV. D'UGO - LOC. S. MICHELE - ALTAVILLA MILICIA - DISTR. 4</t>
        </is>
      </c>
      <c r="I540" s="74" t="n">
        <v>636.87</v>
      </c>
      <c r="J540" s="74" t="n">
        <v>909.8099999999999</v>
      </c>
      <c r="K540" s="74" t="n"/>
      <c r="L540" s="74" t="n"/>
      <c r="M540" s="74" t="n"/>
      <c r="N540" s="74" t="inlineStr">
        <is>
          <t>30-OTT-17</t>
        </is>
      </c>
      <c r="O540" s="74" t="inlineStr">
        <is>
          <t>20-MAR-24</t>
        </is>
      </c>
      <c r="P540" s="74" t="n"/>
      <c r="Q540" s="74" t="n"/>
      <c r="R540" s="74" t="n"/>
    </row>
    <row r="541">
      <c r="A541" s="74" t="n">
        <v>2024</v>
      </c>
      <c r="B541" s="74" t="n">
        <v>1118207</v>
      </c>
      <c r="C541" s="74" t="n">
        <v>3893</v>
      </c>
      <c r="D541" s="74" t="inlineStr">
        <is>
          <t>Inventario Cat. 5</t>
        </is>
      </c>
      <c r="E541" s="74" t="inlineStr">
        <is>
          <t>BAAAAAGAFA</t>
        </is>
      </c>
      <c r="F541" s="74" t="n"/>
      <c r="G541" s="74">
        <f>IF(F541="","",VLOOKUP(F541,Codici!$A$2:$B$38,2,FALSE()))</f>
        <v/>
      </c>
      <c r="H541" s="74" t="inlineStr">
        <is>
          <t>DECESPUGLIATORE STIHL FS 460 - MATR. N. 183266417 - DIR. LAV. D'UGO - LOC. S. MICHELE - ALTAVILLA MILICIA - DISTR. 4</t>
        </is>
      </c>
      <c r="I541" s="74" t="n">
        <v>578.14</v>
      </c>
      <c r="J541" s="74" t="n">
        <v>825.9400000000001</v>
      </c>
      <c r="K541" s="74" t="n"/>
      <c r="L541" s="74" t="n"/>
      <c r="M541" s="74" t="n"/>
      <c r="N541" s="74" t="inlineStr">
        <is>
          <t>30-OTT-17</t>
        </is>
      </c>
      <c r="O541" s="74" t="inlineStr">
        <is>
          <t>20-MAR-24</t>
        </is>
      </c>
      <c r="P541" s="74" t="n"/>
      <c r="Q541" s="74" t="n"/>
      <c r="R541" s="74" t="n"/>
    </row>
    <row r="542">
      <c r="A542" s="74" t="n">
        <v>2024</v>
      </c>
      <c r="B542" s="74" t="n">
        <v>1118212</v>
      </c>
      <c r="C542" s="74" t="n">
        <v>3898</v>
      </c>
      <c r="D542" s="74" t="inlineStr">
        <is>
          <t>Inventario Cat. 5</t>
        </is>
      </c>
      <c r="E542" s="74" t="inlineStr">
        <is>
          <t>BAAAAAGAFA</t>
        </is>
      </c>
      <c r="F542" s="74" t="n"/>
      <c r="G542" s="74">
        <f>IF(F542="","",VLOOKUP(F542,Codici!$A$2:$B$38,2,FALSE()))</f>
        <v/>
      </c>
      <c r="H542" s="74" t="inlineStr">
        <is>
          <t>SRAMATORE STIHL HT 103 - MATR. N. 511946277 - DIR. LAV. D'UGO - LOC. S. MICHELE - ALATAVILLA MILICIA - DISTR. 4</t>
        </is>
      </c>
      <c r="I542" s="74" t="n">
        <v>673.38</v>
      </c>
      <c r="J542" s="74" t="n">
        <v>961.98</v>
      </c>
      <c r="K542" s="74" t="n"/>
      <c r="L542" s="74" t="n"/>
      <c r="M542" s="74" t="n"/>
      <c r="N542" s="74" t="inlineStr">
        <is>
          <t>30-OTT-17</t>
        </is>
      </c>
      <c r="O542" s="74" t="inlineStr">
        <is>
          <t>20-MAR-24</t>
        </is>
      </c>
      <c r="P542" s="74" t="n"/>
      <c r="Q542" s="74" t="n"/>
      <c r="R542" s="74" t="n"/>
    </row>
    <row r="543">
      <c r="A543" s="74" t="n">
        <v>2024</v>
      </c>
      <c r="B543" s="74" t="n">
        <v>1118520</v>
      </c>
      <c r="C543" s="74" t="n">
        <v>3904</v>
      </c>
      <c r="D543" s="74" t="inlineStr">
        <is>
          <t>Inventario Cat. 5</t>
        </is>
      </c>
      <c r="E543" s="74" t="inlineStr">
        <is>
          <t>BAAAAAGAFA</t>
        </is>
      </c>
      <c r="F543" s="74" t="n"/>
      <c r="G543" s="74">
        <f>IF(F543="","",VLOOKUP(F543,Codici!$A$2:$B$38,2,FALSE()))</f>
        <v/>
      </c>
      <c r="H543" s="74" t="inlineStr">
        <is>
          <t>MOTOSEGA ECHO CS 510 - MATR. N. 37009240 - F.T.F. PIRRELLO - LOC. MAG. MONTE LEARDO - PIANA DEGLI ALBANESI - DISTR 3</t>
        </is>
      </c>
      <c r="I543" s="74" t="n">
        <v>462.51</v>
      </c>
      <c r="J543" s="74" t="n">
        <v>660.75</v>
      </c>
      <c r="K543" s="74" t="n"/>
      <c r="L543" s="74" t="n"/>
      <c r="M543" s="74" t="n"/>
      <c r="N543" s="74" t="inlineStr">
        <is>
          <t>15-NOV-17</t>
        </is>
      </c>
      <c r="O543" s="74" t="inlineStr">
        <is>
          <t>20-MAR-24</t>
        </is>
      </c>
      <c r="P543" s="74" t="n"/>
      <c r="Q543" s="74" t="n"/>
      <c r="R543" s="74" t="n"/>
    </row>
    <row r="544">
      <c r="A544" s="74" t="n">
        <v>2024</v>
      </c>
      <c r="B544" s="74" t="n">
        <v>1118696</v>
      </c>
      <c r="C544" s="74" t="n">
        <v>3926</v>
      </c>
      <c r="D544" s="74" t="inlineStr">
        <is>
          <t>Inventario Cat. 5</t>
        </is>
      </c>
      <c r="E544" s="74" t="inlineStr">
        <is>
          <t>BAAAAAGAFA</t>
        </is>
      </c>
      <c r="F544" s="74" t="n"/>
      <c r="G544" s="74">
        <f>IF(F544="","",VLOOKUP(F544,Codici!$A$2:$B$38,2,FALSE()))</f>
        <v/>
      </c>
      <c r="H544" s="74" t="inlineStr">
        <is>
          <t>DECESPUGLIATORE HUSQVARNA HVA 545 RXT - MATR. 20171300241 - F.D.T. DI GANGI - LOC. MAGAZZINO LASCARI - DISTR. 9</t>
        </is>
      </c>
      <c r="I544" s="74" t="n">
        <v>514.37</v>
      </c>
      <c r="J544" s="74" t="n">
        <v>734.8099999999999</v>
      </c>
      <c r="K544" s="74" t="n"/>
      <c r="L544" s="74" t="n"/>
      <c r="M544" s="74" t="n"/>
      <c r="N544" s="74" t="inlineStr">
        <is>
          <t>29-NOV-17</t>
        </is>
      </c>
      <c r="O544" s="74" t="inlineStr">
        <is>
          <t>04-DIC-24</t>
        </is>
      </c>
      <c r="P544" s="74" t="n"/>
      <c r="Q544" s="74" t="n"/>
      <c r="R544" s="74" t="n"/>
    </row>
    <row r="545">
      <c r="A545" s="74" t="n">
        <v>2024</v>
      </c>
      <c r="B545" s="74" t="n">
        <v>1118699</v>
      </c>
      <c r="C545" s="74" t="n">
        <v>3929</v>
      </c>
      <c r="D545" s="74" t="inlineStr">
        <is>
          <t>Inventario Cat. 5</t>
        </is>
      </c>
      <c r="E545" s="74" t="inlineStr">
        <is>
          <t>BAAAAAGAFA</t>
        </is>
      </c>
      <c r="F545" s="74" t="n"/>
      <c r="G545" s="74">
        <f>IF(F545="","",VLOOKUP(F545,Codici!$A$2:$B$38,2,FALSE()))</f>
        <v/>
      </c>
      <c r="H545" s="74" t="inlineStr">
        <is>
          <t>DECESPUGLIATORE HUSQVARNA HVA 545 RXT - MATR. 20171300258 - F.D.T. DI GANGI - LOC. MAGAZZINO LASCARI - DISTR. 9</t>
        </is>
      </c>
      <c r="I545" s="74" t="n">
        <v>514.37</v>
      </c>
      <c r="J545" s="74" t="n">
        <v>734.8099999999999</v>
      </c>
      <c r="K545" s="74" t="n"/>
      <c r="L545" s="74" t="n"/>
      <c r="M545" s="74" t="n"/>
      <c r="N545" s="74" t="inlineStr">
        <is>
          <t>29-NOV-17</t>
        </is>
      </c>
      <c r="O545" s="74" t="inlineStr">
        <is>
          <t>04-DIC-24</t>
        </is>
      </c>
      <c r="P545" s="74" t="n"/>
      <c r="Q545" s="74" t="n"/>
      <c r="R545" s="74" t="n"/>
    </row>
    <row r="546">
      <c r="A546" s="74" t="n">
        <v>2024</v>
      </c>
      <c r="B546" s="74" t="n">
        <v>1118700</v>
      </c>
      <c r="C546" s="74" t="n">
        <v>3930</v>
      </c>
      <c r="D546" s="74" t="inlineStr">
        <is>
          <t>Inventario Cat. 5</t>
        </is>
      </c>
      <c r="E546" s="74" t="inlineStr">
        <is>
          <t>BAAAAAGAFA</t>
        </is>
      </c>
      <c r="F546" s="74" t="n"/>
      <c r="G546" s="74">
        <f>IF(F546="","",VLOOKUP(F546,Codici!$A$2:$B$38,2,FALSE()))</f>
        <v/>
      </c>
      <c r="H546" s="74" t="inlineStr">
        <is>
          <t>DECESPUGLIATORE HUSQVARNA HVA 545 RXT - MATR. 20171300261 - F.D.T. DI GANGI - LOC. MAGAZZINO LASCARI - DISTR. 9</t>
        </is>
      </c>
      <c r="I546" s="74" t="n">
        <v>514.37</v>
      </c>
      <c r="J546" s="74" t="n">
        <v>734.8099999999999</v>
      </c>
      <c r="K546" s="74" t="n"/>
      <c r="L546" s="74" t="n"/>
      <c r="M546" s="74" t="n"/>
      <c r="N546" s="74" t="inlineStr">
        <is>
          <t>29-NOV-17</t>
        </is>
      </c>
      <c r="O546" s="74" t="inlineStr">
        <is>
          <t>04-DIC-24</t>
        </is>
      </c>
      <c r="P546" s="74" t="n"/>
      <c r="Q546" s="74" t="n"/>
      <c r="R546" s="74" t="n"/>
    </row>
    <row r="547">
      <c r="A547" s="74" t="n">
        <v>2024</v>
      </c>
      <c r="B547" s="74" t="n">
        <v>1118701</v>
      </c>
      <c r="C547" s="74" t="n">
        <v>3931</v>
      </c>
      <c r="D547" s="74" t="inlineStr">
        <is>
          <t>Inventario Cat. 5</t>
        </is>
      </c>
      <c r="E547" s="74" t="inlineStr">
        <is>
          <t>BAAAAAGAFA</t>
        </is>
      </c>
      <c r="F547" s="74" t="n"/>
      <c r="G547" s="74">
        <f>IF(F547="","",VLOOKUP(F547,Codici!$A$2:$B$38,2,FALSE()))</f>
        <v/>
      </c>
      <c r="H547" s="74" t="inlineStr">
        <is>
          <t>DECESPUGLIATORE HUSQVARNA HVA 545 RXT - MATR. 20171300264 - F.D.T. DI GANGI - LOC. MAGAZZINO LASCARI - DISTR. 9</t>
        </is>
      </c>
      <c r="I547" s="74" t="n">
        <v>514.37</v>
      </c>
      <c r="J547" s="74" t="n">
        <v>734.8099999999999</v>
      </c>
      <c r="K547" s="74" t="n"/>
      <c r="L547" s="74" t="n"/>
      <c r="M547" s="74" t="n"/>
      <c r="N547" s="74" t="inlineStr">
        <is>
          <t>29-NOV-17</t>
        </is>
      </c>
      <c r="O547" s="74" t="inlineStr">
        <is>
          <t>04-DIC-24</t>
        </is>
      </c>
      <c r="P547" s="74" t="n"/>
      <c r="Q547" s="74" t="n"/>
      <c r="R547" s="74" t="n"/>
    </row>
    <row r="548">
      <c r="A548" s="74" t="n">
        <v>2024</v>
      </c>
      <c r="B548" s="74" t="n">
        <v>1118705</v>
      </c>
      <c r="C548" s="74" t="n">
        <v>3935</v>
      </c>
      <c r="D548" s="74" t="inlineStr">
        <is>
          <t>Inventario Cat. 5</t>
        </is>
      </c>
      <c r="E548" s="74" t="inlineStr">
        <is>
          <t>BAAAAAGAFA</t>
        </is>
      </c>
      <c r="F548" s="74" t="n"/>
      <c r="G548" s="74">
        <f>IF(F548="","",VLOOKUP(F548,Codici!$A$2:$B$38,2,FALSE()))</f>
        <v/>
      </c>
      <c r="H548" s="74" t="inlineStr">
        <is>
          <t>DECESPUGLIATORE HUSQVARNA HVA 545 RXT - MATR. 20171300270 - F.D.T. DI GANGI - LOC. MAGAZZINO LASCARI - DISTR. 9</t>
        </is>
      </c>
      <c r="I548" s="74" t="n">
        <v>514.37</v>
      </c>
      <c r="J548" s="74" t="n">
        <v>734.8099999999999</v>
      </c>
      <c r="K548" s="74" t="n"/>
      <c r="L548" s="74" t="n"/>
      <c r="M548" s="74" t="n"/>
      <c r="N548" s="74" t="inlineStr">
        <is>
          <t>29-NOV-17</t>
        </is>
      </c>
      <c r="O548" s="74" t="inlineStr">
        <is>
          <t>04-DIC-24</t>
        </is>
      </c>
      <c r="P548" s="74" t="n"/>
      <c r="Q548" s="74" t="n"/>
      <c r="R548" s="74" t="n"/>
    </row>
    <row r="549">
      <c r="A549" s="74" t="n">
        <v>2024</v>
      </c>
      <c r="B549" s="74" t="n">
        <v>1118708</v>
      </c>
      <c r="C549" s="74" t="n">
        <v>3938</v>
      </c>
      <c r="D549" s="74" t="inlineStr">
        <is>
          <t>Inventario Cat. 5</t>
        </is>
      </c>
      <c r="E549" s="74" t="inlineStr">
        <is>
          <t>BAAAAAGAFA</t>
        </is>
      </c>
      <c r="F549" s="74" t="n"/>
      <c r="G549" s="74">
        <f>IF(F549="","",VLOOKUP(F549,Codici!$A$2:$B$38,2,FALSE()))</f>
        <v/>
      </c>
      <c r="H549" s="74" t="inlineStr">
        <is>
          <t>DECESPUGLIATORE HUSQVARNA HVA 545 RXT - MATR. 20171400003 - F.D.T. DI GANGI - LOC. MAGAZZINO LASCARI - DISTR. 9</t>
        </is>
      </c>
      <c r="I549" s="74" t="n">
        <v>514.37</v>
      </c>
      <c r="J549" s="74" t="n">
        <v>734.8099999999999</v>
      </c>
      <c r="K549" s="74" t="n"/>
      <c r="L549" s="74" t="n"/>
      <c r="M549" s="74" t="n"/>
      <c r="N549" s="74" t="inlineStr">
        <is>
          <t>29-NOV-17</t>
        </is>
      </c>
      <c r="O549" s="74" t="inlineStr">
        <is>
          <t>04-DIC-24</t>
        </is>
      </c>
      <c r="P549" s="74" t="n"/>
      <c r="Q549" s="74" t="n"/>
      <c r="R549" s="74" t="n"/>
    </row>
    <row r="550">
      <c r="A550" s="74" t="n">
        <v>2024</v>
      </c>
      <c r="B550" s="74" t="n">
        <v>1118764</v>
      </c>
      <c r="C550" s="74" t="n">
        <v>3943</v>
      </c>
      <c r="D550" s="74" t="inlineStr">
        <is>
          <t>Inventario Cat. 5</t>
        </is>
      </c>
      <c r="E550" s="74" t="inlineStr">
        <is>
          <t>BAAAAAGAFA</t>
        </is>
      </c>
      <c r="F550" s="74" t="n"/>
      <c r="G550" s="74">
        <f>IF(F550="","",VLOOKUP(F550,Codici!$A$2:$B$38,2,FALSE()))</f>
        <v/>
      </c>
      <c r="H550" s="74" t="inlineStr">
        <is>
          <t>MOTOSEGA STIHL MS 150 TC - MATR. 183308453 - DIR. LAV. D' UGO - LOC. S. MICHELE - ALTAVILLA MILICIA - DISTR. 4</t>
        </is>
      </c>
      <c r="I550" s="74" t="n">
        <v>358.6</v>
      </c>
      <c r="J550" s="74" t="n">
        <v>512.3200000000001</v>
      </c>
      <c r="K550" s="74" t="n"/>
      <c r="L550" s="74" t="n"/>
      <c r="M550" s="74" t="n"/>
      <c r="N550" s="74" t="inlineStr">
        <is>
          <t>30-NOV-17</t>
        </is>
      </c>
      <c r="O550" s="74" t="inlineStr">
        <is>
          <t>20-MAR-24</t>
        </is>
      </c>
      <c r="P550" s="74" t="n"/>
      <c r="Q550" s="74" t="n"/>
      <c r="R550" s="74" t="n"/>
    </row>
    <row r="551">
      <c r="A551" s="74" t="n">
        <v>2024</v>
      </c>
      <c r="B551" s="74" t="n">
        <v>1118769</v>
      </c>
      <c r="C551" s="74" t="n">
        <v>3948</v>
      </c>
      <c r="D551" s="74" t="inlineStr">
        <is>
          <t>Inventario Cat. 5</t>
        </is>
      </c>
      <c r="E551" s="74" t="inlineStr">
        <is>
          <t>BAAAAAGAFA</t>
        </is>
      </c>
      <c r="F551" s="74" t="n"/>
      <c r="G551" s="74">
        <f>IF(F551="","",VLOOKUP(F551,Codici!$A$2:$B$38,2,FALSE()))</f>
        <v/>
      </c>
      <c r="H551" s="74" t="inlineStr">
        <is>
          <t>MOTOSEGA HUSQUVARNA 560 XP - MATR. 20172400145 - DIR. LAV. D' UGO - LOC. S. MICHELE - ALTAVILLA MILICIA -  DISTR. 4</t>
        </is>
      </c>
      <c r="I551" s="74" t="n">
        <v>589.92</v>
      </c>
      <c r="J551" s="74" t="n">
        <v>842.76</v>
      </c>
      <c r="K551" s="74" t="n"/>
      <c r="L551" s="74" t="n"/>
      <c r="M551" s="74" t="n"/>
      <c r="N551" s="74" t="inlineStr">
        <is>
          <t>30-NOV-17</t>
        </is>
      </c>
      <c r="O551" s="74" t="inlineStr">
        <is>
          <t>20-MAR-24</t>
        </is>
      </c>
      <c r="P551" s="74" t="n"/>
      <c r="Q551" s="74" t="n"/>
      <c r="R551" s="74" t="n"/>
    </row>
    <row r="552">
      <c r="A552" s="74" t="n">
        <v>2024</v>
      </c>
      <c r="B552" s="74" t="n">
        <v>1118775</v>
      </c>
      <c r="C552" s="74" t="n">
        <v>3954</v>
      </c>
      <c r="D552" s="74" t="inlineStr">
        <is>
          <t>Inventario Cat. 5</t>
        </is>
      </c>
      <c r="E552" s="74" t="inlineStr">
        <is>
          <t>BAAAAAGAFA</t>
        </is>
      </c>
      <c r="F552" s="74" t="n"/>
      <c r="G552" s="74">
        <f>IF(F552="","",VLOOKUP(F552,Codici!$A$2:$B$38,2,FALSE()))</f>
        <v/>
      </c>
      <c r="H552" s="74" t="inlineStr">
        <is>
          <t>SRAMATORE HUSQUVARNA 525 PT5S - MATR. 20171800217 - DIR. LAV. D' UGO - LOC. S. MICHELE - ALTAVILLA MILICIA -  DISTR. 4</t>
        </is>
      </c>
      <c r="I552" s="74" t="n">
        <v>623.77</v>
      </c>
      <c r="J552" s="74" t="n">
        <v>891.0700000000001</v>
      </c>
      <c r="K552" s="74" t="n"/>
      <c r="L552" s="74" t="n"/>
      <c r="M552" s="74" t="n"/>
      <c r="N552" s="74" t="inlineStr">
        <is>
          <t>30-NOV-17</t>
        </is>
      </c>
      <c r="O552" s="74" t="inlineStr">
        <is>
          <t>20-MAR-24</t>
        </is>
      </c>
      <c r="P552" s="74" t="n"/>
      <c r="Q552" s="74" t="n"/>
      <c r="R552" s="74" t="n"/>
    </row>
    <row r="553">
      <c r="A553" s="74" t="n">
        <v>2024</v>
      </c>
      <c r="B553" s="74" t="n">
        <v>1119465</v>
      </c>
      <c r="C553" s="74" t="n">
        <v>3956</v>
      </c>
      <c r="D553" s="74" t="inlineStr">
        <is>
          <t>Inventario Cat. 5</t>
        </is>
      </c>
      <c r="E553" s="74" t="inlineStr">
        <is>
          <t>BAAAAAGAFA</t>
        </is>
      </c>
      <c r="F553" s="74" t="n"/>
      <c r="G553" s="74">
        <f>IF(F553="","",VLOOKUP(F553,Codici!$A$2:$B$38,2,FALSE()))</f>
        <v/>
      </c>
      <c r="H553" s="74" t="inlineStr">
        <is>
          <t>MOTOSEGA STIHL MS 261 - CM - MATR. N. 183613990 - F.D.T. AMMIRATA - LOC. MONTE LUCERTO  - CHIUSA SCLAFANI - DISTR. 6</t>
        </is>
      </c>
      <c r="I553" s="74" t="n">
        <v>385.6</v>
      </c>
      <c r="J553" s="74" t="n">
        <v>550.84</v>
      </c>
      <c r="K553" s="74" t="n"/>
      <c r="L553" s="74" t="n"/>
      <c r="M553" s="74" t="n"/>
      <c r="N553" s="74" t="inlineStr">
        <is>
          <t>05-DIC-17</t>
        </is>
      </c>
      <c r="O553" s="74" t="inlineStr">
        <is>
          <t>20-MAR-24</t>
        </is>
      </c>
      <c r="P553" s="74" t="n"/>
      <c r="Q553" s="74" t="n"/>
      <c r="R553" s="74" t="n"/>
    </row>
    <row r="554">
      <c r="A554" s="74" t="n">
        <v>2024</v>
      </c>
      <c r="B554" s="74" t="n">
        <v>1119468</v>
      </c>
      <c r="C554" s="74" t="n">
        <v>3959</v>
      </c>
      <c r="D554" s="74" t="inlineStr">
        <is>
          <t>Inventario Cat. 5</t>
        </is>
      </c>
      <c r="E554" s="74" t="inlineStr">
        <is>
          <t>BAAAAAGAFA</t>
        </is>
      </c>
      <c r="F554" s="74" t="n"/>
      <c r="G554" s="74">
        <f>IF(F554="","",VLOOKUP(F554,Codici!$A$2:$B$38,2,FALSE()))</f>
        <v/>
      </c>
      <c r="H554" s="74" t="inlineStr">
        <is>
          <t>MOTOSEGA STIHL MS 261 - CM - MATR. N. 183614022 - F.D.T. AMMIRATA - LOC. MONTE TRIONA  - BISACQUINO - DISTR. 6</t>
        </is>
      </c>
      <c r="I554" s="74" t="n">
        <v>385.6</v>
      </c>
      <c r="J554" s="74" t="n">
        <v>550.84</v>
      </c>
      <c r="K554" s="74" t="n"/>
      <c r="L554" s="74" t="n"/>
      <c r="M554" s="74" t="n"/>
      <c r="N554" s="74" t="inlineStr">
        <is>
          <t>05-DIC-17</t>
        </is>
      </c>
      <c r="O554" s="74" t="inlineStr">
        <is>
          <t>20-MAR-24</t>
        </is>
      </c>
      <c r="P554" s="74" t="n"/>
      <c r="Q554" s="74" t="n"/>
      <c r="R554" s="74" t="n"/>
    </row>
    <row r="555">
      <c r="A555" s="74" t="n">
        <v>2024</v>
      </c>
      <c r="B555" s="74" t="n">
        <v>1119469</v>
      </c>
      <c r="C555" s="74" t="n">
        <v>3960</v>
      </c>
      <c r="D555" s="74" t="inlineStr">
        <is>
          <t>Inventario Cat. 5</t>
        </is>
      </c>
      <c r="E555" s="74" t="inlineStr">
        <is>
          <t>BAAAAAGAFA</t>
        </is>
      </c>
      <c r="F555" s="74" t="n"/>
      <c r="G555" s="74">
        <f>IF(F555="","",VLOOKUP(F555,Codici!$A$2:$B$38,2,FALSE()))</f>
        <v/>
      </c>
      <c r="H555" s="74" t="inlineStr">
        <is>
          <t>MOTOSEGA STIHL MS 261 - CM - MATR. N. 183614003 - F.D.T. AMMIRATA - LOC. PIANO GIUMENTE  - CORLEONE - DISTR. 6</t>
        </is>
      </c>
      <c r="I555" s="74" t="n">
        <v>385.6</v>
      </c>
      <c r="J555" s="74" t="n">
        <v>550.84</v>
      </c>
      <c r="K555" s="74" t="n"/>
      <c r="L555" s="74" t="n"/>
      <c r="M555" s="74" t="n"/>
      <c r="N555" s="74" t="inlineStr">
        <is>
          <t>05-DIC-17</t>
        </is>
      </c>
      <c r="O555" s="74" t="inlineStr">
        <is>
          <t>20-MAR-24</t>
        </is>
      </c>
      <c r="P555" s="74" t="n"/>
      <c r="Q555" s="74" t="n"/>
      <c r="R555" s="74" t="n"/>
    </row>
    <row r="556">
      <c r="A556" s="74" t="n">
        <v>2024</v>
      </c>
      <c r="B556" s="74" t="n">
        <v>1119472</v>
      </c>
      <c r="C556" s="74" t="n">
        <v>3963</v>
      </c>
      <c r="D556" s="74" t="inlineStr">
        <is>
          <t>Inventario Cat. 5</t>
        </is>
      </c>
      <c r="E556" s="74" t="inlineStr">
        <is>
          <t>BAAAAAGAFA</t>
        </is>
      </c>
      <c r="F556" s="74" t="n"/>
      <c r="G556" s="74">
        <f>IF(F556="","",VLOOKUP(F556,Codici!$A$2:$B$38,2,FALSE()))</f>
        <v/>
      </c>
      <c r="H556" s="74" t="inlineStr">
        <is>
          <t>MOTOSEGA STIHL MS 261 - CM - MATR. N. 183633232 - F.D.T. AMMIRATA - LOC. PIANO GIUMENTE  - CORLEONE - DISTR. 6</t>
        </is>
      </c>
      <c r="I556" s="74" t="n">
        <v>385.6</v>
      </c>
      <c r="J556" s="74" t="n">
        <v>550.84</v>
      </c>
      <c r="K556" s="74" t="n"/>
      <c r="L556" s="74" t="n"/>
      <c r="M556" s="74" t="n"/>
      <c r="N556" s="74" t="inlineStr">
        <is>
          <t>05-DIC-17</t>
        </is>
      </c>
      <c r="O556" s="74" t="inlineStr">
        <is>
          <t>20-MAR-24</t>
        </is>
      </c>
      <c r="P556" s="74" t="n"/>
      <c r="Q556" s="74" t="n"/>
      <c r="R556" s="74" t="n"/>
    </row>
    <row r="557">
      <c r="A557" s="74" t="n">
        <v>2024</v>
      </c>
      <c r="B557" s="74" t="n">
        <v>1119474</v>
      </c>
      <c r="C557" s="74" t="n">
        <v>3965</v>
      </c>
      <c r="D557" s="74" t="inlineStr">
        <is>
          <t>Inventario Cat. 5</t>
        </is>
      </c>
      <c r="E557" s="74" t="inlineStr">
        <is>
          <t>BAAAAAGAFA</t>
        </is>
      </c>
      <c r="F557" s="74" t="n"/>
      <c r="G557" s="74">
        <f>IF(F557="","",VLOOKUP(F557,Codici!$A$2:$B$38,2,FALSE()))</f>
        <v/>
      </c>
      <c r="H557" s="74" t="inlineStr">
        <is>
          <t>MOTOSEGA STIHL MS 261 - CM - MATR. N. 183614037 - F.D.T. AMMIRATA - LOC. PIRRELLO - CORLEONE - DISTR. 6</t>
        </is>
      </c>
      <c r="I557" s="74" t="n">
        <v>385.6</v>
      </c>
      <c r="J557" s="74" t="n">
        <v>550.84</v>
      </c>
      <c r="K557" s="74" t="n"/>
      <c r="L557" s="74" t="n"/>
      <c r="M557" s="74" t="n"/>
      <c r="N557" s="74" t="inlineStr">
        <is>
          <t>05-DIC-17</t>
        </is>
      </c>
      <c r="O557" s="74" t="inlineStr">
        <is>
          <t>20-MAR-24</t>
        </is>
      </c>
      <c r="P557" s="74" t="n"/>
      <c r="Q557" s="74" t="n"/>
      <c r="R557" s="74" t="n"/>
    </row>
    <row r="558">
      <c r="A558" s="74" t="n">
        <v>2024</v>
      </c>
      <c r="B558" s="74" t="n">
        <v>1121401</v>
      </c>
      <c r="C558" s="74" t="n">
        <v>3983</v>
      </c>
      <c r="D558" s="74" t="inlineStr">
        <is>
          <t>Inventario Cat. 5</t>
        </is>
      </c>
      <c r="E558" s="74" t="inlineStr">
        <is>
          <t>BAAAAAGAFA</t>
        </is>
      </c>
      <c r="F558" s="74" t="n"/>
      <c r="G558" s="74">
        <f>IF(F558="","",VLOOKUP(F558,Codici!$A$2:$B$38,2,FALSE()))</f>
        <v/>
      </c>
      <c r="H558" s="74" t="inlineStr">
        <is>
          <t>MOTOSEGA HUSQVARNA 560 XP - MATR. 20174600457 - F.D.T. DI GANGI - LOC. MAGAZZINO LASCARI - DISTR 9</t>
        </is>
      </c>
      <c r="I558" s="74" t="n">
        <v>606.5599999999999</v>
      </c>
      <c r="J558" s="74" t="n">
        <v>866.54</v>
      </c>
      <c r="K558" s="74" t="n"/>
      <c r="L558" s="74" t="n"/>
      <c r="M558" s="74" t="n"/>
      <c r="N558" s="74" t="inlineStr">
        <is>
          <t>18-DIC-17</t>
        </is>
      </c>
      <c r="O558" s="74" t="inlineStr">
        <is>
          <t>04-DIC-24</t>
        </is>
      </c>
      <c r="P558" s="74" t="n"/>
      <c r="Q558" s="74" t="n"/>
      <c r="R558" s="74" t="n"/>
    </row>
    <row r="559">
      <c r="A559" s="74" t="n">
        <v>2024</v>
      </c>
      <c r="B559" s="74" t="n">
        <v>1124840</v>
      </c>
      <c r="C559" s="74" t="n">
        <v>4028</v>
      </c>
      <c r="D559" s="74" t="inlineStr">
        <is>
          <t>Inventario Cat. 5</t>
        </is>
      </c>
      <c r="E559" s="74" t="inlineStr">
        <is>
          <t>BAAAAAGAFA</t>
        </is>
      </c>
      <c r="F559" s="74" t="n"/>
      <c r="G559" s="74">
        <f>IF(F559="","",VLOOKUP(F559,Codici!$A$2:$B$38,2,FALSE()))</f>
        <v/>
      </c>
      <c r="H559" s="74" t="inlineStr">
        <is>
          <t>DECESPUGLIATORE HUSQVARNA 545 RXT - MATR. N. 1900062 - P.TO F/LE D'UGO - LOC. S. MICHELE - ALTAVILLA MILICIA - DISTR. 4</t>
        </is>
      </c>
      <c r="I559" s="74" t="n">
        <v>527.22</v>
      </c>
      <c r="J559" s="74" t="n">
        <v>753.1799999999999</v>
      </c>
      <c r="K559" s="74" t="n"/>
      <c r="L559" s="74" t="n"/>
      <c r="M559" s="74" t="n"/>
      <c r="N559" s="74" t="inlineStr">
        <is>
          <t>28-GIU-18</t>
        </is>
      </c>
      <c r="O559" s="74" t="inlineStr">
        <is>
          <t>20-MAR-24</t>
        </is>
      </c>
      <c r="P559" s="74" t="n"/>
      <c r="Q559" s="74" t="n"/>
      <c r="R559" s="74" t="n"/>
    </row>
    <row r="560">
      <c r="A560" s="74" t="n">
        <v>2024</v>
      </c>
      <c r="B560" s="74" t="n">
        <v>1127368</v>
      </c>
      <c r="C560" s="74" t="n">
        <v>4038</v>
      </c>
      <c r="D560" s="74" t="inlineStr">
        <is>
          <t>Inventario Cat. 5</t>
        </is>
      </c>
      <c r="E560" s="74" t="inlineStr">
        <is>
          <t>BAAAAAGAFA</t>
        </is>
      </c>
      <c r="F560" s="74" t="n"/>
      <c r="G560" s="74">
        <f>IF(F560="","",VLOOKUP(F560,Codici!$A$2:$B$38,2,FALSE()))</f>
        <v/>
      </c>
      <c r="H560" s="74" t="inlineStr">
        <is>
          <t>DECESPUGLIATORE  HUSQUARNA  RXT 545 - MATR. N. 2500002 - F.D.T. SPOTO - MAG. MONTE LEARDO - PIANA DEGLI ALBANESI - DISTR. 3</t>
        </is>
      </c>
      <c r="I560" s="74" t="n">
        <v>571.6799999999999</v>
      </c>
      <c r="J560" s="74" t="n">
        <v>762.23</v>
      </c>
      <c r="K560" s="74" t="n"/>
      <c r="L560" s="74" t="n"/>
      <c r="M560" s="74" t="n"/>
      <c r="N560" s="74" t="inlineStr">
        <is>
          <t>22-OTT-18</t>
        </is>
      </c>
      <c r="O560" s="74" t="inlineStr">
        <is>
          <t>20-MAR-24</t>
        </is>
      </c>
      <c r="P560" s="74" t="n"/>
      <c r="Q560" s="74" t="n"/>
      <c r="R560" s="74" t="n"/>
    </row>
    <row r="561">
      <c r="A561" s="74" t="n">
        <v>2024</v>
      </c>
      <c r="B561" s="74" t="n">
        <v>1127369</v>
      </c>
      <c r="C561" s="74" t="n">
        <v>4039</v>
      </c>
      <c r="D561" s="74" t="inlineStr">
        <is>
          <t>Inventario Cat. 5</t>
        </is>
      </c>
      <c r="E561" s="74" t="inlineStr">
        <is>
          <t>BAAAAAGAFA</t>
        </is>
      </c>
      <c r="F561" s="74" t="n"/>
      <c r="G561" s="74">
        <f>IF(F561="","",VLOOKUP(F561,Codici!$A$2:$B$38,2,FALSE()))</f>
        <v/>
      </c>
      <c r="H561" s="74" t="inlineStr">
        <is>
          <t>DECESPUGLIATORE  HUSQUARNA  RXT 545 - MATR. N. 2500006 - F.D.T. SPOTO - MAG. MONTE LEARDO - PIANA DEGLI ALBANESI - DISTR. 3</t>
        </is>
      </c>
      <c r="I561" s="74" t="n">
        <v>571.6799999999999</v>
      </c>
      <c r="J561" s="74" t="n">
        <v>762.23</v>
      </c>
      <c r="K561" s="74" t="n"/>
      <c r="L561" s="74" t="n"/>
      <c r="M561" s="74" t="n"/>
      <c r="N561" s="74" t="inlineStr">
        <is>
          <t>22-OTT-18</t>
        </is>
      </c>
      <c r="O561" s="74" t="inlineStr">
        <is>
          <t>20-MAR-24</t>
        </is>
      </c>
      <c r="P561" s="74" t="n"/>
      <c r="Q561" s="74" t="n"/>
      <c r="R561" s="74" t="n"/>
    </row>
    <row r="562">
      <c r="A562" s="74" t="n">
        <v>2024</v>
      </c>
      <c r="B562" s="74" t="n">
        <v>1127372</v>
      </c>
      <c r="C562" s="74" t="n">
        <v>4042</v>
      </c>
      <c r="D562" s="74" t="inlineStr">
        <is>
          <t>Inventario Cat. 5</t>
        </is>
      </c>
      <c r="E562" s="74" t="inlineStr">
        <is>
          <t>BAAAAAGAFA</t>
        </is>
      </c>
      <c r="F562" s="74" t="n"/>
      <c r="G562" s="74">
        <f>IF(F562="","",VLOOKUP(F562,Codici!$A$2:$B$38,2,FALSE()))</f>
        <v/>
      </c>
      <c r="H562" s="74" t="inlineStr">
        <is>
          <t>DECESPUGLIATORE  HUSQUARNA  RXT 545 - MATR. N. 2500013 - F.D.T. SPOTO - MAG. MONTE LEARDO - PIANA DEGLI ALBANESI - DISTR. 3</t>
        </is>
      </c>
      <c r="I562" s="74" t="n">
        <v>571.6799999999999</v>
      </c>
      <c r="J562" s="74" t="n">
        <v>762.23</v>
      </c>
      <c r="K562" s="74" t="n"/>
      <c r="L562" s="74" t="n"/>
      <c r="M562" s="74" t="n"/>
      <c r="N562" s="74" t="inlineStr">
        <is>
          <t>22-OTT-18</t>
        </is>
      </c>
      <c r="O562" s="74" t="inlineStr">
        <is>
          <t>20-MAR-24</t>
        </is>
      </c>
      <c r="P562" s="74" t="n"/>
      <c r="Q562" s="74" t="n"/>
      <c r="R562" s="74" t="n"/>
    </row>
    <row r="563">
      <c r="A563" s="74" t="n">
        <v>2024</v>
      </c>
      <c r="B563" s="74" t="n">
        <v>1127968</v>
      </c>
      <c r="C563" s="74" t="n">
        <v>4045</v>
      </c>
      <c r="D563" s="74" t="inlineStr">
        <is>
          <t>Inventario Cat. 5</t>
        </is>
      </c>
      <c r="E563" s="74" t="inlineStr">
        <is>
          <t>BAAAAAGAFA</t>
        </is>
      </c>
      <c r="F563" s="74" t="n"/>
      <c r="G563" s="74">
        <f>IF(F563="","",VLOOKUP(F563,Codici!$A$2:$B$38,2,FALSE()))</f>
        <v/>
      </c>
      <c r="H563" s="74" t="inlineStr">
        <is>
          <t>MARTELLETTO PERFORATORE GBH 5-40 DCE N/S 0611264000 - F.DT. SPOTO - LOC. MONTE LEARDO - MISILMERI - DISTR. 3</t>
        </is>
      </c>
      <c r="I563" s="74" t="n">
        <v>460.5</v>
      </c>
      <c r="J563" s="74" t="n">
        <v>614</v>
      </c>
      <c r="K563" s="74" t="n"/>
      <c r="L563" s="74" t="n"/>
      <c r="M563" s="74" t="n"/>
      <c r="N563" s="74" t="inlineStr">
        <is>
          <t>04-DIC-18</t>
        </is>
      </c>
      <c r="O563" s="74" t="inlineStr">
        <is>
          <t>20-MAR-24</t>
        </is>
      </c>
      <c r="P563" s="74" t="n"/>
      <c r="Q563" s="74" t="n"/>
      <c r="R563" s="74" t="n"/>
    </row>
    <row r="564">
      <c r="A564" s="74" t="n">
        <v>2024</v>
      </c>
      <c r="B564" s="74" t="n">
        <v>1128495</v>
      </c>
      <c r="C564" s="74" t="n">
        <v>4053</v>
      </c>
      <c r="D564" s="74" t="inlineStr">
        <is>
          <t>Inventario Cat. 5</t>
        </is>
      </c>
      <c r="E564" s="74" t="inlineStr">
        <is>
          <t>BAAAAAGAFA</t>
        </is>
      </c>
      <c r="F564" s="74" t="n"/>
      <c r="G564" s="74">
        <f>IF(F564="","",VLOOKUP(F564,Codici!$A$2:$B$38,2,FALSE()))</f>
        <v/>
      </c>
      <c r="H564" s="74" t="inlineStr">
        <is>
          <t>DECESPUGLIATORE DEEAP 545 RX - MATR. N. 20184500073 - F.D.T. SABATINO - DISTR. 9</t>
        </is>
      </c>
      <c r="I564" s="74" t="n">
        <v>652.29</v>
      </c>
      <c r="J564" s="74" t="n">
        <v>869.6900000000001</v>
      </c>
      <c r="K564" s="74" t="n"/>
      <c r="L564" s="74" t="n"/>
      <c r="M564" s="74" t="n"/>
      <c r="N564" s="74" t="inlineStr">
        <is>
          <t>18-DIC-18</t>
        </is>
      </c>
      <c r="O564" s="74" t="inlineStr">
        <is>
          <t>04-DIC-24</t>
        </is>
      </c>
      <c r="P564" s="74" t="n"/>
      <c r="Q564" s="74" t="n"/>
      <c r="R564" s="74" t="n"/>
    </row>
    <row r="565">
      <c r="A565" s="74" t="n">
        <v>2024</v>
      </c>
      <c r="B565" s="74" t="n">
        <v>1128496</v>
      </c>
      <c r="C565" s="74" t="n">
        <v>4054</v>
      </c>
      <c r="D565" s="74" t="inlineStr">
        <is>
          <t>Inventario Cat. 5</t>
        </is>
      </c>
      <c r="E565" s="74" t="inlineStr">
        <is>
          <t>BAAAAAGAFA</t>
        </is>
      </c>
      <c r="F565" s="74" t="n"/>
      <c r="G565" s="74">
        <f>IF(F565="","",VLOOKUP(F565,Codici!$A$2:$B$38,2,FALSE()))</f>
        <v/>
      </c>
      <c r="H565" s="74" t="inlineStr">
        <is>
          <t>DECESPUGLIATORE DEEAP 545 RX - MATR. N. 20184500075 - F.D.T. SABATINO - DISTR. 9</t>
        </is>
      </c>
      <c r="I565" s="74" t="n">
        <v>652.29</v>
      </c>
      <c r="J565" s="74" t="n">
        <v>869.6900000000001</v>
      </c>
      <c r="K565" s="74" t="n"/>
      <c r="L565" s="74" t="n"/>
      <c r="M565" s="74" t="n"/>
      <c r="N565" s="74" t="inlineStr">
        <is>
          <t>18-DIC-18</t>
        </is>
      </c>
      <c r="O565" s="74" t="inlineStr">
        <is>
          <t>04-DIC-24</t>
        </is>
      </c>
      <c r="P565" s="74" t="n"/>
      <c r="Q565" s="74" t="n"/>
      <c r="R565" s="74" t="n"/>
    </row>
    <row r="566">
      <c r="A566" s="74" t="n">
        <v>2024</v>
      </c>
      <c r="B566" s="74" t="n">
        <v>1132802</v>
      </c>
      <c r="C566" s="74" t="n">
        <v>4074</v>
      </c>
      <c r="D566" s="74" t="inlineStr">
        <is>
          <t>Inventario Cat. 5</t>
        </is>
      </c>
      <c r="E566" s="74" t="inlineStr">
        <is>
          <t>BAAAAAGAFA</t>
        </is>
      </c>
      <c r="F566" s="74" t="n"/>
      <c r="G566" s="74">
        <f>IF(F566="","",VLOOKUP(F566,Codici!$A$2:$B$38,2,FALSE()))</f>
        <v/>
      </c>
      <c r="H566" s="74" t="inlineStr">
        <is>
          <t>MOTOSEGA  HUSQVARNA 550 XP HVA - MATR. N. 20183500365 - F.D.T. ORLANDO - LOC. CROCETTA - TORRETTA - 1 DISTR.</t>
        </is>
      </c>
      <c r="I566" s="74" t="n">
        <v>649.65</v>
      </c>
      <c r="J566" s="74" t="n">
        <v>866.2</v>
      </c>
      <c r="K566" s="74" t="n"/>
      <c r="L566" s="74" t="n"/>
      <c r="M566" s="74" t="n"/>
      <c r="N566" s="74" t="inlineStr">
        <is>
          <t>02-APR-19</t>
        </is>
      </c>
      <c r="O566" s="74" t="inlineStr">
        <is>
          <t>20-MAR-24</t>
        </is>
      </c>
      <c r="P566" s="74" t="n"/>
      <c r="Q566" s="74" t="n"/>
      <c r="R566" s="74" t="n"/>
    </row>
    <row r="567">
      <c r="A567" s="74" t="n">
        <v>2024</v>
      </c>
      <c r="B567" s="74" t="n">
        <v>1132805</v>
      </c>
      <c r="C567" s="74" t="n">
        <v>4077</v>
      </c>
      <c r="D567" s="74" t="inlineStr">
        <is>
          <t>Inventario Cat. 5</t>
        </is>
      </c>
      <c r="E567" s="74" t="inlineStr">
        <is>
          <t>BAAAAAGAFA</t>
        </is>
      </c>
      <c r="F567" s="74" t="n"/>
      <c r="G567" s="74">
        <f>IF(F567="","",VLOOKUP(F567,Codici!$A$2:$B$38,2,FALSE()))</f>
        <v/>
      </c>
      <c r="H567" s="74" t="inlineStr">
        <is>
          <t>POTATORE  HUSQVARNA 525 PT 5 S - MATR. N. 20184600093 - F.D.T. ORLANDO - LOC. CROCETTA - TORRETTA - 1 DISTR.</t>
        </is>
      </c>
      <c r="I567" s="74" t="n">
        <v>617.6</v>
      </c>
      <c r="J567" s="74" t="n">
        <v>823.5</v>
      </c>
      <c r="K567" s="74" t="n"/>
      <c r="L567" s="74" t="n"/>
      <c r="M567" s="74" t="n"/>
      <c r="N567" s="74" t="inlineStr">
        <is>
          <t>02-APR-19</t>
        </is>
      </c>
      <c r="O567" s="74" t="inlineStr">
        <is>
          <t>20-MAR-24</t>
        </is>
      </c>
      <c r="P567" s="74" t="n"/>
      <c r="Q567" s="74" t="n"/>
      <c r="R567" s="74" t="n"/>
    </row>
    <row r="568">
      <c r="A568" s="74" t="n">
        <v>2024</v>
      </c>
      <c r="B568" s="74" t="n">
        <v>1135980</v>
      </c>
      <c r="C568" s="74" t="n">
        <v>4095</v>
      </c>
      <c r="D568" s="74" t="inlineStr">
        <is>
          <t>Inventario Cat. 5</t>
        </is>
      </c>
      <c r="E568" s="74" t="inlineStr">
        <is>
          <t>BAAAAAGAFA</t>
        </is>
      </c>
      <c r="F568" s="74" t="n"/>
      <c r="G568" s="74">
        <f>IF(F568="","",VLOOKUP(F568,Codici!$A$2:$B$38,2,FALSE()))</f>
        <v/>
      </c>
      <c r="H568" s="74" t="inlineStr">
        <is>
          <t>MOTOSEGA STIHL MS 362 - MATR. 184988692 - F.D.T. SPATAFORA S.  - PALERMO - DISTR. 1</t>
        </is>
      </c>
      <c r="I568" s="74" t="n">
        <v>719.99</v>
      </c>
      <c r="J568" s="74" t="n">
        <v>959.99</v>
      </c>
      <c r="K568" s="74" t="n"/>
      <c r="L568" s="74" t="n"/>
      <c r="M568" s="74" t="n"/>
      <c r="N568" s="74" t="inlineStr">
        <is>
          <t>14-MAG-19</t>
        </is>
      </c>
      <c r="O568" s="74" t="inlineStr">
        <is>
          <t>20-MAR-24</t>
        </is>
      </c>
      <c r="P568" s="74" t="n"/>
      <c r="Q568" s="74" t="n"/>
      <c r="R568" s="74" t="n"/>
    </row>
    <row r="569">
      <c r="A569" s="74" t="n">
        <v>2024</v>
      </c>
      <c r="B569" s="74" t="n">
        <v>1135981</v>
      </c>
      <c r="C569" s="74" t="n">
        <v>4096</v>
      </c>
      <c r="D569" s="74" t="inlineStr">
        <is>
          <t>Inventario Cat. 5</t>
        </is>
      </c>
      <c r="E569" s="74" t="inlineStr">
        <is>
          <t>BAAAAAGAFA</t>
        </is>
      </c>
      <c r="F569" s="74" t="n"/>
      <c r="G569" s="74">
        <f>IF(F569="","",VLOOKUP(F569,Codici!$A$2:$B$38,2,FALSE()))</f>
        <v/>
      </c>
      <c r="H569" s="74" t="inlineStr">
        <is>
          <t>DECESPUGLIATORE STIHL FS 460 - MATR. 184391250 - F.D.T. SPATAFORA S.  - PALERMO - DISTR. 1</t>
        </is>
      </c>
      <c r="I569" s="74" t="n">
        <v>642.74</v>
      </c>
      <c r="J569" s="74" t="n">
        <v>856.99</v>
      </c>
      <c r="K569" s="74" t="n"/>
      <c r="L569" s="74" t="n"/>
      <c r="M569" s="74" t="n"/>
      <c r="N569" s="74" t="inlineStr">
        <is>
          <t>14-MAG-19</t>
        </is>
      </c>
      <c r="O569" s="74" t="inlineStr">
        <is>
          <t>20-MAR-24</t>
        </is>
      </c>
      <c r="P569" s="74" t="n"/>
      <c r="Q569" s="74" t="n"/>
      <c r="R569" s="74" t="n"/>
    </row>
    <row r="570">
      <c r="A570" s="74" t="n">
        <v>2024</v>
      </c>
      <c r="B570" s="74" t="n">
        <v>1135982</v>
      </c>
      <c r="C570" s="74" t="n">
        <v>4097</v>
      </c>
      <c r="D570" s="74" t="inlineStr">
        <is>
          <t>Inventario Cat. 5</t>
        </is>
      </c>
      <c r="E570" s="74" t="inlineStr">
        <is>
          <t>BAAAAAGAFA</t>
        </is>
      </c>
      <c r="F570" s="74" t="n"/>
      <c r="G570" s="74">
        <f>IF(F570="","",VLOOKUP(F570,Codici!$A$2:$B$38,2,FALSE()))</f>
        <v/>
      </c>
      <c r="H570" s="74" t="inlineStr">
        <is>
          <t>DECESPUGLIATORE STIHL FS 460 - MATR. 184391233 - F.D.T. SPATAFORA S.  - PALERMO - DISTR. 1</t>
        </is>
      </c>
      <c r="I570" s="74" t="n">
        <v>642.74</v>
      </c>
      <c r="J570" s="74" t="n">
        <v>856.99</v>
      </c>
      <c r="K570" s="74" t="n"/>
      <c r="L570" s="74" t="n"/>
      <c r="M570" s="74" t="n"/>
      <c r="N570" s="74" t="inlineStr">
        <is>
          <t>14-MAG-19</t>
        </is>
      </c>
      <c r="O570" s="74" t="inlineStr">
        <is>
          <t>20-MAR-24</t>
        </is>
      </c>
      <c r="P570" s="74" t="n"/>
      <c r="Q570" s="74" t="n"/>
      <c r="R570" s="74" t="n"/>
    </row>
    <row r="571">
      <c r="A571" s="74" t="n">
        <v>2024</v>
      </c>
      <c r="B571" s="74" t="n">
        <v>1135987</v>
      </c>
      <c r="C571" s="74" t="n">
        <v>4102</v>
      </c>
      <c r="D571" s="74" t="inlineStr">
        <is>
          <t>Inventario Cat. 5</t>
        </is>
      </c>
      <c r="E571" s="74" t="inlineStr">
        <is>
          <t>BAAAAAGAFA</t>
        </is>
      </c>
      <c r="F571" s="74" t="n"/>
      <c r="G571" s="74">
        <f>IF(F571="","",VLOOKUP(F571,Codici!$A$2:$B$38,2,FALSE()))</f>
        <v/>
      </c>
      <c r="H571" s="74" t="inlineStr">
        <is>
          <t>MOTOSEGA HUSQVARNA  550  XP - MATR. N. 4800847 - F.D.T. SPOTO - LOC. MAG. MONTE LEARDO - PIANA DEGLI ALBANESI - DISTR. 3</t>
        </is>
      </c>
      <c r="I571" s="74" t="n">
        <v>573.27</v>
      </c>
      <c r="J571" s="74" t="n">
        <v>764.37</v>
      </c>
      <c r="K571" s="74" t="n"/>
      <c r="L571" s="74" t="n"/>
      <c r="M571" s="74" t="n"/>
      <c r="N571" s="74" t="inlineStr">
        <is>
          <t>22-MAG-19</t>
        </is>
      </c>
      <c r="O571" s="74" t="inlineStr">
        <is>
          <t>20-MAR-24</t>
        </is>
      </c>
      <c r="P571" s="74" t="n"/>
      <c r="Q571" s="74" t="n"/>
      <c r="R571" s="74" t="n"/>
    </row>
    <row r="572">
      <c r="A572" s="74" t="n">
        <v>2024</v>
      </c>
      <c r="B572" s="74" t="n">
        <v>1135988</v>
      </c>
      <c r="C572" s="74" t="n">
        <v>4103</v>
      </c>
      <c r="D572" s="74" t="inlineStr">
        <is>
          <t>Inventario Cat. 5</t>
        </is>
      </c>
      <c r="E572" s="74" t="inlineStr">
        <is>
          <t>BAAAAAGAFA</t>
        </is>
      </c>
      <c r="F572" s="74" t="n"/>
      <c r="G572" s="74">
        <f>IF(F572="","",VLOOKUP(F572,Codici!$A$2:$B$38,2,FALSE()))</f>
        <v/>
      </c>
      <c r="H572" s="74" t="inlineStr">
        <is>
          <t>DECESPUGLIATORE HUSQVARNA  545  RXT - MATR. N. 1300157 - F.D.T. SPOTO - LOC. MAG. MONTE LEARDO - PIANA DEGLI ALBANESI - DISTR. 3</t>
        </is>
      </c>
      <c r="I572" s="74" t="n">
        <v>621.38</v>
      </c>
      <c r="J572" s="74" t="n">
        <v>828.48</v>
      </c>
      <c r="K572" s="74" t="n"/>
      <c r="L572" s="74" t="n"/>
      <c r="M572" s="74" t="n"/>
      <c r="N572" s="74" t="inlineStr">
        <is>
          <t>22-MAG-19</t>
        </is>
      </c>
      <c r="O572" s="74" t="inlineStr">
        <is>
          <t>20-MAR-24</t>
        </is>
      </c>
      <c r="P572" s="74" t="n"/>
      <c r="Q572" s="74" t="n"/>
      <c r="R572" s="74" t="n"/>
    </row>
    <row r="573">
      <c r="A573" s="74" t="n">
        <v>2024</v>
      </c>
      <c r="B573" s="74" t="n">
        <v>1136201</v>
      </c>
      <c r="C573" s="74" t="n">
        <v>4109</v>
      </c>
      <c r="D573" s="74" t="inlineStr">
        <is>
          <t>Inventario Cat. 5</t>
        </is>
      </c>
      <c r="E573" s="74" t="inlineStr">
        <is>
          <t>BAAAAAGAFA</t>
        </is>
      </c>
      <c r="F573" s="74" t="n"/>
      <c r="G573" s="74">
        <f>IF(F573="","",VLOOKUP(F573,Codici!$A$2:$B$38,2,FALSE()))</f>
        <v/>
      </c>
      <c r="H573" s="74" t="inlineStr">
        <is>
          <t>MOTOSEGA STHIL MS261 C-M - MATR. 186649293 - F.D.T. ORLANDO - loc. CROCETTA - PALERMO - DISTR. 1</t>
        </is>
      </c>
      <c r="I573" s="74" t="n">
        <v>532.73</v>
      </c>
      <c r="J573" s="74" t="n">
        <v>710.28</v>
      </c>
      <c r="K573" s="74" t="n"/>
      <c r="L573" s="74" t="n"/>
      <c r="M573" s="74" t="n"/>
      <c r="N573" s="74" t="inlineStr">
        <is>
          <t>20-GIU-19</t>
        </is>
      </c>
      <c r="O573" s="74" t="inlineStr">
        <is>
          <t>20-MAR-24</t>
        </is>
      </c>
      <c r="P573" s="74" t="n"/>
      <c r="Q573" s="74" t="n"/>
      <c r="R573" s="74" t="n"/>
    </row>
    <row r="574">
      <c r="A574" s="74" t="n">
        <v>2024</v>
      </c>
      <c r="B574" s="74" t="n">
        <v>1136208</v>
      </c>
      <c r="C574" s="74" t="n">
        <v>4116</v>
      </c>
      <c r="D574" s="74" t="inlineStr">
        <is>
          <t>Inventario Cat. 5</t>
        </is>
      </c>
      <c r="E574" s="74" t="inlineStr">
        <is>
          <t>BAAAAAGAFA</t>
        </is>
      </c>
      <c r="F574" s="74" t="n"/>
      <c r="G574" s="74">
        <f>IF(F574="","",VLOOKUP(F574,Codici!$A$2:$B$38,2,FALSE()))</f>
        <v/>
      </c>
      <c r="H574" s="74" t="inlineStr">
        <is>
          <t>MOTOTRVELLA BT 131  - MATR. 518586146 - F.D.T. ORLANDO - loc. CROCETTA - PALERMO - DISTR. 1</t>
        </is>
      </c>
      <c r="I574" s="74" t="n">
        <v>1124.7</v>
      </c>
      <c r="J574" s="74" t="n">
        <v>1499.6</v>
      </c>
      <c r="K574" s="74" t="n"/>
      <c r="L574" s="74" t="n"/>
      <c r="M574" s="74" t="n"/>
      <c r="N574" s="74" t="inlineStr">
        <is>
          <t>20-GIU-19</t>
        </is>
      </c>
      <c r="O574" s="74" t="inlineStr">
        <is>
          <t>20-MAR-24</t>
        </is>
      </c>
      <c r="P574" s="74" t="n"/>
      <c r="Q574" s="74" t="n"/>
      <c r="R574" s="74" t="n"/>
    </row>
    <row r="575">
      <c r="A575" s="74" t="n">
        <v>2024</v>
      </c>
      <c r="B575" s="74" t="n">
        <v>1136681</v>
      </c>
      <c r="C575" s="74" t="n">
        <v>4155</v>
      </c>
      <c r="D575" s="74" t="inlineStr">
        <is>
          <t>Inventario Cat. 5</t>
        </is>
      </c>
      <c r="E575" s="74" t="inlineStr">
        <is>
          <t>BAAAAAGAFA</t>
        </is>
      </c>
      <c r="F575" s="74" t="n"/>
      <c r="G575" s="74">
        <f>IF(F575="","",VLOOKUP(F575,Codici!$A$2:$B$38,2,FALSE()))</f>
        <v/>
      </c>
      <c r="H575" s="74" t="inlineStr">
        <is>
          <t>MOTOSEGA STIHL MS 261 E-CM - MATR. 186694206 - F.D.T. SPOTO - LOC. MAG. MONTE LIARDO - PIANA DEGLI ALBANESI</t>
        </is>
      </c>
      <c r="I575" s="74" t="n">
        <v>498.94</v>
      </c>
      <c r="J575" s="74" t="n">
        <v>623.66</v>
      </c>
      <c r="K575" s="74" t="n"/>
      <c r="L575" s="74" t="n"/>
      <c r="M575" s="74" t="n"/>
      <c r="N575" s="74" t="inlineStr">
        <is>
          <t>31-LUG-19</t>
        </is>
      </c>
      <c r="O575" s="74" t="inlineStr">
        <is>
          <t>20-MAR-24</t>
        </is>
      </c>
      <c r="P575" s="74" t="n"/>
      <c r="Q575" s="74" t="n"/>
      <c r="R575" s="74" t="n"/>
    </row>
    <row r="576">
      <c r="A576" s="74" t="n">
        <v>2024</v>
      </c>
      <c r="B576" s="74" t="n">
        <v>1136839</v>
      </c>
      <c r="C576" s="74" t="n">
        <v>4207</v>
      </c>
      <c r="D576" s="74" t="inlineStr">
        <is>
          <t>Inventario Cat. 5</t>
        </is>
      </c>
      <c r="E576" s="74" t="inlineStr">
        <is>
          <t>BAAAAAGAFA</t>
        </is>
      </c>
      <c r="F576" s="74" t="n"/>
      <c r="G576" s="74">
        <f>IF(F576="","",VLOOKUP(F576,Codici!$A$2:$B$38,2,FALSE()))</f>
        <v/>
      </c>
      <c r="H576" s="74" t="inlineStr">
        <is>
          <t>DECESPUGLIATORE ACTIVE BiG. 5.5 - MATR. N. E55192045 - F.D.T. AMMIRATA - LOC. M. TIONA - CORLEONE - DISTR. 6</t>
        </is>
      </c>
      <c r="I576" s="74" t="n">
        <v>763.24</v>
      </c>
      <c r="J576" s="74" t="n">
        <v>954.04</v>
      </c>
      <c r="K576" s="74" t="n"/>
      <c r="L576" s="74" t="n"/>
      <c r="M576" s="74" t="n"/>
      <c r="N576" s="74" t="inlineStr">
        <is>
          <t>26-AGO-19</t>
        </is>
      </c>
      <c r="O576" s="74" t="inlineStr">
        <is>
          <t>20-MAR-24</t>
        </is>
      </c>
      <c r="P576" s="74" t="n"/>
      <c r="Q576" s="74" t="n"/>
      <c r="R576" s="74" t="n"/>
    </row>
    <row r="577">
      <c r="A577" s="74" t="n">
        <v>2024</v>
      </c>
      <c r="B577" s="74" t="n">
        <v>1136842</v>
      </c>
      <c r="C577" s="74" t="n">
        <v>4210</v>
      </c>
      <c r="D577" s="74" t="inlineStr">
        <is>
          <t>Inventario Cat. 5</t>
        </is>
      </c>
      <c r="E577" s="74" t="inlineStr">
        <is>
          <t>BAAAAAGAFA</t>
        </is>
      </c>
      <c r="F577" s="74" t="n"/>
      <c r="G577" s="74">
        <f>IF(F577="","",VLOOKUP(F577,Codici!$A$2:$B$38,2,FALSE()))</f>
        <v/>
      </c>
      <c r="H577" s="74" t="inlineStr">
        <is>
          <t>DECESPUGLIATORE ACTIVE BiG. 5.5 - MATR. N. E55192036 - F.D.T. AMMIRATA - LOC. PIRRELLO - CORLEONE - DISTR. 6</t>
        </is>
      </c>
      <c r="I577" s="74" t="n">
        <v>763.24</v>
      </c>
      <c r="J577" s="74" t="n">
        <v>954.04</v>
      </c>
      <c r="K577" s="74" t="n"/>
      <c r="L577" s="74" t="n"/>
      <c r="M577" s="74" t="n"/>
      <c r="N577" s="74" t="inlineStr">
        <is>
          <t>26-AGO-19</t>
        </is>
      </c>
      <c r="O577" s="74" t="inlineStr">
        <is>
          <t>20-MAR-24</t>
        </is>
      </c>
      <c r="P577" s="74" t="n"/>
      <c r="Q577" s="74" t="n"/>
      <c r="R577" s="74" t="n"/>
    </row>
    <row r="578">
      <c r="A578" s="74" t="n">
        <v>2024</v>
      </c>
      <c r="B578" s="74" t="n">
        <v>1136847</v>
      </c>
      <c r="C578" s="74" t="n">
        <v>4215</v>
      </c>
      <c r="D578" s="74" t="inlineStr">
        <is>
          <t>Inventario Cat. 5</t>
        </is>
      </c>
      <c r="E578" s="74" t="inlineStr">
        <is>
          <t>BAAAAAGAFA</t>
        </is>
      </c>
      <c r="F578" s="74" t="n"/>
      <c r="G578" s="74">
        <f>IF(F578="","",VLOOKUP(F578,Codici!$A$2:$B$38,2,FALSE()))</f>
        <v/>
      </c>
      <c r="H578" s="74" t="inlineStr">
        <is>
          <t>DECESPUGLIATORE GREEN POWER ACTIVE BiG. 5.5 - MATR. N. E55192037 - F.D.T. ORLANDO - LOC. USTICA - PALERMO- DISTR. 1</t>
        </is>
      </c>
      <c r="I578" s="74" t="n">
        <v>763.24</v>
      </c>
      <c r="J578" s="74" t="n">
        <v>954.04</v>
      </c>
      <c r="K578" s="74" t="n"/>
      <c r="L578" s="74" t="n"/>
      <c r="M578" s="74" t="n"/>
      <c r="N578" s="74" t="inlineStr">
        <is>
          <t>26-AGO-19</t>
        </is>
      </c>
      <c r="O578" s="74" t="inlineStr">
        <is>
          <t>20-MAR-24</t>
        </is>
      </c>
      <c r="P578" s="74" t="n"/>
      <c r="Q578" s="74" t="n"/>
      <c r="R578" s="74" t="n"/>
    </row>
    <row r="579">
      <c r="A579" s="74" t="n">
        <v>2024</v>
      </c>
      <c r="B579" s="74" t="n">
        <v>1136848</v>
      </c>
      <c r="C579" s="74" t="n">
        <v>4216</v>
      </c>
      <c r="D579" s="74" t="inlineStr">
        <is>
          <t>Inventario Cat. 5</t>
        </is>
      </c>
      <c r="E579" s="74" t="inlineStr">
        <is>
          <t>BAAAAAGAFA</t>
        </is>
      </c>
      <c r="F579" s="74" t="n"/>
      <c r="G579" s="74">
        <f>IF(F579="","",VLOOKUP(F579,Codici!$A$2:$B$38,2,FALSE()))</f>
        <v/>
      </c>
      <c r="H579" s="74" t="inlineStr">
        <is>
          <t>DECESPUGLIATORE GREEN POWER ACTIVE BiG. 5.5 - MATR. N. E55192054 - F.D.T. ORLANDO - LOC. USTICA - PALERMO- DISTR. 1</t>
        </is>
      </c>
      <c r="I579" s="74" t="n">
        <v>763.24</v>
      </c>
      <c r="J579" s="74" t="n">
        <v>954.04</v>
      </c>
      <c r="K579" s="74" t="n"/>
      <c r="L579" s="74" t="n"/>
      <c r="M579" s="74" t="n"/>
      <c r="N579" s="74" t="inlineStr">
        <is>
          <t>26-AGO-19</t>
        </is>
      </c>
      <c r="O579" s="74" t="inlineStr">
        <is>
          <t>20-MAR-24</t>
        </is>
      </c>
      <c r="P579" s="74" t="n"/>
      <c r="Q579" s="74" t="n"/>
      <c r="R579" s="74" t="n"/>
    </row>
    <row r="580">
      <c r="A580" s="74" t="n">
        <v>2024</v>
      </c>
      <c r="B580" s="74" t="n">
        <v>1136885</v>
      </c>
      <c r="C580" s="74" t="n">
        <v>4217</v>
      </c>
      <c r="D580" s="74" t="inlineStr">
        <is>
          <t>Inventario Cat. 5</t>
        </is>
      </c>
      <c r="E580" s="74" t="inlineStr">
        <is>
          <t>BAAAAAGAFA</t>
        </is>
      </c>
      <c r="F580" s="74" t="n"/>
      <c r="G580" s="74">
        <f>IF(F580="","",VLOOKUP(F580,Codici!$A$2:$B$38,2,FALSE()))</f>
        <v/>
      </c>
      <c r="H580" s="74" t="inlineStr">
        <is>
          <t>MOTOSEGA HUSQVARNA 550 XP - MATR. N. 2019190117 - ING. D'UGO - LOC. S. MICHELE - ALTAVILLA MILICIA - DISTR. 4</t>
        </is>
      </c>
      <c r="I580" s="74" t="n">
        <v>629.28</v>
      </c>
      <c r="J580" s="74" t="n">
        <v>786.6</v>
      </c>
      <c r="K580" s="74" t="n"/>
      <c r="L580" s="74" t="n"/>
      <c r="M580" s="74" t="n"/>
      <c r="N580" s="74" t="inlineStr">
        <is>
          <t>29-AGO-19</t>
        </is>
      </c>
      <c r="O580" s="74" t="inlineStr">
        <is>
          <t>20-MAR-24</t>
        </is>
      </c>
      <c r="P580" s="74" t="n"/>
      <c r="Q580" s="74" t="n"/>
      <c r="R580" s="74" t="n"/>
    </row>
    <row r="581">
      <c r="A581" s="74" t="n">
        <v>2024</v>
      </c>
      <c r="B581" s="74" t="n">
        <v>1136889</v>
      </c>
      <c r="C581" s="74" t="n">
        <v>4221</v>
      </c>
      <c r="D581" s="74" t="inlineStr">
        <is>
          <t>Inventario Cat. 5</t>
        </is>
      </c>
      <c r="E581" s="74" t="inlineStr">
        <is>
          <t>BAAAAAGAFA</t>
        </is>
      </c>
      <c r="F581" s="74" t="n"/>
      <c r="G581" s="74">
        <f>IF(F581="","",VLOOKUP(F581,Codici!$A$2:$B$38,2,FALSE()))</f>
        <v/>
      </c>
      <c r="H581" s="74" t="inlineStr">
        <is>
          <t>DECESPUGLIATORE HUSQVARNA 545 RXT - MATR. N. 20181300167 - ING. D'UGO - LOC. S. MICHELE - ALTAVILLA MILICIA  - DISTR. 4</t>
        </is>
      </c>
      <c r="I581" s="74" t="n">
        <v>693.09</v>
      </c>
      <c r="J581" s="74" t="n">
        <v>866.37</v>
      </c>
      <c r="K581" s="74" t="n"/>
      <c r="L581" s="74" t="n"/>
      <c r="M581" s="74" t="n"/>
      <c r="N581" s="74" t="inlineStr">
        <is>
          <t>29-AGO-19</t>
        </is>
      </c>
      <c r="O581" s="74" t="inlineStr">
        <is>
          <t>20-MAR-24</t>
        </is>
      </c>
      <c r="P581" s="74" t="n"/>
      <c r="Q581" s="74" t="n"/>
      <c r="R581" s="74" t="n"/>
    </row>
    <row r="582">
      <c r="A582" s="74" t="n">
        <v>2024</v>
      </c>
      <c r="B582" s="74" t="n">
        <v>1136894</v>
      </c>
      <c r="C582" s="74" t="n">
        <v>4226</v>
      </c>
      <c r="D582" s="74" t="inlineStr">
        <is>
          <t>Inventario Cat. 5</t>
        </is>
      </c>
      <c r="E582" s="74" t="inlineStr">
        <is>
          <t>BAAAAAGAFA</t>
        </is>
      </c>
      <c r="F582" s="74" t="n"/>
      <c r="G582" s="74">
        <f>IF(F582="","",VLOOKUP(F582,Codici!$A$2:$B$38,2,FALSE()))</f>
        <v/>
      </c>
      <c r="H582" s="74" t="inlineStr">
        <is>
          <t>MOTOSEGA HUSQVARNA 550 XP - MATR. N. 20191100183 - ING. D'UGO - LOC. S. MICHELE - ALTAVILLA MILICIA - DISTR. 4</t>
        </is>
      </c>
      <c r="I582" s="74" t="n">
        <v>629.28</v>
      </c>
      <c r="J582" s="74" t="n">
        <v>786.6</v>
      </c>
      <c r="K582" s="74" t="n"/>
      <c r="L582" s="74" t="n"/>
      <c r="M582" s="74" t="n"/>
      <c r="N582" s="74" t="inlineStr">
        <is>
          <t>29-AGO-19</t>
        </is>
      </c>
      <c r="O582" s="74" t="inlineStr">
        <is>
          <t>20-MAR-24</t>
        </is>
      </c>
      <c r="P582" s="74" t="n"/>
      <c r="Q582" s="74" t="n"/>
      <c r="R582" s="74" t="n"/>
    </row>
    <row r="583">
      <c r="A583" s="74" t="n">
        <v>2024</v>
      </c>
      <c r="B583" s="74" t="n">
        <v>1136896</v>
      </c>
      <c r="C583" s="74" t="n">
        <v>4228</v>
      </c>
      <c r="D583" s="74" t="inlineStr">
        <is>
          <t>Inventario Cat. 5</t>
        </is>
      </c>
      <c r="E583" s="74" t="inlineStr">
        <is>
          <t>BAAAAAGAFA</t>
        </is>
      </c>
      <c r="F583" s="74" t="n"/>
      <c r="G583" s="74">
        <f>IF(F583="","",VLOOKUP(F583,Codici!$A$2:$B$38,2,FALSE()))</f>
        <v/>
      </c>
      <c r="H583" s="74" t="inlineStr">
        <is>
          <t>MOTOSEGA HUSQVARNA 550 XP - MATR. N. 20191901072 - ING. D'UGO - LOC. PIZZO CHIARASTELLA - VILLAFRATI - DISTR. 4</t>
        </is>
      </c>
      <c r="I583" s="74" t="n">
        <v>629.28</v>
      </c>
      <c r="J583" s="74" t="n">
        <v>786.6</v>
      </c>
      <c r="K583" s="74" t="n"/>
      <c r="L583" s="74" t="n"/>
      <c r="M583" s="74" t="n"/>
      <c r="N583" s="74" t="inlineStr">
        <is>
          <t>29-AGO-19</t>
        </is>
      </c>
      <c r="O583" s="74" t="inlineStr">
        <is>
          <t>20-MAR-24</t>
        </is>
      </c>
      <c r="P583" s="74" t="n"/>
      <c r="Q583" s="74" t="n"/>
      <c r="R583" s="74" t="n"/>
    </row>
    <row r="584">
      <c r="A584" s="74" t="n">
        <v>2024</v>
      </c>
      <c r="B584" s="74" t="n">
        <v>1136899</v>
      </c>
      <c r="C584" s="74" t="n">
        <v>4231</v>
      </c>
      <c r="D584" s="74" t="inlineStr">
        <is>
          <t>Inventario Cat. 5</t>
        </is>
      </c>
      <c r="E584" s="74" t="inlineStr">
        <is>
          <t>BAAAAAGAFA</t>
        </is>
      </c>
      <c r="F584" s="74" t="n"/>
      <c r="G584" s="74">
        <f>IF(F584="","",VLOOKUP(F584,Codici!$A$2:$B$38,2,FALSE()))</f>
        <v/>
      </c>
      <c r="H584" s="74" t="inlineStr">
        <is>
          <t>DECESPUGLIATORE HUSQVARNA 545 RXT - MATR. N. 20181300098 - ING. D'UGO - LOC. MONTAGNA - ROCCAPALUMBA - DISTR. 4</t>
        </is>
      </c>
      <c r="I584" s="74" t="n">
        <v>693.09</v>
      </c>
      <c r="J584" s="74" t="n">
        <v>866.37</v>
      </c>
      <c r="K584" s="74" t="n"/>
      <c r="L584" s="74" t="n"/>
      <c r="M584" s="74" t="n"/>
      <c r="N584" s="74" t="inlineStr">
        <is>
          <t>29-AGO-19</t>
        </is>
      </c>
      <c r="O584" s="74" t="inlineStr">
        <is>
          <t>20-MAR-24</t>
        </is>
      </c>
      <c r="P584" s="74" t="n"/>
      <c r="Q584" s="74" t="n"/>
      <c r="R584" s="74" t="n"/>
    </row>
    <row r="585">
      <c r="A585" s="74" t="n">
        <v>2024</v>
      </c>
      <c r="B585" s="74" t="n">
        <v>1136900</v>
      </c>
      <c r="C585" s="74" t="n">
        <v>4232</v>
      </c>
      <c r="D585" s="74" t="inlineStr">
        <is>
          <t>Inventario Cat. 5</t>
        </is>
      </c>
      <c r="E585" s="74" t="inlineStr">
        <is>
          <t>BAAAAAGAFA</t>
        </is>
      </c>
      <c r="F585" s="74" t="n"/>
      <c r="G585" s="74">
        <f>IF(F585="","",VLOOKUP(F585,Codici!$A$2:$B$38,2,FALSE()))</f>
        <v/>
      </c>
      <c r="H585" s="74" t="inlineStr">
        <is>
          <t>DECESPUGLIATORE HUSQVARNA 545 RXT - MATR. N. 20181300160 - ING. D'UGO - LOC. SOTTO LE TIMPE - CIMINNA - DISTR. 4</t>
        </is>
      </c>
      <c r="I585" s="74" t="n">
        <v>693.09</v>
      </c>
      <c r="J585" s="74" t="n">
        <v>866.37</v>
      </c>
      <c r="K585" s="74" t="n"/>
      <c r="L585" s="74" t="n"/>
      <c r="M585" s="74" t="n"/>
      <c r="N585" s="74" t="inlineStr">
        <is>
          <t>29-AGO-19</t>
        </is>
      </c>
      <c r="O585" s="74" t="inlineStr">
        <is>
          <t>20-MAR-24</t>
        </is>
      </c>
      <c r="P585" s="74" t="n"/>
      <c r="Q585" s="74" t="n"/>
      <c r="R585" s="74" t="n"/>
    </row>
    <row r="586">
      <c r="A586" s="74" t="n">
        <v>2024</v>
      </c>
      <c r="B586" s="74" t="n">
        <v>1136901</v>
      </c>
      <c r="C586" s="74" t="n">
        <v>4233</v>
      </c>
      <c r="D586" s="74" t="inlineStr">
        <is>
          <t>Inventario Cat. 5</t>
        </is>
      </c>
      <c r="E586" s="74" t="inlineStr">
        <is>
          <t>BAAAAAGAFA</t>
        </is>
      </c>
      <c r="F586" s="74" t="n"/>
      <c r="G586" s="74">
        <f>IF(F586="","",VLOOKUP(F586,Codici!$A$2:$B$38,2,FALSE()))</f>
        <v/>
      </c>
      <c r="H586" s="74" t="inlineStr">
        <is>
          <t>DECESPUGLIATORE HUSQVARNA 545 RXT - MATR. N. 20181300147 - ING. D'UGO - LOC. MONTE S. CALOGERO - CACCAMO - DISTR. 4</t>
        </is>
      </c>
      <c r="I586" s="74" t="n">
        <v>693.09</v>
      </c>
      <c r="J586" s="74" t="n">
        <v>866.37</v>
      </c>
      <c r="K586" s="74" t="n"/>
      <c r="L586" s="74" t="n"/>
      <c r="M586" s="74" t="n"/>
      <c r="N586" s="74" t="inlineStr">
        <is>
          <t>29-AGO-19</t>
        </is>
      </c>
      <c r="O586" s="74" t="inlineStr">
        <is>
          <t>20-MAR-24</t>
        </is>
      </c>
      <c r="P586" s="74" t="n"/>
      <c r="Q586" s="74" t="n"/>
      <c r="R586" s="74" t="n"/>
    </row>
    <row r="587">
      <c r="A587" s="74" t="n">
        <v>2024</v>
      </c>
      <c r="B587" s="74" t="n">
        <v>1137092</v>
      </c>
      <c r="C587" s="74" t="n">
        <v>4235</v>
      </c>
      <c r="D587" s="74" t="inlineStr">
        <is>
          <t>Inventario Cat. 5</t>
        </is>
      </c>
      <c r="E587" s="74" t="inlineStr">
        <is>
          <t>BAAAAAGAFA</t>
        </is>
      </c>
      <c r="F587" s="74" t="n"/>
      <c r="G587" s="74">
        <f>IF(F587="","",VLOOKUP(F587,Codici!$A$2:$B$38,2,FALSE()))</f>
        <v/>
      </c>
      <c r="H587" s="74" t="inlineStr">
        <is>
          <t>DECESPUGLIATORE HUSQVARNA 545 RX - MATR. N. 2300250 - F.D.T. SPOTO - LOC. MAG. MONTE LEARDO - PIANA DEGLI ALBANESI - DISTR. 3</t>
        </is>
      </c>
      <c r="I587" s="74" t="n">
        <v>708.95</v>
      </c>
      <c r="J587" s="74" t="n">
        <v>886.1900000000001</v>
      </c>
      <c r="K587" s="74" t="n"/>
      <c r="L587" s="74" t="n"/>
      <c r="M587" s="74" t="n"/>
      <c r="N587" s="74" t="inlineStr">
        <is>
          <t>04-SET-19</t>
        </is>
      </c>
      <c r="O587" s="74" t="inlineStr">
        <is>
          <t>20-MAR-24</t>
        </is>
      </c>
      <c r="P587" s="74" t="n"/>
      <c r="Q587" s="74" t="n"/>
      <c r="R587" s="74" t="n"/>
    </row>
    <row r="588">
      <c r="A588" s="74" t="n">
        <v>2024</v>
      </c>
      <c r="B588" s="74" t="n">
        <v>1137099</v>
      </c>
      <c r="C588" s="74" t="n">
        <v>4242</v>
      </c>
      <c r="D588" s="74" t="inlineStr">
        <is>
          <t>Inventario Cat. 5</t>
        </is>
      </c>
      <c r="E588" s="74" t="inlineStr">
        <is>
          <t>BAAAAAGAFA</t>
        </is>
      </c>
      <c r="F588" s="74" t="n"/>
      <c r="G588" s="74">
        <f>IF(F588="","",VLOOKUP(F588,Codici!$A$2:$B$38,2,FALSE()))</f>
        <v/>
      </c>
      <c r="H588" s="74" t="inlineStr">
        <is>
          <t>DECESPUGLIATORE HUSQVARNA 545 RX - MATR. N. 1300126 - F.D.T. SPOTO - LOC. MAG. MONTE LEARDO - PIANA DEGLI ALBANESI - DISTR. 3</t>
        </is>
      </c>
      <c r="I588" s="74" t="n">
        <v>708.95</v>
      </c>
      <c r="J588" s="74" t="n">
        <v>886.1900000000001</v>
      </c>
      <c r="K588" s="74" t="n"/>
      <c r="L588" s="74" t="n"/>
      <c r="M588" s="74" t="n"/>
      <c r="N588" s="74" t="inlineStr">
        <is>
          <t>04-SET-19</t>
        </is>
      </c>
      <c r="O588" s="74" t="inlineStr">
        <is>
          <t>20-MAR-24</t>
        </is>
      </c>
      <c r="P588" s="74" t="n"/>
      <c r="Q588" s="74" t="n"/>
      <c r="R588" s="74" t="n"/>
    </row>
    <row r="589">
      <c r="A589" s="74" t="n">
        <v>2024</v>
      </c>
      <c r="B589" s="74" t="n">
        <v>1137165</v>
      </c>
      <c r="C589" s="74" t="n">
        <v>4251</v>
      </c>
      <c r="D589" s="74" t="inlineStr">
        <is>
          <t>Inventario Cat. 5</t>
        </is>
      </c>
      <c r="E589" s="74" t="inlineStr">
        <is>
          <t>BAAAAAGAFA</t>
        </is>
      </c>
      <c r="F589" s="74" t="n"/>
      <c r="G589" s="74">
        <f>IF(F589="","",VLOOKUP(F589,Codici!$A$2:$B$38,2,FALSE()))</f>
        <v/>
      </c>
      <c r="H589" s="74" t="inlineStr">
        <is>
          <t>DEC ESPUGLIATORE STIHL FS 460 C-EM - MATR. N. 186819866 - F.D.T. AMMIRATA - LOC. MONTE COLOMBA  - CHIUSA SCLAFANI - DISTR. 6</t>
        </is>
      </c>
      <c r="I589" s="74" t="n">
        <v>763.24</v>
      </c>
      <c r="J589" s="74" t="n">
        <v>954.04</v>
      </c>
      <c r="K589" s="74" t="n"/>
      <c r="L589" s="74" t="n"/>
      <c r="M589" s="74" t="n"/>
      <c r="N589" s="74" t="inlineStr">
        <is>
          <t>09-SET-19</t>
        </is>
      </c>
      <c r="O589" s="74" t="inlineStr">
        <is>
          <t>20-MAR-24</t>
        </is>
      </c>
      <c r="P589" s="74" t="n"/>
      <c r="Q589" s="74" t="n"/>
      <c r="R589" s="74" t="n"/>
    </row>
    <row r="590">
      <c r="A590" s="74" t="n">
        <v>2024</v>
      </c>
      <c r="B590" s="74" t="n">
        <v>1137167</v>
      </c>
      <c r="C590" s="74" t="n">
        <v>4253</v>
      </c>
      <c r="D590" s="74" t="inlineStr">
        <is>
          <t>Inventario Cat. 5</t>
        </is>
      </c>
      <c r="E590" s="74" t="inlineStr">
        <is>
          <t>BAAAAAGAFA</t>
        </is>
      </c>
      <c r="F590" s="74" t="n"/>
      <c r="G590" s="74">
        <f>IF(F590="","",VLOOKUP(F590,Codici!$A$2:$B$38,2,FALSE()))</f>
        <v/>
      </c>
      <c r="H590" s="74" t="inlineStr">
        <is>
          <t>DEC ESPUGLIATORE STIHL FS 460 C-EM - MATR. N. 186819257 - F.D.T. AMMIRATA - LOC. PIANO GIUMENTE  - CORLEONE - DISTR. 6</t>
        </is>
      </c>
      <c r="I590" s="74" t="n">
        <v>763.24</v>
      </c>
      <c r="J590" s="74" t="n">
        <v>954.04</v>
      </c>
      <c r="K590" s="74" t="n"/>
      <c r="L590" s="74" t="n"/>
      <c r="M590" s="74" t="n"/>
      <c r="N590" s="74" t="inlineStr">
        <is>
          <t>09-SET-19</t>
        </is>
      </c>
      <c r="O590" s="74" t="inlineStr">
        <is>
          <t>20-MAR-24</t>
        </is>
      </c>
      <c r="P590" s="74" t="n"/>
      <c r="Q590" s="74" t="n"/>
      <c r="R590" s="74" t="n"/>
    </row>
    <row r="591">
      <c r="A591" s="74" t="n">
        <v>2024</v>
      </c>
      <c r="B591" s="74" t="n">
        <v>1137307</v>
      </c>
      <c r="C591" s="74" t="n">
        <v>4262</v>
      </c>
      <c r="D591" s="74" t="inlineStr">
        <is>
          <t>Inventario Cat. 5</t>
        </is>
      </c>
      <c r="E591" s="74" t="inlineStr">
        <is>
          <t>BAAAAAGAFA</t>
        </is>
      </c>
      <c r="F591" s="74" t="n"/>
      <c r="G591" s="74">
        <f>IF(F591="","",VLOOKUP(F591,Codici!$A$2:$B$38,2,FALSE()))</f>
        <v/>
      </c>
      <c r="H591" s="74" t="inlineStr">
        <is>
          <t>DECESPUGLIATORE HUSQVARNA 545 RX - MATR. 2100063 - ING. D'UGO - LOC. SOTTO LE TIMPE - CIMINNA - DISTR. 4</t>
        </is>
      </c>
      <c r="I591" s="74" t="n">
        <v>670.78</v>
      </c>
      <c r="J591" s="74" t="n">
        <v>838.5</v>
      </c>
      <c r="K591" s="74" t="n"/>
      <c r="L591" s="74" t="n"/>
      <c r="M591" s="74" t="n"/>
      <c r="N591" s="74" t="inlineStr">
        <is>
          <t>01-OTT-19</t>
        </is>
      </c>
      <c r="O591" s="74" t="inlineStr">
        <is>
          <t>20-MAR-24</t>
        </is>
      </c>
      <c r="P591" s="74" t="n"/>
      <c r="Q591" s="74" t="n"/>
      <c r="R591" s="74" t="n"/>
    </row>
    <row r="592">
      <c r="A592" s="74" t="n">
        <v>2024</v>
      </c>
      <c r="B592" s="74" t="n">
        <v>1137311</v>
      </c>
      <c r="C592" s="74" t="n">
        <v>4266</v>
      </c>
      <c r="D592" s="74" t="inlineStr">
        <is>
          <t>Inventario Cat. 5</t>
        </is>
      </c>
      <c r="E592" s="74" t="inlineStr">
        <is>
          <t>BAAAAAGAFA</t>
        </is>
      </c>
      <c r="F592" s="74" t="n"/>
      <c r="G592" s="74">
        <f>IF(F592="","",VLOOKUP(F592,Codici!$A$2:$B$38,2,FALSE()))</f>
        <v/>
      </c>
      <c r="H592" s="74" t="inlineStr">
        <is>
          <t>DECESPUGLIATORE HUSQVARNA 545 RX - MATR. 2100145 - ING. D'UGO - LOC. MONTE SAN CALOGERO - TERMINI IMERESE -  DISTR. 4</t>
        </is>
      </c>
      <c r="I592" s="74" t="n">
        <v>670.78</v>
      </c>
      <c r="J592" s="74" t="n">
        <v>838.5</v>
      </c>
      <c r="K592" s="74" t="n"/>
      <c r="L592" s="74" t="n"/>
      <c r="M592" s="74" t="n"/>
      <c r="N592" s="74" t="inlineStr">
        <is>
          <t>01-OTT-19</t>
        </is>
      </c>
      <c r="O592" s="74" t="inlineStr">
        <is>
          <t>20-MAR-24</t>
        </is>
      </c>
      <c r="P592" s="74" t="n"/>
      <c r="Q592" s="74" t="n"/>
      <c r="R592" s="74" t="n"/>
    </row>
    <row r="593">
      <c r="A593" s="74" t="n">
        <v>2024</v>
      </c>
      <c r="B593" s="74" t="n">
        <v>1137317</v>
      </c>
      <c r="C593" s="74" t="n">
        <v>4272</v>
      </c>
      <c r="D593" s="74" t="inlineStr">
        <is>
          <t>Inventario Cat. 5</t>
        </is>
      </c>
      <c r="E593" s="74" t="inlineStr">
        <is>
          <t>BAAAAAGAFA</t>
        </is>
      </c>
      <c r="F593" s="74" t="n"/>
      <c r="G593" s="74">
        <f>IF(F593="","",VLOOKUP(F593,Codici!$A$2:$B$38,2,FALSE()))</f>
        <v/>
      </c>
      <c r="H593" s="74" t="inlineStr">
        <is>
          <t>DECESPUGLIATORE HUSQVARNA 545 RX - MATR. N. 2100395 -ING. D'UGO - LOC. ROXIURA - CACCAMO - DISTR. 4</t>
        </is>
      </c>
      <c r="I593" s="74" t="n">
        <v>670.78</v>
      </c>
      <c r="J593" s="74" t="n">
        <v>838.5</v>
      </c>
      <c r="K593" s="74" t="n"/>
      <c r="L593" s="74" t="n"/>
      <c r="M593" s="74" t="n"/>
      <c r="N593" s="74" t="inlineStr">
        <is>
          <t>01-OTT-19</t>
        </is>
      </c>
      <c r="O593" s="74" t="inlineStr">
        <is>
          <t>20-MAR-24</t>
        </is>
      </c>
      <c r="P593" s="74" t="n"/>
      <c r="Q593" s="74" t="n"/>
      <c r="R593" s="74" t="n"/>
    </row>
    <row r="594">
      <c r="A594" s="74" t="n">
        <v>2024</v>
      </c>
      <c r="B594" s="74" t="n">
        <v>1137318</v>
      </c>
      <c r="C594" s="74" t="n">
        <v>4273</v>
      </c>
      <c r="D594" s="74" t="inlineStr">
        <is>
          <t>Inventario Cat. 5</t>
        </is>
      </c>
      <c r="E594" s="74" t="inlineStr">
        <is>
          <t>BAAAAAGAFA</t>
        </is>
      </c>
      <c r="F594" s="74" t="n"/>
      <c r="G594" s="74">
        <f>IF(F594="","",VLOOKUP(F594,Codici!$A$2:$B$38,2,FALSE()))</f>
        <v/>
      </c>
      <c r="H594" s="74" t="inlineStr">
        <is>
          <t>DECESPUGLIATORE HUSQVARNA 545 RX - MATR. N. 2100362 -ING. D'UGO - LOC. PIZZO CHIARASTELLA - VILLAFRATI - DISTR. 4</t>
        </is>
      </c>
      <c r="I594" s="74" t="n">
        <v>670.78</v>
      </c>
      <c r="J594" s="74" t="n">
        <v>838.5</v>
      </c>
      <c r="K594" s="74" t="n"/>
      <c r="L594" s="74" t="n"/>
      <c r="M594" s="74" t="n"/>
      <c r="N594" s="74" t="inlineStr">
        <is>
          <t>01-OTT-19</t>
        </is>
      </c>
      <c r="O594" s="74" t="inlineStr">
        <is>
          <t>20-MAR-24</t>
        </is>
      </c>
      <c r="P594" s="74" t="n"/>
      <c r="Q594" s="74" t="n"/>
      <c r="R594" s="74" t="n"/>
    </row>
    <row r="595">
      <c r="A595" s="74" t="n">
        <v>2024</v>
      </c>
      <c r="B595" s="74" t="n">
        <v>1137321</v>
      </c>
      <c r="C595" s="74" t="n">
        <v>4276</v>
      </c>
      <c r="D595" s="74" t="inlineStr">
        <is>
          <t>Inventario Cat. 5</t>
        </is>
      </c>
      <c r="E595" s="74" t="inlineStr">
        <is>
          <t>BAAAAAGAFA</t>
        </is>
      </c>
      <c r="F595" s="74" t="n"/>
      <c r="G595" s="74">
        <f>IF(F595="","",VLOOKUP(F595,Codici!$A$2:$B$38,2,FALSE()))</f>
        <v/>
      </c>
      <c r="H595" s="74" t="inlineStr">
        <is>
          <t>SOFFIATORE HUSQVARNA 570 BTS - MATR. N. 5000117 -ING. D'UGO - LOC. S. MICHELE - ALTAVILLA MILICIA - DISTR. 4</t>
        </is>
      </c>
      <c r="I595" s="74" t="n">
        <v>557.5599999999999</v>
      </c>
      <c r="J595" s="74" t="n">
        <v>696.96</v>
      </c>
      <c r="K595" s="74" t="n"/>
      <c r="L595" s="74" t="n"/>
      <c r="M595" s="74" t="n"/>
      <c r="N595" s="74" t="inlineStr">
        <is>
          <t>01-OTT-19</t>
        </is>
      </c>
      <c r="O595" s="74" t="inlineStr">
        <is>
          <t>20-MAR-24</t>
        </is>
      </c>
      <c r="P595" s="74" t="n"/>
      <c r="Q595" s="74" t="n"/>
      <c r="R595" s="74" t="n"/>
    </row>
    <row r="596">
      <c r="A596" s="74" t="n">
        <v>2024</v>
      </c>
      <c r="B596" s="74" t="n">
        <v>1138234</v>
      </c>
      <c r="C596" s="74" t="n">
        <v>4298</v>
      </c>
      <c r="D596" s="74" t="inlineStr">
        <is>
          <t>Inventario Cat. 5</t>
        </is>
      </c>
      <c r="E596" s="74" t="inlineStr">
        <is>
          <t>BAAAAAGAFA</t>
        </is>
      </c>
      <c r="F596" s="74" t="n"/>
      <c r="G596" s="74">
        <f>IF(F596="","",VLOOKUP(F596,Codici!$A$2:$B$38,2,FALSE()))</f>
        <v/>
      </c>
      <c r="H596" s="74" t="inlineStr">
        <is>
          <t>DECESPUGLIATORE HVA 545 RX - MATR. N. 20192401070 - F.D.T. SABATINO - LOC. MAG. LASCARI - DISTR. 9</t>
        </is>
      </c>
      <c r="I596" s="74" t="n">
        <v>602</v>
      </c>
      <c r="J596" s="74" t="n">
        <v>752.52</v>
      </c>
      <c r="K596" s="74" t="n"/>
      <c r="L596" s="74" t="n"/>
      <c r="M596" s="74" t="n"/>
      <c r="N596" s="74" t="inlineStr">
        <is>
          <t>15-NOV-19</t>
        </is>
      </c>
      <c r="O596" s="74" t="inlineStr">
        <is>
          <t>04-DIC-24</t>
        </is>
      </c>
      <c r="P596" s="74" t="n"/>
      <c r="Q596" s="74" t="n"/>
      <c r="R596" s="74" t="n"/>
    </row>
    <row r="597">
      <c r="A597" s="74" t="n">
        <v>2024</v>
      </c>
      <c r="B597" s="74" t="n">
        <v>1138241</v>
      </c>
      <c r="C597" s="74" t="n">
        <v>4305</v>
      </c>
      <c r="D597" s="74" t="inlineStr">
        <is>
          <t>Inventario Cat. 5</t>
        </is>
      </c>
      <c r="E597" s="74" t="inlineStr">
        <is>
          <t>BAAAAAGAFA</t>
        </is>
      </c>
      <c r="F597" s="74" t="n"/>
      <c r="G597" s="74">
        <f>IF(F597="","",VLOOKUP(F597,Codici!$A$2:$B$38,2,FALSE()))</f>
        <v/>
      </c>
      <c r="H597" s="74" t="inlineStr">
        <is>
          <t>DECESPUGLIATORE HVA 545 RX - MATR. N. 20192401016 - F.D.T. SABATINO - LOC. MAG. LASCARI - DISTR. 9</t>
        </is>
      </c>
      <c r="I597" s="74" t="n">
        <v>602</v>
      </c>
      <c r="J597" s="74" t="n">
        <v>752.52</v>
      </c>
      <c r="K597" s="74" t="n"/>
      <c r="L597" s="74" t="n"/>
      <c r="M597" s="74" t="n"/>
      <c r="N597" s="74" t="inlineStr">
        <is>
          <t>15-NOV-19</t>
        </is>
      </c>
      <c r="O597" s="74" t="inlineStr">
        <is>
          <t>04-DIC-24</t>
        </is>
      </c>
      <c r="P597" s="74" t="n"/>
      <c r="Q597" s="74" t="n"/>
      <c r="R597" s="74" t="n"/>
    </row>
    <row r="598">
      <c r="A598" s="74" t="n">
        <v>2024</v>
      </c>
      <c r="B598" s="74" t="n">
        <v>1138242</v>
      </c>
      <c r="C598" s="74" t="n">
        <v>4306</v>
      </c>
      <c r="D598" s="74" t="inlineStr">
        <is>
          <t>Inventario Cat. 5</t>
        </is>
      </c>
      <c r="E598" s="74" t="inlineStr">
        <is>
          <t>BAAAAAGAFA</t>
        </is>
      </c>
      <c r="F598" s="74" t="n"/>
      <c r="G598" s="74">
        <f>IF(F598="","",VLOOKUP(F598,Codici!$A$2:$B$38,2,FALSE()))</f>
        <v/>
      </c>
      <c r="H598" s="74" t="inlineStr">
        <is>
          <t>DECESPUGLIATORE HVA 545 RX - MATR. N. 20192401077 - F.D.T. SABATINO - LOC. MAG. LASCARI - DISTR. 9</t>
        </is>
      </c>
      <c r="I598" s="74" t="n">
        <v>602</v>
      </c>
      <c r="J598" s="74" t="n">
        <v>752.52</v>
      </c>
      <c r="K598" s="74" t="n"/>
      <c r="L598" s="74" t="n"/>
      <c r="M598" s="74" t="n"/>
      <c r="N598" s="74" t="inlineStr">
        <is>
          <t>15-NOV-19</t>
        </is>
      </c>
      <c r="O598" s="74" t="inlineStr">
        <is>
          <t>04-DIC-24</t>
        </is>
      </c>
      <c r="P598" s="74" t="n"/>
      <c r="Q598" s="74" t="n"/>
      <c r="R598" s="74" t="n"/>
    </row>
    <row r="599">
      <c r="A599" s="74" t="n">
        <v>2024</v>
      </c>
      <c r="B599" s="74" t="n">
        <v>1138888</v>
      </c>
      <c r="C599" s="74" t="n">
        <v>4341</v>
      </c>
      <c r="D599" s="74" t="inlineStr">
        <is>
          <t>Inventario Cat. 5</t>
        </is>
      </c>
      <c r="E599" s="74" t="inlineStr">
        <is>
          <t>BAAAAAGAFA</t>
        </is>
      </c>
      <c r="F599" s="74" t="n"/>
      <c r="G599" s="74">
        <f>IF(F599="","",VLOOKUP(F599,Codici!$A$2:$B$38,2,FALSE()))</f>
        <v/>
      </c>
      <c r="H599" s="74" t="inlineStr">
        <is>
          <t>MOTOSEGA HUSQVARNA  T525C - MATR. N. 20191407418 - F.D.T. SABATINO - LOC. MAG. LASCARI - DISTR. 9</t>
        </is>
      </c>
      <c r="I599" s="74" t="n">
        <v>448.84</v>
      </c>
      <c r="J599" s="74" t="n">
        <v>561.04</v>
      </c>
      <c r="K599" s="74" t="n"/>
      <c r="L599" s="74" t="n"/>
      <c r="M599" s="74" t="n"/>
      <c r="N599" s="74" t="inlineStr">
        <is>
          <t>11-DIC-19</t>
        </is>
      </c>
      <c r="O599" s="74" t="inlineStr">
        <is>
          <t>04-DIC-24</t>
        </is>
      </c>
      <c r="P599" s="74" t="n"/>
      <c r="Q599" s="74" t="n"/>
      <c r="R599" s="74" t="n"/>
    </row>
    <row r="600">
      <c r="A600" s="74" t="n">
        <v>2024</v>
      </c>
      <c r="B600" s="74" t="n">
        <v>1138931</v>
      </c>
      <c r="C600" s="74" t="n">
        <v>4357</v>
      </c>
      <c r="D600" s="74" t="inlineStr">
        <is>
          <t>Inventario Cat. 5</t>
        </is>
      </c>
      <c r="E600" s="74" t="inlineStr">
        <is>
          <t>BAAAAAGAFA</t>
        </is>
      </c>
      <c r="F600" s="74" t="n"/>
      <c r="G600" s="74">
        <f>IF(F600="","",VLOOKUP(F600,Codici!$A$2:$B$38,2,FALSE()))</f>
        <v/>
      </c>
      <c r="H600" s="74" t="inlineStr">
        <is>
          <t>MOTOSEGA HUSQVARNA 550 XP - MATR. N. 20194200484 - ING. D'UGO - LOC. MONTAGNA - ROCCAPALUMBA - DISTR. 4</t>
        </is>
      </c>
      <c r="I600" s="74" t="n">
        <v>616.65</v>
      </c>
      <c r="J600" s="74" t="n">
        <v>770.8099999999999</v>
      </c>
      <c r="K600" s="74" t="n"/>
      <c r="L600" s="74" t="n"/>
      <c r="M600" s="74" t="n"/>
      <c r="N600" s="74" t="inlineStr">
        <is>
          <t>17-DIC-19</t>
        </is>
      </c>
      <c r="O600" s="74" t="inlineStr">
        <is>
          <t>20-MAR-24</t>
        </is>
      </c>
      <c r="P600" s="74" t="n"/>
      <c r="Q600" s="74" t="n"/>
      <c r="R600" s="74" t="n"/>
    </row>
    <row r="601">
      <c r="A601" s="74" t="n">
        <v>2024</v>
      </c>
      <c r="B601" s="74" t="n">
        <v>1138932</v>
      </c>
      <c r="C601" s="74" t="n">
        <v>4358</v>
      </c>
      <c r="D601" s="74" t="inlineStr">
        <is>
          <t>Inventario Cat. 5</t>
        </is>
      </c>
      <c r="E601" s="74" t="inlineStr">
        <is>
          <t>BAAAAAGAFA</t>
        </is>
      </c>
      <c r="F601" s="74" t="n"/>
      <c r="G601" s="74">
        <f>IF(F601="","",VLOOKUP(F601,Codici!$A$2:$B$38,2,FALSE()))</f>
        <v/>
      </c>
      <c r="H601" s="74" t="inlineStr">
        <is>
          <t>MOTOSEGA HUSQVARNA 550 XP - MATR. N. 20194200498 - ING. D'UGO - LOC. MONTAGNA - ROCCAPALUMBA - DISTR. 4</t>
        </is>
      </c>
      <c r="I601" s="74" t="n">
        <v>616.65</v>
      </c>
      <c r="J601" s="74" t="n">
        <v>770.8099999999999</v>
      </c>
      <c r="K601" s="74" t="n"/>
      <c r="L601" s="74" t="n"/>
      <c r="M601" s="74" t="n"/>
      <c r="N601" s="74" t="inlineStr">
        <is>
          <t>17-DIC-19</t>
        </is>
      </c>
      <c r="O601" s="74" t="inlineStr">
        <is>
          <t>20-MAR-24</t>
        </is>
      </c>
      <c r="P601" s="74" t="n"/>
      <c r="Q601" s="74" t="n"/>
      <c r="R601" s="74" t="n"/>
    </row>
    <row r="602">
      <c r="A602" s="74" t="n">
        <v>2024</v>
      </c>
      <c r="B602" s="74" t="n">
        <v>1138936</v>
      </c>
      <c r="C602" s="74" t="n">
        <v>4362</v>
      </c>
      <c r="D602" s="74" t="inlineStr">
        <is>
          <t>Inventario Cat. 5</t>
        </is>
      </c>
      <c r="E602" s="74" t="inlineStr">
        <is>
          <t>BAAAAAGAFA</t>
        </is>
      </c>
      <c r="F602" s="74" t="n"/>
      <c r="G602" s="74">
        <f>IF(F602="","",VLOOKUP(F602,Codici!$A$2:$B$38,2,FALSE()))</f>
        <v/>
      </c>
      <c r="H602" s="74" t="inlineStr">
        <is>
          <t>DECESPUGLIATORE HUSQVARNA 545 RX - MATR. N. 20194300004 - ING. D'UGO - LOC. PIZZO CHIARASTELLA - VILLAFRATI - DISTR. 4</t>
        </is>
      </c>
      <c r="I602" s="74" t="n">
        <v>707.98</v>
      </c>
      <c r="J602" s="74" t="n">
        <v>884.98</v>
      </c>
      <c r="K602" s="74" t="n"/>
      <c r="L602" s="74" t="n"/>
      <c r="M602" s="74" t="n"/>
      <c r="N602" s="74" t="inlineStr">
        <is>
          <t>17-DIC-19</t>
        </is>
      </c>
      <c r="O602" s="74" t="inlineStr">
        <is>
          <t>20-MAR-24</t>
        </is>
      </c>
      <c r="P602" s="74" t="n"/>
      <c r="Q602" s="74" t="n"/>
      <c r="R602" s="74" t="n"/>
    </row>
    <row r="603">
      <c r="A603" s="74" t="n">
        <v>2024</v>
      </c>
      <c r="B603" s="74" t="n">
        <v>1138937</v>
      </c>
      <c r="C603" s="74" t="n">
        <v>4363</v>
      </c>
      <c r="D603" s="74" t="inlineStr">
        <is>
          <t>Inventario Cat. 5</t>
        </is>
      </c>
      <c r="E603" s="74" t="inlineStr">
        <is>
          <t>BAAAAAGAFA</t>
        </is>
      </c>
      <c r="F603" s="74" t="n"/>
      <c r="G603" s="74">
        <f>IF(F603="","",VLOOKUP(F603,Codici!$A$2:$B$38,2,FALSE()))</f>
        <v/>
      </c>
      <c r="H603" s="74" t="inlineStr">
        <is>
          <t>DECESPUGLIATORE HUSQVARNA 545 RX - MATR. N. 20194300064 - ING. D'UGO - LOC. PIZZO CHIARASTELLA - VILLAFRATI - DISTR. 4</t>
        </is>
      </c>
      <c r="I603" s="74" t="n">
        <v>707.98</v>
      </c>
      <c r="J603" s="74" t="n">
        <v>884.98</v>
      </c>
      <c r="K603" s="74" t="n"/>
      <c r="L603" s="74" t="n"/>
      <c r="M603" s="74" t="n"/>
      <c r="N603" s="74" t="inlineStr">
        <is>
          <t>17-DIC-19</t>
        </is>
      </c>
      <c r="O603" s="74" t="inlineStr">
        <is>
          <t>20-MAR-24</t>
        </is>
      </c>
      <c r="P603" s="74" t="n"/>
      <c r="Q603" s="74" t="n"/>
      <c r="R603" s="74" t="n"/>
    </row>
    <row r="604">
      <c r="A604" s="74" t="n">
        <v>2024</v>
      </c>
      <c r="B604" s="74" t="n">
        <v>1138938</v>
      </c>
      <c r="C604" s="74" t="n">
        <v>4364</v>
      </c>
      <c r="D604" s="74" t="inlineStr">
        <is>
          <t>Inventario Cat. 5</t>
        </is>
      </c>
      <c r="E604" s="74" t="inlineStr">
        <is>
          <t>BAAAAAGAFA</t>
        </is>
      </c>
      <c r="F604" s="74" t="n"/>
      <c r="G604" s="74">
        <f>IF(F604="","",VLOOKUP(F604,Codici!$A$2:$B$38,2,FALSE()))</f>
        <v/>
      </c>
      <c r="H604" s="74" t="inlineStr">
        <is>
          <t>DECESPUGLIATORE HUSQVARNA 545 RX - MATR. N. 20194300074 - ING. D'UGO - LOC. SAN MICHELE - ALTAVILLA - DISTR. 4</t>
        </is>
      </c>
      <c r="I604" s="74" t="n">
        <v>707.98</v>
      </c>
      <c r="J604" s="74" t="n">
        <v>884.98</v>
      </c>
      <c r="K604" s="74" t="n"/>
      <c r="L604" s="74" t="n"/>
      <c r="M604" s="74" t="n"/>
      <c r="N604" s="74" t="inlineStr">
        <is>
          <t>17-DIC-19</t>
        </is>
      </c>
      <c r="O604" s="74" t="inlineStr">
        <is>
          <t>20-MAR-24</t>
        </is>
      </c>
      <c r="P604" s="74" t="n"/>
      <c r="Q604" s="74" t="n"/>
      <c r="R604" s="74" t="n"/>
    </row>
    <row r="605">
      <c r="A605" s="74" t="n">
        <v>2024</v>
      </c>
      <c r="B605" s="74" t="n">
        <v>1138943</v>
      </c>
      <c r="C605" s="74" t="n">
        <v>4369</v>
      </c>
      <c r="D605" s="74" t="inlineStr">
        <is>
          <t>Inventario Cat. 5</t>
        </is>
      </c>
      <c r="E605" s="74" t="inlineStr">
        <is>
          <t>BAAAAAGAFA</t>
        </is>
      </c>
      <c r="F605" s="74" t="n"/>
      <c r="G605" s="74">
        <f>IF(F605="","",VLOOKUP(F605,Codici!$A$2:$B$38,2,FALSE()))</f>
        <v/>
      </c>
      <c r="H605" s="74" t="inlineStr">
        <is>
          <t>MOTOSEGA HUSQVARNA 550 XP - MATR. N. 20194300904 - ING. D'UGO - LOC. PIZZO CHIARASTELLA - VILLAFRATI- DISTR. 4</t>
        </is>
      </c>
      <c r="I605" s="74" t="n">
        <v>656.72</v>
      </c>
      <c r="J605" s="74" t="n">
        <v>820.88</v>
      </c>
      <c r="K605" s="74" t="n"/>
      <c r="L605" s="74" t="n"/>
      <c r="M605" s="74" t="n"/>
      <c r="N605" s="74" t="inlineStr">
        <is>
          <t>17-DIC-19</t>
        </is>
      </c>
      <c r="O605" s="74" t="inlineStr">
        <is>
          <t>20-MAR-24</t>
        </is>
      </c>
      <c r="P605" s="74" t="n"/>
      <c r="Q605" s="74" t="n"/>
      <c r="R605" s="74" t="n"/>
    </row>
    <row r="606">
      <c r="A606" s="74" t="n">
        <v>2024</v>
      </c>
      <c r="B606" s="74" t="n">
        <v>1138944</v>
      </c>
      <c r="C606" s="74" t="n">
        <v>4370</v>
      </c>
      <c r="D606" s="74" t="inlineStr">
        <is>
          <t>Inventario Cat. 5</t>
        </is>
      </c>
      <c r="E606" s="74" t="inlineStr">
        <is>
          <t>BAAAAAGAFA</t>
        </is>
      </c>
      <c r="F606" s="74" t="n"/>
      <c r="G606" s="74">
        <f>IF(F606="","",VLOOKUP(F606,Codici!$A$2:$B$38,2,FALSE()))</f>
        <v/>
      </c>
      <c r="H606" s="74" t="inlineStr">
        <is>
          <t>MOTOSEGA HUSQVARNA 550 XP - MATR. N. 20194300905 - ING. D'UGO - LOC. S. MICHELE - ALTAVILLA- DISTR. 4</t>
        </is>
      </c>
      <c r="I606" s="74" t="n">
        <v>656.72</v>
      </c>
      <c r="J606" s="74" t="n">
        <v>820.88</v>
      </c>
      <c r="K606" s="74" t="n"/>
      <c r="L606" s="74" t="n"/>
      <c r="M606" s="74" t="n"/>
      <c r="N606" s="74" t="inlineStr">
        <is>
          <t>17-DIC-19</t>
        </is>
      </c>
      <c r="O606" s="74" t="inlineStr">
        <is>
          <t>20-MAR-24</t>
        </is>
      </c>
      <c r="P606" s="74" t="n"/>
      <c r="Q606" s="74" t="n"/>
      <c r="R606" s="74" t="n"/>
    </row>
    <row r="607">
      <c r="A607" s="74" t="n">
        <v>2024</v>
      </c>
      <c r="B607" s="74" t="n">
        <v>1138947</v>
      </c>
      <c r="C607" s="74" t="n">
        <v>4373</v>
      </c>
      <c r="D607" s="74" t="inlineStr">
        <is>
          <t>Inventario Cat. 5</t>
        </is>
      </c>
      <c r="E607" s="74" t="inlineStr">
        <is>
          <t>BAAAAAGAFA</t>
        </is>
      </c>
      <c r="F607" s="74" t="n"/>
      <c r="G607" s="74">
        <f>IF(F607="","",VLOOKUP(F607,Codici!$A$2:$B$38,2,FALSE()))</f>
        <v/>
      </c>
      <c r="H607" s="74" t="inlineStr">
        <is>
          <t>DECESPUGLIATORE HUSQVARNA 545 RX - MATR. N. 20194300062 - ING. D'UGO - LOC. MONTAGNA - ROCCAPALUMBA- DISTR. 4</t>
        </is>
      </c>
      <c r="I607" s="74" t="n">
        <v>723.28</v>
      </c>
      <c r="J607" s="74" t="n">
        <v>904.12</v>
      </c>
      <c r="K607" s="74" t="n"/>
      <c r="L607" s="74" t="n"/>
      <c r="M607" s="74" t="n"/>
      <c r="N607" s="74" t="inlineStr">
        <is>
          <t>17-DIC-19</t>
        </is>
      </c>
      <c r="O607" s="74" t="inlineStr">
        <is>
          <t>20-MAR-24</t>
        </is>
      </c>
      <c r="P607" s="74" t="n"/>
      <c r="Q607" s="74" t="n"/>
      <c r="R607" s="74" t="n"/>
    </row>
    <row r="608">
      <c r="A608" s="74" t="n">
        <v>2024</v>
      </c>
      <c r="B608" s="74" t="n">
        <v>1138948</v>
      </c>
      <c r="C608" s="74" t="n">
        <v>4374</v>
      </c>
      <c r="D608" s="74" t="inlineStr">
        <is>
          <t>Inventario Cat. 5</t>
        </is>
      </c>
      <c r="E608" s="74" t="inlineStr">
        <is>
          <t>BAAAAAGAFA</t>
        </is>
      </c>
      <c r="F608" s="74" t="n"/>
      <c r="G608" s="74">
        <f>IF(F608="","",VLOOKUP(F608,Codici!$A$2:$B$38,2,FALSE()))</f>
        <v/>
      </c>
      <c r="H608" s="74" t="inlineStr">
        <is>
          <t>DECESPUGLIATORE HUSQVARNA 545 RX - MATR. N. 20194300073 - ING. D'UGO - LOC. MONTAGNA - ROCCAPALUMBA- DISTR. 4</t>
        </is>
      </c>
      <c r="I608" s="74" t="n">
        <v>723.28</v>
      </c>
      <c r="J608" s="74" t="n">
        <v>904.12</v>
      </c>
      <c r="K608" s="74" t="n"/>
      <c r="L608" s="74" t="n"/>
      <c r="M608" s="74" t="n"/>
      <c r="N608" s="74" t="inlineStr">
        <is>
          <t>17-DIC-19</t>
        </is>
      </c>
      <c r="O608" s="74" t="inlineStr">
        <is>
          <t>20-MAR-24</t>
        </is>
      </c>
      <c r="P608" s="74" t="n"/>
      <c r="Q608" s="74" t="n"/>
      <c r="R608" s="74" t="n"/>
    </row>
    <row r="609">
      <c r="A609" s="74" t="n">
        <v>2024</v>
      </c>
      <c r="B609" s="74" t="n">
        <v>1138954</v>
      </c>
      <c r="C609" s="74" t="n">
        <v>4380</v>
      </c>
      <c r="D609" s="74" t="inlineStr">
        <is>
          <t>Inventario Cat. 5</t>
        </is>
      </c>
      <c r="E609" s="74" t="inlineStr">
        <is>
          <t>BAAAAAGAFA</t>
        </is>
      </c>
      <c r="F609" s="74" t="n"/>
      <c r="G609" s="74">
        <f>IF(F609="","",VLOOKUP(F609,Codici!$A$2:$B$38,2,FALSE()))</f>
        <v/>
      </c>
      <c r="H609" s="74" t="inlineStr">
        <is>
          <t>DECESPUGLIATORE STIHL FS 460 C-EM - MATR. N. 20192401369 ,- F.D.T. AMMIRATA - LOC. M. TRIONA - BISACQUINO - DISTR. 6</t>
        </is>
      </c>
      <c r="I609" s="74" t="n">
        <v>701.1799999999999</v>
      </c>
      <c r="J609" s="74" t="n">
        <v>876.5</v>
      </c>
      <c r="K609" s="74" t="n"/>
      <c r="L609" s="74" t="n"/>
      <c r="M609" s="74" t="n"/>
      <c r="N609" s="74" t="inlineStr">
        <is>
          <t>17-DIC-19</t>
        </is>
      </c>
      <c r="O609" s="74" t="inlineStr">
        <is>
          <t>20-MAR-24</t>
        </is>
      </c>
      <c r="P609" s="74" t="n"/>
      <c r="Q609" s="74" t="n"/>
      <c r="R609" s="74" t="n"/>
    </row>
    <row r="610">
      <c r="A610" s="74" t="n">
        <v>2024</v>
      </c>
      <c r="B610" s="74" t="n">
        <v>1138955</v>
      </c>
      <c r="C610" s="74" t="n">
        <v>4381</v>
      </c>
      <c r="D610" s="74" t="inlineStr">
        <is>
          <t>Inventario Cat. 5</t>
        </is>
      </c>
      <c r="E610" s="74" t="inlineStr">
        <is>
          <t>BAAAAAGAFA</t>
        </is>
      </c>
      <c r="F610" s="74" t="n"/>
      <c r="G610" s="74">
        <f>IF(F610="","",VLOOKUP(F610,Codici!$A$2:$B$38,2,FALSE()))</f>
        <v/>
      </c>
      <c r="H610" s="74" t="inlineStr">
        <is>
          <t>DECESPUGLIATORE STIHL FS 460 C-EM - MATR. N. 20192401253 ,- F.D.T. AMMIRATA - LOC. PIRRELLO - CORLEONE - DISTR. 6</t>
        </is>
      </c>
      <c r="I610" s="74" t="n">
        <v>763.24</v>
      </c>
      <c r="J610" s="74" t="n">
        <v>954.04</v>
      </c>
      <c r="K610" s="74" t="n"/>
      <c r="L610" s="74" t="n"/>
      <c r="M610" s="74" t="n"/>
      <c r="N610" s="74" t="inlineStr">
        <is>
          <t>17-DIC-19</t>
        </is>
      </c>
      <c r="O610" s="74" t="inlineStr">
        <is>
          <t>20-MAR-24</t>
        </is>
      </c>
      <c r="P610" s="74" t="n"/>
      <c r="Q610" s="74" t="n"/>
      <c r="R610" s="74" t="n"/>
    </row>
    <row r="611">
      <c r="A611" s="74" t="n">
        <v>2024</v>
      </c>
      <c r="B611" s="74" t="n">
        <v>1138956</v>
      </c>
      <c r="C611" s="74" t="n">
        <v>4382</v>
      </c>
      <c r="D611" s="74" t="inlineStr">
        <is>
          <t>Inventario Cat. 5</t>
        </is>
      </c>
      <c r="E611" s="74" t="inlineStr">
        <is>
          <t>BAAAAAGAFA</t>
        </is>
      </c>
      <c r="F611" s="74" t="n"/>
      <c r="G611" s="74">
        <f>IF(F611="","",VLOOKUP(F611,Codici!$A$2:$B$38,2,FALSE()))</f>
        <v/>
      </c>
      <c r="H611" s="74" t="inlineStr">
        <is>
          <t>DECESPUGLIATORE STIHL FS 460 C-EM - MATR. N. 20192401431 ,- F.D.T. AMMIRATA - LOC. PIANO GIUMENTE -  CORLEONE - DISTR. 6</t>
        </is>
      </c>
      <c r="I611" s="74" t="n">
        <v>763.24</v>
      </c>
      <c r="J611" s="74" t="n">
        <v>954.04</v>
      </c>
      <c r="K611" s="74" t="n"/>
      <c r="L611" s="74" t="n"/>
      <c r="M611" s="74" t="n"/>
      <c r="N611" s="74" t="inlineStr">
        <is>
          <t>17-DIC-19</t>
        </is>
      </c>
      <c r="O611" s="74" t="inlineStr">
        <is>
          <t>20-MAR-24</t>
        </is>
      </c>
      <c r="P611" s="74" t="n"/>
      <c r="Q611" s="74" t="n"/>
      <c r="R611" s="74" t="n"/>
    </row>
    <row r="612">
      <c r="A612" s="74" t="n">
        <v>2024</v>
      </c>
      <c r="B612" s="74" t="n">
        <v>1138958</v>
      </c>
      <c r="C612" s="74" t="n">
        <v>4384</v>
      </c>
      <c r="D612" s="74" t="inlineStr">
        <is>
          <t>Inventario Cat. 5</t>
        </is>
      </c>
      <c r="E612" s="74" t="inlineStr">
        <is>
          <t>BAAAAAGAFA</t>
        </is>
      </c>
      <c r="F612" s="74" t="n"/>
      <c r="G612" s="74">
        <f>IF(F612="","",VLOOKUP(F612,Codici!$A$2:$B$38,2,FALSE()))</f>
        <v/>
      </c>
      <c r="H612" s="74" t="inlineStr">
        <is>
          <t>MOTOSEGA HUSQVARNA 550 XP  - MATR. 20194301004 - F.D.T.  SPOTO - LOC. MAGAZ. MONTE LEARDO - DISTR. 3</t>
        </is>
      </c>
      <c r="I612" s="74" t="n">
        <v>692.96</v>
      </c>
      <c r="J612" s="74" t="n">
        <v>866.2</v>
      </c>
      <c r="K612" s="74" t="n"/>
      <c r="L612" s="74" t="n"/>
      <c r="M612" s="74" t="n"/>
      <c r="N612" s="74" t="inlineStr">
        <is>
          <t>17-DIC-19</t>
        </is>
      </c>
      <c r="O612" s="74" t="inlineStr">
        <is>
          <t>20-MAR-24</t>
        </is>
      </c>
      <c r="P612" s="74" t="n"/>
      <c r="Q612" s="74" t="n"/>
      <c r="R612" s="74" t="n"/>
    </row>
    <row r="613">
      <c r="A613" s="74" t="n">
        <v>2024</v>
      </c>
      <c r="B613" s="74" t="n">
        <v>1138959</v>
      </c>
      <c r="C613" s="74" t="n">
        <v>4385</v>
      </c>
      <c r="D613" s="74" t="inlineStr">
        <is>
          <t>Inventario Cat. 5</t>
        </is>
      </c>
      <c r="E613" s="74" t="inlineStr">
        <is>
          <t>BAAAAAGAFA</t>
        </is>
      </c>
      <c r="F613" s="74" t="n"/>
      <c r="G613" s="74">
        <f>IF(F613="","",VLOOKUP(F613,Codici!$A$2:$B$38,2,FALSE()))</f>
        <v/>
      </c>
      <c r="H613" s="74" t="inlineStr">
        <is>
          <t>MOTOSEGA HUSQVARNA 550 XP  - MATR. 20194300907 - F.D.T.  SPOTO - LOC. MAGAZ. MONTE LEARDO - DISTR. 3</t>
        </is>
      </c>
      <c r="I613" s="74" t="n">
        <v>692.96</v>
      </c>
      <c r="J613" s="74" t="n">
        <v>866.2</v>
      </c>
      <c r="K613" s="74" t="n"/>
      <c r="L613" s="74" t="n"/>
      <c r="M613" s="74" t="n"/>
      <c r="N613" s="74" t="inlineStr">
        <is>
          <t>17-DIC-19</t>
        </is>
      </c>
      <c r="O613" s="74" t="inlineStr">
        <is>
          <t>20-MAR-24</t>
        </is>
      </c>
      <c r="P613" s="74" t="n"/>
      <c r="Q613" s="74" t="n"/>
      <c r="R613" s="74" t="n"/>
    </row>
    <row r="614">
      <c r="A614" s="74" t="n">
        <v>2024</v>
      </c>
      <c r="B614" s="74" t="n">
        <v>1138963</v>
      </c>
      <c r="C614" s="74" t="n">
        <v>4389</v>
      </c>
      <c r="D614" s="74" t="inlineStr">
        <is>
          <t>Inventario Cat. 5</t>
        </is>
      </c>
      <c r="E614" s="74" t="inlineStr">
        <is>
          <t>BAAAAAGAFA</t>
        </is>
      </c>
      <c r="F614" s="74" t="n"/>
      <c r="G614" s="74">
        <f>IF(F614="","",VLOOKUP(F614,Codici!$A$2:$B$38,2,FALSE()))</f>
        <v/>
      </c>
      <c r="H614" s="74" t="inlineStr">
        <is>
          <t>MOTOSEGA HUSQVARNA  525T - MATR.  3501418 - F.D.T.  SPOTO - LOC. MAGAZ. MONTE LEARDO - DISTR. 3</t>
        </is>
      </c>
      <c r="I614" s="74" t="n">
        <v>734.46</v>
      </c>
      <c r="J614" s="74" t="n">
        <v>918.0599999999999</v>
      </c>
      <c r="K614" s="74" t="n"/>
      <c r="L614" s="74" t="n"/>
      <c r="M614" s="74" t="n"/>
      <c r="N614" s="74" t="inlineStr">
        <is>
          <t>17-DIC-19</t>
        </is>
      </c>
      <c r="O614" s="74" t="inlineStr">
        <is>
          <t>20-MAR-24</t>
        </is>
      </c>
      <c r="P614" s="74" t="n"/>
      <c r="Q614" s="74" t="n"/>
      <c r="R614" s="74" t="n"/>
    </row>
    <row r="615">
      <c r="A615" s="74" t="n">
        <v>2024</v>
      </c>
      <c r="B615" s="74" t="n">
        <v>1138967</v>
      </c>
      <c r="C615" s="74" t="n">
        <v>4393</v>
      </c>
      <c r="D615" s="74" t="inlineStr">
        <is>
          <t>Inventario Cat. 5</t>
        </is>
      </c>
      <c r="E615" s="74" t="inlineStr">
        <is>
          <t>BAAAAAGAFA</t>
        </is>
      </c>
      <c r="F615" s="74" t="n"/>
      <c r="G615" s="74">
        <f>IF(F615="","",VLOOKUP(F615,Codici!$A$2:$B$38,2,FALSE()))</f>
        <v/>
      </c>
      <c r="H615" s="74" t="inlineStr">
        <is>
          <t>MOTOSEGA HUSQVARNA 550 XP - MATR. 20194301058 - F.D.T. SPOTO - LOC. MAGAZ. MONTE LEARDO - PIANA DEGLI ALBANESI  - DISTR. 3</t>
        </is>
      </c>
      <c r="I615" s="74" t="n">
        <v>692.96</v>
      </c>
      <c r="J615" s="74" t="n">
        <v>866.2</v>
      </c>
      <c r="K615" s="74" t="n"/>
      <c r="L615" s="74" t="n"/>
      <c r="M615" s="74" t="n"/>
      <c r="N615" s="74" t="inlineStr">
        <is>
          <t>17-DIC-19</t>
        </is>
      </c>
      <c r="O615" s="74" t="inlineStr">
        <is>
          <t>20-MAR-24</t>
        </is>
      </c>
      <c r="P615" s="74" t="n"/>
      <c r="Q615" s="74" t="n"/>
      <c r="R615" s="74" t="n"/>
    </row>
    <row r="616">
      <c r="A616" s="74" t="n">
        <v>2024</v>
      </c>
      <c r="B616" s="74" t="n">
        <v>1138968</v>
      </c>
      <c r="C616" s="74" t="n">
        <v>4394</v>
      </c>
      <c r="D616" s="74" t="inlineStr">
        <is>
          <t>Inventario Cat. 5</t>
        </is>
      </c>
      <c r="E616" s="74" t="inlineStr">
        <is>
          <t>BAAAAAGAFA</t>
        </is>
      </c>
      <c r="F616" s="74" t="n"/>
      <c r="G616" s="74">
        <f>IF(F616="","",VLOOKUP(F616,Codici!$A$2:$B$38,2,FALSE()))</f>
        <v/>
      </c>
      <c r="H616" s="74" t="inlineStr">
        <is>
          <t>MOTOSEGA HUSQVARNA 550 XP - MATR. 20194300959- F.D.T. SPOTO - LOC. MAGAZ. MONTE LEARDO - PIANA DEGLI ALBANESI  - DISTR. 3</t>
        </is>
      </c>
      <c r="I616" s="74" t="n">
        <v>692.96</v>
      </c>
      <c r="J616" s="74" t="n">
        <v>866.2</v>
      </c>
      <c r="K616" s="74" t="n"/>
      <c r="L616" s="74" t="n"/>
      <c r="M616" s="74" t="n"/>
      <c r="N616" s="74" t="inlineStr">
        <is>
          <t>17-DIC-19</t>
        </is>
      </c>
      <c r="O616" s="74" t="inlineStr">
        <is>
          <t>20-MAR-24</t>
        </is>
      </c>
      <c r="P616" s="74" t="n"/>
      <c r="Q616" s="74" t="n"/>
      <c r="R616" s="74" t="n"/>
    </row>
    <row r="617">
      <c r="A617" s="74" t="n">
        <v>2024</v>
      </c>
      <c r="B617" s="74" t="n">
        <v>1138969</v>
      </c>
      <c r="C617" s="74" t="n">
        <v>4395</v>
      </c>
      <c r="D617" s="74" t="inlineStr">
        <is>
          <t>Inventario Cat. 5</t>
        </is>
      </c>
      <c r="E617" s="74" t="inlineStr">
        <is>
          <t>BAAAAAGAFA</t>
        </is>
      </c>
      <c r="F617" s="74" t="n"/>
      <c r="G617" s="74">
        <f>IF(F617="","",VLOOKUP(F617,Codici!$A$2:$B$38,2,FALSE()))</f>
        <v/>
      </c>
      <c r="H617" s="74" t="inlineStr">
        <is>
          <t>MOTOSEGA HUSQVARNA 550 XP - MATR. 4300903- F.D.T. SPOTO - LOC. MAGAZ. MONTE LEARDO - PIANA DEGLI ALBANESI  - DISTR. 3</t>
        </is>
      </c>
      <c r="I617" s="74" t="n">
        <v>692.96</v>
      </c>
      <c r="J617" s="74" t="n">
        <v>866.2</v>
      </c>
      <c r="K617" s="74" t="n"/>
      <c r="L617" s="74" t="n"/>
      <c r="M617" s="74" t="n"/>
      <c r="N617" s="74" t="inlineStr">
        <is>
          <t>17-DIC-19</t>
        </is>
      </c>
      <c r="O617" s="74" t="inlineStr">
        <is>
          <t>20-MAR-24</t>
        </is>
      </c>
      <c r="P617" s="74" t="n"/>
      <c r="Q617" s="74" t="n"/>
      <c r="R617" s="74" t="n"/>
    </row>
    <row r="618">
      <c r="A618" s="74" t="n">
        <v>2024</v>
      </c>
      <c r="B618" s="74" t="n">
        <v>1138972</v>
      </c>
      <c r="C618" s="74" t="n">
        <v>4398</v>
      </c>
      <c r="D618" s="74" t="inlineStr">
        <is>
          <t>Inventario Cat. 5</t>
        </is>
      </c>
      <c r="E618" s="74" t="inlineStr">
        <is>
          <t>BAAAAAGAFA</t>
        </is>
      </c>
      <c r="F618" s="74" t="n"/>
      <c r="G618" s="74">
        <f>IF(F618="","",VLOOKUP(F618,Codici!$A$2:$B$38,2,FALSE()))</f>
        <v/>
      </c>
      <c r="H618" s="74" t="inlineStr">
        <is>
          <t>MOTOSEGA HUSQVARNA 525T - MATR. 4102010 - F.D.T. SPOTO - LOC. MAGAZ. MONTE LEARDO - PIANA DEGLI ALBANESI  - DISTR. 3</t>
        </is>
      </c>
      <c r="I618" s="74" t="n">
        <v>734.46</v>
      </c>
      <c r="J618" s="74" t="n">
        <v>918.0599999999999</v>
      </c>
      <c r="K618" s="74" t="n"/>
      <c r="L618" s="74" t="n"/>
      <c r="M618" s="74" t="n"/>
      <c r="N618" s="74" t="inlineStr">
        <is>
          <t>17-DIC-19</t>
        </is>
      </c>
      <c r="O618" s="74" t="inlineStr">
        <is>
          <t>20-MAR-24</t>
        </is>
      </c>
      <c r="P618" s="74" t="n"/>
      <c r="Q618" s="74" t="n"/>
      <c r="R618" s="74" t="n"/>
    </row>
    <row r="619">
      <c r="A619" s="74" t="n">
        <v>2024</v>
      </c>
      <c r="B619" s="74" t="n">
        <v>1141629</v>
      </c>
      <c r="C619" s="74" t="n">
        <v>4412</v>
      </c>
      <c r="D619" s="74" t="inlineStr">
        <is>
          <t>Inventario Cat. 5</t>
        </is>
      </c>
      <c r="E619" s="74" t="inlineStr">
        <is>
          <t>BAAAAAGAFA</t>
        </is>
      </c>
      <c r="F619" s="74" t="n"/>
      <c r="G619" s="74">
        <f>IF(F619="","",VLOOKUP(F619,Codici!$A$2:$B$38,2,FALSE()))</f>
        <v/>
      </c>
      <c r="H619" s="74" t="inlineStr">
        <is>
          <t>DECESPUGLIATORE STIHL FS 460 C-EM - MATR. N. 186742162 - F.D.T. AMMIRATA - LOC. VALLE VITE - CHIUSA SCLAFANI - DISTR. 6</t>
        </is>
      </c>
      <c r="I619" s="74" t="n">
        <v>763.24</v>
      </c>
      <c r="J619" s="74" t="n">
        <v>954.04</v>
      </c>
      <c r="K619" s="74" t="n"/>
      <c r="L619" s="74" t="n"/>
      <c r="M619" s="74" t="n"/>
      <c r="N619" s="74" t="inlineStr">
        <is>
          <t>18-DIC-19</t>
        </is>
      </c>
      <c r="O619" s="74" t="inlineStr">
        <is>
          <t>20-MAR-24</t>
        </is>
      </c>
      <c r="P619" s="74" t="n"/>
      <c r="Q619" s="74" t="n"/>
      <c r="R619" s="74" t="n"/>
    </row>
    <row r="620">
      <c r="A620" s="74" t="n">
        <v>2024</v>
      </c>
      <c r="B620" s="74" t="n">
        <v>1141630</v>
      </c>
      <c r="C620" s="74" t="n">
        <v>4413</v>
      </c>
      <c r="D620" s="74" t="inlineStr">
        <is>
          <t>Inventario Cat. 5</t>
        </is>
      </c>
      <c r="E620" s="74" t="inlineStr">
        <is>
          <t>BAAAAAGAFA</t>
        </is>
      </c>
      <c r="F620" s="74" t="n"/>
      <c r="G620" s="74">
        <f>IF(F620="","",VLOOKUP(F620,Codici!$A$2:$B$38,2,FALSE()))</f>
        <v/>
      </c>
      <c r="H620" s="74" t="inlineStr">
        <is>
          <t>MOTOSEGA STIHL MS 261 C-M  45 - MATR. N. 186694250 - F.D.T. AMMIRATA - LOC. POMO CASTAGNOLA - CONTESSA ENTELLINA - DISTR. 6</t>
        </is>
      </c>
      <c r="I620" s="74" t="n">
        <v>692.96</v>
      </c>
      <c r="J620" s="74" t="n">
        <v>866.2</v>
      </c>
      <c r="K620" s="74" t="n"/>
      <c r="L620" s="74" t="n"/>
      <c r="M620" s="74" t="n"/>
      <c r="N620" s="74" t="inlineStr">
        <is>
          <t>18-DIC-19</t>
        </is>
      </c>
      <c r="O620" s="74" t="inlineStr">
        <is>
          <t>20-MAR-24</t>
        </is>
      </c>
      <c r="P620" s="74" t="n"/>
      <c r="Q620" s="74" t="n"/>
      <c r="R620" s="74" t="n"/>
    </row>
    <row r="621">
      <c r="A621" s="74" t="n">
        <v>2024</v>
      </c>
      <c r="B621" s="74" t="n">
        <v>1141631</v>
      </c>
      <c r="C621" s="74" t="n">
        <v>4414</v>
      </c>
      <c r="D621" s="74" t="inlineStr">
        <is>
          <t>Inventario Cat. 5</t>
        </is>
      </c>
      <c r="E621" s="74" t="inlineStr">
        <is>
          <t>BAAAAAGAFA</t>
        </is>
      </c>
      <c r="F621" s="74" t="n"/>
      <c r="G621" s="74">
        <f>IF(F621="","",VLOOKUP(F621,Codici!$A$2:$B$38,2,FALSE()))</f>
        <v/>
      </c>
      <c r="H621" s="74" t="inlineStr">
        <is>
          <t>MOTOSEGA STIHL MS 261 C-M  45 - MATR. N. 1866944243 - F.D.T. AMMIRATA - LOC. POMO CASTAGNOLA - CONTESSA ENTELLINA - DISTR. 6</t>
        </is>
      </c>
      <c r="I621" s="74" t="n">
        <v>692.96</v>
      </c>
      <c r="J621" s="74" t="n">
        <v>866.2</v>
      </c>
      <c r="K621" s="74" t="n"/>
      <c r="L621" s="74" t="n"/>
      <c r="M621" s="74" t="n"/>
      <c r="N621" s="74" t="inlineStr">
        <is>
          <t>18-DIC-19</t>
        </is>
      </c>
      <c r="O621" s="74" t="inlineStr">
        <is>
          <t>20-MAR-24</t>
        </is>
      </c>
      <c r="P621" s="74" t="n"/>
      <c r="Q621" s="74" t="n"/>
      <c r="R621" s="74" t="n"/>
    </row>
    <row r="622">
      <c r="A622" s="74" t="n">
        <v>2024</v>
      </c>
      <c r="B622" s="74" t="n">
        <v>1144805</v>
      </c>
      <c r="C622" s="74" t="n">
        <v>4461</v>
      </c>
      <c r="D622" s="74" t="inlineStr">
        <is>
          <t>Inventario Cat. 5</t>
        </is>
      </c>
      <c r="E622" s="74" t="inlineStr">
        <is>
          <t>BAAAAAGAFA</t>
        </is>
      </c>
      <c r="F622" s="74" t="n"/>
      <c r="G622" s="74">
        <f>IF(F622="","",VLOOKUP(F622,Codici!$A$2:$B$38,2,FALSE()))</f>
        <v/>
      </c>
      <c r="H622" s="74" t="inlineStr">
        <is>
          <t>DECESPUGLIATORE STIHL FS 460 C-EM - MATR. 188076265 - F.D.T. AMMIRATA - LOC. PIRRELLO - CORLEONE - DISTR. 6</t>
        </is>
      </c>
      <c r="I622" s="74" t="n">
        <v>763.24</v>
      </c>
      <c r="J622" s="74" t="n">
        <v>954.04</v>
      </c>
      <c r="K622" s="74" t="n"/>
      <c r="L622" s="74" t="n"/>
      <c r="M622" s="74" t="n"/>
      <c r="N622" s="74" t="inlineStr">
        <is>
          <t>23-GIU-20</t>
        </is>
      </c>
      <c r="O622" s="74" t="inlineStr">
        <is>
          <t>20-MAR-24</t>
        </is>
      </c>
      <c r="P622" s="74" t="n"/>
      <c r="Q622" s="74" t="n"/>
      <c r="R622" s="74" t="n"/>
    </row>
    <row r="623">
      <c r="A623" s="74" t="n">
        <v>2024</v>
      </c>
      <c r="B623" s="74" t="n">
        <v>1144806</v>
      </c>
      <c r="C623" s="74" t="n">
        <v>4462</v>
      </c>
      <c r="D623" s="74" t="inlineStr">
        <is>
          <t>Inventario Cat. 5</t>
        </is>
      </c>
      <c r="E623" s="74" t="inlineStr">
        <is>
          <t>BAAAAAGAFA</t>
        </is>
      </c>
      <c r="F623" s="74" t="n"/>
      <c r="G623" s="74">
        <f>IF(F623="","",VLOOKUP(F623,Codici!$A$2:$B$38,2,FALSE()))</f>
        <v/>
      </c>
      <c r="H623" s="74" t="inlineStr">
        <is>
          <t>DECESPUGLIATORE STIHL FS 460 C-EM - MATR. 188076263 - F.D.T. AMMIRATA - LOC. BESI - CORLEONE - DISTR. 6</t>
        </is>
      </c>
      <c r="I623" s="74" t="n">
        <v>763.24</v>
      </c>
      <c r="J623" s="74" t="n">
        <v>954.04</v>
      </c>
      <c r="K623" s="74" t="n"/>
      <c r="L623" s="74" t="n"/>
      <c r="M623" s="74" t="n"/>
      <c r="N623" s="74" t="inlineStr">
        <is>
          <t>23-GIU-20</t>
        </is>
      </c>
      <c r="O623" s="74" t="inlineStr">
        <is>
          <t>20-MAR-24</t>
        </is>
      </c>
      <c r="P623" s="74" t="n"/>
      <c r="Q623" s="74" t="n"/>
      <c r="R623" s="74" t="n"/>
    </row>
    <row r="624">
      <c r="A624" s="74" t="n">
        <v>2024</v>
      </c>
      <c r="B624" s="74" t="n">
        <v>1145020</v>
      </c>
      <c r="C624" s="74" t="n">
        <v>4479</v>
      </c>
      <c r="D624" s="74" t="inlineStr">
        <is>
          <t>Inventario Cat. 5</t>
        </is>
      </c>
      <c r="E624" s="74" t="inlineStr">
        <is>
          <t>BAAAAAGAFA</t>
        </is>
      </c>
      <c r="F624" s="74" t="n"/>
      <c r="G624" s="74">
        <f>IF(F624="","",VLOOKUP(F624,Codici!$A$2:$B$38,2,FALSE()))</f>
        <v/>
      </c>
      <c r="H624" s="74" t="inlineStr">
        <is>
          <t>DECESPUGLIATORE HUSQVARNA 545 RX - MATR. N. 20202100505- ING. D'UGO - LOC. M. LEARDO - PIANA DEGLI ALBANESI - DIST. 4</t>
        </is>
      </c>
      <c r="I624" s="74" t="n">
        <v>770.38</v>
      </c>
      <c r="J624" s="74" t="n">
        <v>906.34</v>
      </c>
      <c r="K624" s="74" t="n"/>
      <c r="L624" s="74" t="n"/>
      <c r="M624" s="74" t="n"/>
      <c r="N624" s="74" t="inlineStr">
        <is>
          <t>02-LUG-20</t>
        </is>
      </c>
      <c r="O624" s="74" t="inlineStr">
        <is>
          <t>20-MAR-24</t>
        </is>
      </c>
      <c r="P624" s="74" t="n"/>
      <c r="Q624" s="74" t="n"/>
      <c r="R624" s="74" t="n"/>
    </row>
    <row r="625">
      <c r="A625" s="74" t="n">
        <v>2024</v>
      </c>
      <c r="B625" s="74" t="n">
        <v>1145101</v>
      </c>
      <c r="C625" s="74" t="n">
        <v>4500</v>
      </c>
      <c r="D625" s="74" t="inlineStr">
        <is>
          <t>Inventario Cat. 5</t>
        </is>
      </c>
      <c r="E625" s="74" t="inlineStr">
        <is>
          <t>BAAAAAGAFA</t>
        </is>
      </c>
      <c r="F625" s="74" t="n"/>
      <c r="G625" s="74">
        <f>IF(F625="","",VLOOKUP(F625,Codici!$A$2:$B$38,2,FALSE()))</f>
        <v/>
      </c>
      <c r="H625" s="74" t="inlineStr">
        <is>
          <t>MOTOSEGA HUSQVARNA 550 XP  - MATR. 20201001144 - F.D.T. SABATINO - LOC. MAGAZZINO LASCARI - DISTR. 9</t>
        </is>
      </c>
      <c r="I625" s="74" t="n">
        <v>631.53</v>
      </c>
      <c r="J625" s="74" t="n">
        <v>742.98</v>
      </c>
      <c r="K625" s="74" t="n"/>
      <c r="L625" s="74" t="n"/>
      <c r="M625" s="74" t="n"/>
      <c r="N625" s="74" t="inlineStr">
        <is>
          <t>09-LUG-20</t>
        </is>
      </c>
      <c r="O625" s="74" t="inlineStr">
        <is>
          <t>04-DIC-24</t>
        </is>
      </c>
      <c r="P625" s="74" t="n"/>
      <c r="Q625" s="74" t="n"/>
      <c r="R625" s="74" t="n"/>
    </row>
    <row r="626">
      <c r="A626" s="74" t="n">
        <v>2024</v>
      </c>
      <c r="B626" s="74" t="n">
        <v>1145102</v>
      </c>
      <c r="C626" s="74" t="n">
        <v>4501</v>
      </c>
      <c r="D626" s="74" t="inlineStr">
        <is>
          <t>Inventario Cat. 5</t>
        </is>
      </c>
      <c r="E626" s="74" t="inlineStr">
        <is>
          <t>BAAAAAGAFA</t>
        </is>
      </c>
      <c r="F626" s="74" t="n"/>
      <c r="G626" s="74">
        <f>IF(F626="","",VLOOKUP(F626,Codici!$A$2:$B$38,2,FALSE()))</f>
        <v/>
      </c>
      <c r="H626" s="74" t="inlineStr">
        <is>
          <t>MOTOSEGA HUSQVARNA 550 XP  - MATR. 20201001095 - F.D.T. SABATINO - LOC. MAGAZZINO LASCARI - DISTR. 9</t>
        </is>
      </c>
      <c r="I626" s="74" t="n">
        <v>631.53</v>
      </c>
      <c r="J626" s="74" t="n">
        <v>742.98</v>
      </c>
      <c r="K626" s="74" t="n"/>
      <c r="L626" s="74" t="n"/>
      <c r="M626" s="74" t="n"/>
      <c r="N626" s="74" t="inlineStr">
        <is>
          <t>09-LUG-20</t>
        </is>
      </c>
      <c r="O626" s="74" t="inlineStr">
        <is>
          <t>04-DIC-24</t>
        </is>
      </c>
      <c r="P626" s="74" t="n"/>
      <c r="Q626" s="74" t="n"/>
      <c r="R626" s="74" t="n"/>
    </row>
    <row r="627">
      <c r="A627" s="74" t="n">
        <v>2024</v>
      </c>
      <c r="B627" s="74" t="n">
        <v>1145128</v>
      </c>
      <c r="C627" s="74" t="n">
        <v>4521</v>
      </c>
      <c r="D627" s="74" t="inlineStr">
        <is>
          <t>Inventario Cat. 5</t>
        </is>
      </c>
      <c r="E627" s="74" t="inlineStr">
        <is>
          <t>BAAAAAGAFA</t>
        </is>
      </c>
      <c r="F627" s="74" t="n"/>
      <c r="G627" s="74">
        <f>IF(F627="","",VLOOKUP(F627,Codici!$A$2:$B$38,2,FALSE()))</f>
        <v/>
      </c>
      <c r="H627" s="74" t="inlineStr">
        <is>
          <t>TAGLIASIEPE STIHL NHS 82 T - MATR. N. 187499887 - F.D.T. AMMIRATA - LOC. pIANO GIUMENTE - CORLEONE - DISTR. 6</t>
        </is>
      </c>
      <c r="I627" s="74" t="n">
        <v>548.5700000000001</v>
      </c>
      <c r="J627" s="74" t="n">
        <v>645.38</v>
      </c>
      <c r="K627" s="74" t="n"/>
      <c r="L627" s="74" t="n"/>
      <c r="M627" s="74" t="n"/>
      <c r="N627" s="74" t="inlineStr">
        <is>
          <t>13-LUG-20</t>
        </is>
      </c>
      <c r="O627" s="74" t="inlineStr">
        <is>
          <t>20-MAR-24</t>
        </is>
      </c>
      <c r="P627" s="74" t="n"/>
      <c r="Q627" s="74" t="n"/>
      <c r="R627" s="74" t="n"/>
    </row>
    <row r="628">
      <c r="A628" s="74" t="n">
        <v>2024</v>
      </c>
      <c r="B628" s="74" t="n">
        <v>1145184</v>
      </c>
      <c r="C628" s="74" t="n">
        <v>4526</v>
      </c>
      <c r="D628" s="74" t="inlineStr">
        <is>
          <t>Inventario Cat. 5</t>
        </is>
      </c>
      <c r="E628" s="74" t="inlineStr">
        <is>
          <t>BAAAAAGAFA</t>
        </is>
      </c>
      <c r="F628" s="74" t="n"/>
      <c r="G628" s="74">
        <f>IF(F628="","",VLOOKUP(F628,Codici!$A$2:$B$38,2,FALSE()))</f>
        <v/>
      </c>
      <c r="H628" s="74" t="inlineStr">
        <is>
          <t>DECESPUGLIATORE HUSQVARNA 545 RX - MAT. N. 20202500380 - F.D.T AMMIRATA - LOC. PIANO GIUMENTE - CORLEONE - DISTR. 6</t>
        </is>
      </c>
      <c r="I628" s="74" t="n">
        <v>810.9400000000001</v>
      </c>
      <c r="J628" s="74" t="n">
        <v>954.04</v>
      </c>
      <c r="K628" s="74" t="n"/>
      <c r="L628" s="74" t="n"/>
      <c r="M628" s="74" t="n"/>
      <c r="N628" s="74" t="inlineStr">
        <is>
          <t>23-LUG-20</t>
        </is>
      </c>
      <c r="O628" s="74" t="inlineStr">
        <is>
          <t>20-MAR-24</t>
        </is>
      </c>
      <c r="P628" s="74" t="n"/>
      <c r="Q628" s="74" t="n"/>
      <c r="R628" s="74" t="n"/>
    </row>
    <row r="629">
      <c r="A629" s="74" t="n">
        <v>2024</v>
      </c>
      <c r="B629" s="74" t="n">
        <v>1145359</v>
      </c>
      <c r="C629" s="74" t="n">
        <v>4532</v>
      </c>
      <c r="D629" s="74" t="inlineStr">
        <is>
          <t>Inventario Cat. 5</t>
        </is>
      </c>
      <c r="E629" s="74" t="inlineStr">
        <is>
          <t>BAAAAAGAFA</t>
        </is>
      </c>
      <c r="F629" s="74" t="n"/>
      <c r="G629" s="74">
        <f>IF(F629="","",VLOOKUP(F629,Codici!$A$2:$B$38,2,FALSE()))</f>
        <v/>
      </c>
      <c r="H629" s="74" t="inlineStr">
        <is>
          <t>DECESPUGLIATORE HUSQVARNA 545 RX - MATR. N. 20202500479 - F.D.T. SABATINO - LOC. MAGAZZINO LASCARI - DISTR. 9</t>
        </is>
      </c>
      <c r="I629" s="74" t="n">
        <v>810.9400000000001</v>
      </c>
      <c r="J629" s="74" t="n">
        <v>954.04</v>
      </c>
      <c r="K629" s="74" t="n"/>
      <c r="L629" s="74" t="n"/>
      <c r="M629" s="74" t="n"/>
      <c r="N629" s="74" t="inlineStr">
        <is>
          <t>11-AGO-20</t>
        </is>
      </c>
      <c r="O629" s="74" t="inlineStr">
        <is>
          <t>04-DIC-24</t>
        </is>
      </c>
      <c r="P629" s="74" t="n"/>
      <c r="Q629" s="74" t="n"/>
      <c r="R629" s="74" t="n"/>
    </row>
    <row r="630">
      <c r="A630" s="74" t="n">
        <v>2024</v>
      </c>
      <c r="B630" s="74" t="n">
        <v>1145402</v>
      </c>
      <c r="C630" s="74" t="n">
        <v>4538</v>
      </c>
      <c r="D630" s="74" t="inlineStr">
        <is>
          <t>Inventario Cat. 5</t>
        </is>
      </c>
      <c r="E630" s="74" t="inlineStr">
        <is>
          <t>BAAAAAGAFA</t>
        </is>
      </c>
      <c r="F630" s="74" t="n"/>
      <c r="G630" s="74">
        <f>IF(F630="","",VLOOKUP(F630,Codici!$A$2:$B$38,2,FALSE()))</f>
        <v/>
      </c>
      <c r="H630" s="74" t="inlineStr">
        <is>
          <t>DECESPUGLIATORE HUSQVARNA 545 RX - MATR. N. 1300669 - ING. D'UGO - LOC. SAN MICHELE - ALTAVILLA MILICIA - DISTR. 4</t>
        </is>
      </c>
      <c r="I630" s="74" t="n">
        <v>770.38</v>
      </c>
      <c r="J630" s="74" t="n">
        <v>906.34</v>
      </c>
      <c r="K630" s="74" t="n"/>
      <c r="L630" s="74" t="n"/>
      <c r="M630" s="74" t="n"/>
      <c r="N630" s="74" t="inlineStr">
        <is>
          <t>24-AGO-20</t>
        </is>
      </c>
      <c r="O630" s="74" t="inlineStr">
        <is>
          <t>20-MAR-24</t>
        </is>
      </c>
      <c r="P630" s="74" t="n"/>
      <c r="Q630" s="74" t="n"/>
      <c r="R630" s="74" t="n"/>
    </row>
    <row r="631">
      <c r="A631" s="74" t="n">
        <v>2024</v>
      </c>
      <c r="B631" s="74" t="n">
        <v>1145403</v>
      </c>
      <c r="C631" s="74" t="n">
        <v>4539</v>
      </c>
      <c r="D631" s="74" t="inlineStr">
        <is>
          <t>Inventario Cat. 5</t>
        </is>
      </c>
      <c r="E631" s="74" t="inlineStr">
        <is>
          <t>BAAAAAGAFA</t>
        </is>
      </c>
      <c r="F631" s="74" t="n"/>
      <c r="G631" s="74">
        <f>IF(F631="","",VLOOKUP(F631,Codici!$A$2:$B$38,2,FALSE()))</f>
        <v/>
      </c>
      <c r="H631" s="74" t="inlineStr">
        <is>
          <t>DECESPUGLIATORE HUSQVARNA 545 RX - MATR. N. 2100193 - ING. D'UGO - LOC. SAN MICHELE - ALTAVILLA MILICIA - DISTR. 4</t>
        </is>
      </c>
      <c r="I631" s="74" t="n">
        <v>770.38</v>
      </c>
      <c r="J631" s="74" t="n">
        <v>906.34</v>
      </c>
      <c r="K631" s="74" t="n"/>
      <c r="L631" s="74" t="n"/>
      <c r="M631" s="74" t="n"/>
      <c r="N631" s="74" t="inlineStr">
        <is>
          <t>24-AGO-20</t>
        </is>
      </c>
      <c r="O631" s="74" t="inlineStr">
        <is>
          <t>20-MAR-24</t>
        </is>
      </c>
      <c r="P631" s="74" t="n"/>
      <c r="Q631" s="74" t="n"/>
      <c r="R631" s="74" t="n"/>
    </row>
    <row r="632">
      <c r="A632" s="74" t="n">
        <v>2024</v>
      </c>
      <c r="B632" s="74" t="n">
        <v>1149416</v>
      </c>
      <c r="C632" s="74" t="n">
        <v>4621</v>
      </c>
      <c r="D632" s="74" t="inlineStr">
        <is>
          <t>Inventario Cat. 5</t>
        </is>
      </c>
      <c r="E632" s="74" t="inlineStr">
        <is>
          <t>BAAAAAGAFA</t>
        </is>
      </c>
      <c r="F632" s="74" t="n"/>
      <c r="G632" s="74">
        <f>IF(F632="","",VLOOKUP(F632,Codici!$A$2:$B$38,2,FALSE()))</f>
        <v/>
      </c>
      <c r="H632" s="74" t="inlineStr">
        <is>
          <t>DECESPUGLIATORE ACTIVE 5.5 - MATR. N. E55193041 - F.D.T. AMMIRATA - LOC. PIANO GIUMENTE - CORLEONE - DISTR. 6</t>
        </is>
      </c>
      <c r="I632" s="74" t="n">
        <v>810.9400000000001</v>
      </c>
      <c r="J632" s="74" t="n">
        <v>954.04</v>
      </c>
      <c r="K632" s="74" t="n"/>
      <c r="L632" s="74" t="n"/>
      <c r="M632" s="74" t="n"/>
      <c r="N632" s="74" t="inlineStr">
        <is>
          <t>09-MAR-21</t>
        </is>
      </c>
      <c r="O632" s="74" t="inlineStr">
        <is>
          <t>20-MAR-24</t>
        </is>
      </c>
      <c r="P632" s="74" t="n"/>
      <c r="Q632" s="74" t="n"/>
      <c r="R632" s="74" t="n"/>
    </row>
    <row r="633">
      <c r="A633" s="74" t="n">
        <v>2024</v>
      </c>
      <c r="B633" s="74" t="n">
        <v>1149417</v>
      </c>
      <c r="C633" s="74" t="n">
        <v>4622</v>
      </c>
      <c r="D633" s="74" t="inlineStr">
        <is>
          <t>Inventario Cat. 5</t>
        </is>
      </c>
      <c r="E633" s="74" t="inlineStr">
        <is>
          <t>BAAAAAGAFA</t>
        </is>
      </c>
      <c r="F633" s="74" t="n"/>
      <c r="G633" s="74">
        <f>IF(F633="","",VLOOKUP(F633,Codici!$A$2:$B$38,2,FALSE()))</f>
        <v/>
      </c>
      <c r="H633" s="74" t="inlineStr">
        <is>
          <t>DECESPUGLIATORE ACTIVE 5.5 - MATR. N. E65191903 - F.D.T. AMMIRATA - LOC. PIANO GIUMENTE - CORLEONE - DISTR. 6</t>
        </is>
      </c>
      <c r="I633" s="74" t="n">
        <v>810.9400000000001</v>
      </c>
      <c r="J633" s="74" t="n">
        <v>954.04</v>
      </c>
      <c r="K633" s="74" t="n"/>
      <c r="L633" s="74" t="n"/>
      <c r="M633" s="74" t="n"/>
      <c r="N633" s="74" t="inlineStr">
        <is>
          <t>09-MAR-21</t>
        </is>
      </c>
      <c r="O633" s="74" t="inlineStr">
        <is>
          <t>20-MAR-24</t>
        </is>
      </c>
      <c r="P633" s="74" t="n"/>
      <c r="Q633" s="74" t="n"/>
      <c r="R633" s="74" t="n"/>
    </row>
    <row r="634">
      <c r="A634" s="74" t="n"/>
      <c r="B634" s="74" t="n"/>
      <c r="C634" s="74" t="n"/>
      <c r="D634" s="74" t="n"/>
      <c r="E634" s="74" t="n"/>
      <c r="F634" s="74" t="n"/>
      <c r="G634" s="74" t="n"/>
      <c r="H634" s="74" t="inlineStr">
        <is>
          <t>TOTALI</t>
        </is>
      </c>
      <c r="I634" s="74">
        <f>SUM(I$22:I633)</f>
        <v/>
      </c>
      <c r="J634" s="74">
        <f>SUM(J$22:J633)</f>
        <v/>
      </c>
      <c r="K634" s="74" t="n"/>
      <c r="L634" s="74" t="n"/>
      <c r="M634" s="74" t="n"/>
      <c r="N634" s="74" t="n"/>
      <c r="O634" s="74" t="n"/>
      <c r="P634" s="74" t="n"/>
      <c r="Q634" s="74" t="n"/>
      <c r="R63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2025-04-28T09:53:53Z</dcterms:modified>
  <cp:lastModifiedBy>Costantino_Emmanuele</cp:lastModifiedBy>
  <cp:revision>4</cp:revision>
  <cp:lastPrinted>2025-04-14T12:02:16Z</cp:lastPrinted>
</cp:coreProperties>
</file>