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people.ey.com/personal/agnese_giovannini_it_ey_com/Documents/Desktop/Allegati/"/>
    </mc:Choice>
  </mc:AlternateContent>
  <xr:revisionPtr revIDLastSave="0" documentId="8_{957AFC1B-EC97-49F3-9901-A888D30BDE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ch. elenco partecipanti" sheetId="9" r:id="rId1"/>
    <sheet name="Elenco partecipanti e prodotti" sheetId="8" r:id="rId2"/>
    <sheet name="Dati Paesi e Mercati" sheetId="6" r:id="rId3"/>
    <sheet name="Azioni Paese Mercato" sheetId="2" r:id="rId4"/>
    <sheet name="Quadro raffronto preventivi" sheetId="14" r:id="rId5"/>
    <sheet name="Dich. assenza concorrenza" sheetId="16" r:id="rId6"/>
    <sheet name="Piano Finanziario" sheetId="4" r:id="rId7"/>
    <sheet name="Piano di finanziamento" sheetId="5" r:id="rId8"/>
    <sheet name="Liste" sheetId="11" r:id="rId9"/>
  </sheets>
  <definedNames>
    <definedName name="_xlnm.Print_Area" localSheetId="3">'Azioni Paese Mercato'!$A$1:$I$37</definedName>
    <definedName name="_xlnm.Print_Area" localSheetId="5">'Dich. assenza concorrenza'!$A$1:$F$25</definedName>
    <definedName name="_xlnm.Print_Area" localSheetId="0">'Dich. elenco partecipanti'!$A$1:$F$21</definedName>
    <definedName name="_xlnm.Print_Area" localSheetId="1">'Elenco partecipanti e prodotti'!$A$2:$H$25</definedName>
    <definedName name="_xlnm.Print_Area" localSheetId="4">'Quadro raffronto preventivi'!$A$1:$J$36</definedName>
    <definedName name="_xlnm.Print_Titles" localSheetId="2">'Dati Paesi e Mercati'!$1:$3</definedName>
    <definedName name="_xlnm.Print_Titles" localSheetId="1">'Elenco partecipanti e prodotti'!$1:$2</definedName>
    <definedName name="_xlnm.Print_Titles" localSheetId="8">Liste!$1:$1</definedName>
    <definedName name="_xlnm.Print_Titles" localSheetId="6">'Piano Finanziario'!$A:$B,'Piano Finanziario'!$1:$2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I24" i="2"/>
  <c r="M16" i="4"/>
  <c r="M10" i="4"/>
  <c r="M3" i="4"/>
  <c r="F31" i="4"/>
  <c r="K31" i="4"/>
  <c r="G31" i="4"/>
  <c r="H31" i="4"/>
  <c r="I31" i="4"/>
  <c r="J31" i="4"/>
  <c r="L31" i="4"/>
  <c r="G28" i="4"/>
  <c r="H28" i="4"/>
  <c r="I28" i="4"/>
  <c r="J28" i="4"/>
  <c r="K28" i="4"/>
  <c r="L28" i="4"/>
  <c r="G27" i="4"/>
  <c r="H27" i="4"/>
  <c r="I27" i="4"/>
  <c r="J27" i="4"/>
  <c r="K27" i="4"/>
  <c r="L27" i="4"/>
  <c r="G25" i="4"/>
  <c r="H25" i="4"/>
  <c r="I25" i="4"/>
  <c r="J25" i="4"/>
  <c r="K25" i="4"/>
  <c r="L25" i="4"/>
  <c r="G23" i="4"/>
  <c r="H23" i="4"/>
  <c r="I23" i="4"/>
  <c r="J23" i="4"/>
  <c r="K23" i="4"/>
  <c r="L23" i="4"/>
  <c r="G16" i="4"/>
  <c r="H16" i="4"/>
  <c r="I16" i="4"/>
  <c r="J16" i="4"/>
  <c r="K16" i="4"/>
  <c r="L16" i="4"/>
  <c r="L10" i="4"/>
  <c r="G10" i="4"/>
  <c r="H10" i="4"/>
  <c r="I10" i="4"/>
  <c r="J10" i="4"/>
  <c r="K10" i="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D4" i="5" l="1"/>
  <c r="F27" i="4"/>
  <c r="E27" i="4"/>
  <c r="D27" i="4"/>
  <c r="C27" i="4"/>
  <c r="M29" i="4"/>
  <c r="M30" i="4"/>
  <c r="C16" i="4"/>
  <c r="C23" i="4"/>
  <c r="C10" i="4"/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H19" i="6"/>
  <c r="I19" i="6"/>
  <c r="D25" i="4" l="1"/>
  <c r="E25" i="4"/>
  <c r="F25" i="4"/>
  <c r="C25" i="4"/>
  <c r="C28" i="4" s="1"/>
  <c r="C31" i="4" s="1"/>
  <c r="D23" i="4"/>
  <c r="E23" i="4"/>
  <c r="F23" i="4"/>
  <c r="M24" i="4"/>
  <c r="M25" i="4" s="1"/>
  <c r="M17" i="4"/>
  <c r="M15" i="4"/>
  <c r="M12" i="4"/>
  <c r="M11" i="4"/>
  <c r="M5" i="4"/>
  <c r="M6" i="4"/>
  <c r="M7" i="4"/>
  <c r="M8" i="4"/>
  <c r="M4" i="4"/>
  <c r="E16" i="4"/>
  <c r="F16" i="4"/>
  <c r="D16" i="4"/>
  <c r="E10" i="4"/>
  <c r="F10" i="4"/>
  <c r="D10" i="4"/>
  <c r="F28" i="4" l="1"/>
  <c r="D28" i="4"/>
  <c r="D31" i="4" s="1"/>
  <c r="E28" i="4"/>
  <c r="E31" i="4" s="1"/>
  <c r="M23" i="4"/>
  <c r="M28" i="4"/>
  <c r="M31" i="4" s="1"/>
  <c r="G4" i="2" l="1"/>
  <c r="I4" i="2" s="1"/>
  <c r="G5" i="2"/>
  <c r="I5" i="2" s="1"/>
  <c r="G6" i="2"/>
  <c r="I6" i="2" s="1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3" i="2"/>
  <c r="I3" i="2" s="1"/>
</calcChain>
</file>

<file path=xl/sharedStrings.xml><?xml version="1.0" encoding="utf-8"?>
<sst xmlns="http://schemas.openxmlformats.org/spreadsheetml/2006/main" count="465" uniqueCount="412">
  <si>
    <t>Dichiarazione elenco partecipanti</t>
  </si>
  <si>
    <t>Il/la sottoscritto/a</t>
  </si>
  <si>
    <t>__________________________</t>
  </si>
  <si>
    <t>nato/a a</t>
  </si>
  <si>
    <t>__________________</t>
  </si>
  <si>
    <t>il</t>
  </si>
  <si>
    <t>_________</t>
  </si>
  <si>
    <t>Codice Fiscale</t>
  </si>
  <si>
    <t>nella qualità di</t>
  </si>
  <si>
    <t>______________________________________</t>
  </si>
  <si>
    <t>del/della</t>
  </si>
  <si>
    <t>___________________</t>
  </si>
  <si>
    <t>CF</t>
  </si>
  <si>
    <t>Partita IVA</t>
  </si>
  <si>
    <t>______________</t>
  </si>
  <si>
    <t>consapevole delle sanzioni penali in caso di dichiarazioni false e della conseguente decadenza dai benefici eventualmente conseguiti (ai sensi degli artt. 75 e 76 D.P.R. 445/2000) sotto la propria responsabilità
DICHIARA</t>
  </si>
  <si>
    <t>che i dati relativi ai soggetti partecipanti (P.IVA o C.F., forma giuridica, fatturato, dimensioni aziendali) e ai prodotti coinvolti, allegati alla presente, sono veritieri.</t>
  </si>
  <si>
    <t>Il/la sottoscritto/a dichiara inoltre di essere informato/a, ai sensi e per gli effetti di cui all’articolo 13 del Regolamento (UE) n. 2016/679 (GDPR) che i dati personali raccolti saranno trattati, anche con strumenti informatici, esclusivamente nell’ambito del procedimento per il quale la presente dichiarazione viene resa</t>
  </si>
  <si>
    <t>Luogo e data</t>
  </si>
  <si>
    <t>____________________</t>
  </si>
  <si>
    <t>________</t>
  </si>
  <si>
    <t xml:space="preserve">                 (firma per esteso)</t>
  </si>
  <si>
    <t>ELENCO DEI PARTECIPANTI E DEI PRODOTTI COINVOLTI NEL PROGETTO</t>
  </si>
  <si>
    <t>Nr.</t>
  </si>
  <si>
    <t>Ragione sociale</t>
  </si>
  <si>
    <t>Forma giuridica</t>
  </si>
  <si>
    <t>Dimensione</t>
  </si>
  <si>
    <t>Fatturato</t>
  </si>
  <si>
    <t>Prodotti coinvolti</t>
  </si>
  <si>
    <t>Regione</t>
  </si>
  <si>
    <t>nn</t>
  </si>
  <si>
    <t>DATI PAESI MERCATI E IMPORTI</t>
  </si>
  <si>
    <t>PROPONENTE</t>
  </si>
  <si>
    <t>SOGGETTI PARTECIPANTI</t>
  </si>
  <si>
    <t>MERCATI DI DESTINAZIONE DEL PROGETTO</t>
  </si>
  <si>
    <t>IMPORTI</t>
  </si>
  <si>
    <t>Ragione Sociale</t>
  </si>
  <si>
    <t>Paese terzo</t>
  </si>
  <si>
    <t>Specificare se trattasi di Nuovo Paese terzo</t>
  </si>
  <si>
    <t>Mercato del Paese terzo</t>
  </si>
  <si>
    <t>Specificare se trattasi di Nuovo Mercato del Paese terzo</t>
  </si>
  <si>
    <t>Importo complessivo del progetto</t>
  </si>
  <si>
    <t>Importo contributo richiesto</t>
  </si>
  <si>
    <t>TOTALI</t>
  </si>
  <si>
    <t>Indicare Paese o mercato target _______________</t>
  </si>
  <si>
    <t>AZIONI</t>
  </si>
  <si>
    <t>unità di misura</t>
  </si>
  <si>
    <t>nr unità</t>
  </si>
  <si>
    <t>Costo unitario</t>
  </si>
  <si>
    <t>Importo</t>
  </si>
  <si>
    <t>n. eventi e/o n. acquisti</t>
  </si>
  <si>
    <t>Costo Totale</t>
  </si>
  <si>
    <t>PIANO FINANZIARIO</t>
  </si>
  <si>
    <t>Paese/Area omogenea 1</t>
  </si>
  <si>
    <t>Paese/Area omogenea 2</t>
  </si>
  <si>
    <t>Paese/Area omogenea 3</t>
  </si>
  <si>
    <t>Paese/Area omogenea 4</t>
  </si>
  <si>
    <t>Azioni in materia di relazioni pubbliche, promozione e pubblicità, che mettano in rilievo gli elevati standard dei prodotti dell’Unione, in particolare in termini di qualità, di sicurezza alimentare o di ambiente</t>
  </si>
  <si>
    <t>TOTALE AZIONE A</t>
  </si>
  <si>
    <t>Partecipazione a manifestazioni, fiere ed esposizioni di importanza internazionale</t>
  </si>
  <si>
    <t>TOTALE AZIONE B</t>
  </si>
  <si>
    <t>TOTALE AZIONE C</t>
  </si>
  <si>
    <t>Studi per valutare i risultati delle azioni di informazione e promozione</t>
  </si>
  <si>
    <t>TOTALE AZIONE D</t>
  </si>
  <si>
    <t>TOTALE PAESE</t>
  </si>
  <si>
    <t>SPESE GENERALI</t>
  </si>
  <si>
    <t>TOTALE PROGETTO</t>
  </si>
  <si>
    <t>PIANO DI FINANZIAMENTO</t>
  </si>
  <si>
    <t>Totale progetto</t>
  </si>
  <si>
    <t>Contributo comunitario richiesto</t>
  </si>
  <si>
    <t>Mezzi propri</t>
  </si>
  <si>
    <t>% Contributo richiesto</t>
  </si>
  <si>
    <t>PAESE TERZO</t>
  </si>
  <si>
    <t>MERCATO DEL PAESE TERZO</t>
  </si>
  <si>
    <t>AREA GEOGRAFICA OMOGENEA</t>
  </si>
  <si>
    <t>SPECIFICA</t>
  </si>
  <si>
    <t>UNITA' DI MISURA</t>
  </si>
  <si>
    <t>AFGHANISTAN</t>
  </si>
  <si>
    <t>Alabama</t>
  </si>
  <si>
    <t>Area Africa</t>
  </si>
  <si>
    <t>NO</t>
  </si>
  <si>
    <t>Mq</t>
  </si>
  <si>
    <t>ALBANIA</t>
  </si>
  <si>
    <t>Alaska</t>
  </si>
  <si>
    <t>Area America del Sud, Centro America e Caraibi</t>
  </si>
  <si>
    <t>SI</t>
  </si>
  <si>
    <t>Numero</t>
  </si>
  <si>
    <t>ALGERIA</t>
  </si>
  <si>
    <t>Alberta</t>
  </si>
  <si>
    <t>Area Asia Centrale e Medio Oriente</t>
  </si>
  <si>
    <t>Ore</t>
  </si>
  <si>
    <t>ANGOLA</t>
  </si>
  <si>
    <t>Anhui</t>
  </si>
  <si>
    <t>Area Europa extra UE orientale</t>
  </si>
  <si>
    <t>Volume</t>
  </si>
  <si>
    <t>ANGUILLA</t>
  </si>
  <si>
    <t>Arizona</t>
  </si>
  <si>
    <t>Area Penisola Arabica</t>
  </si>
  <si>
    <t>ANTIGUA E BARBUDA</t>
  </si>
  <si>
    <t>Arkansas</t>
  </si>
  <si>
    <t>Area Sud Est Asiatico e Arcipelaghi Oceano indiano</t>
  </si>
  <si>
    <t>ANTILLE OLANDESI</t>
  </si>
  <si>
    <t>California</t>
  </si>
  <si>
    <t>ARABIA SAUDITA</t>
  </si>
  <si>
    <t>Carolina del Nord</t>
  </si>
  <si>
    <t>ARGENTINA</t>
  </si>
  <si>
    <t>Carolina del Sud</t>
  </si>
  <si>
    <t>ARMENIA</t>
  </si>
  <si>
    <t>Colorado</t>
  </si>
  <si>
    <t>ARUBA</t>
  </si>
  <si>
    <t>Columbia Britannica</t>
  </si>
  <si>
    <t>AUSTRALIA</t>
  </si>
  <si>
    <t>Connecticut</t>
  </si>
  <si>
    <t>AZERBAIGIAN</t>
  </si>
  <si>
    <t>Dakota del Nord</t>
  </si>
  <si>
    <t>BAHAMAS</t>
  </si>
  <si>
    <t>Dakota del Sud</t>
  </si>
  <si>
    <t>BAHREIN</t>
  </si>
  <si>
    <t>Delaware Delaware</t>
  </si>
  <si>
    <t>BANGLADESH</t>
  </si>
  <si>
    <t>Distretto Federale Centrale</t>
  </si>
  <si>
    <t>BARBADOS</t>
  </si>
  <si>
    <t>Distretto Federale degli Urali</t>
  </si>
  <si>
    <t>BELIZE</t>
  </si>
  <si>
    <t>Distretto Federale del Caucaso Settentrionale</t>
  </si>
  <si>
    <t>BENIN </t>
  </si>
  <si>
    <t>Distretto Federale del Volga</t>
  </si>
  <si>
    <t>BERMUDA</t>
  </si>
  <si>
    <t>Distretto Federale della Crimea</t>
  </si>
  <si>
    <t>BHUTAN</t>
  </si>
  <si>
    <t>Distretto Federale Estremo-orientale</t>
  </si>
  <si>
    <t>BIELORUSSIA</t>
  </si>
  <si>
    <t>Distretto Federale Meridionale</t>
  </si>
  <si>
    <t>BOLIVIA</t>
  </si>
  <si>
    <t>Distretto Federale Nordoccidentale</t>
  </si>
  <si>
    <t>BOSNIA ERZEGOVINA</t>
  </si>
  <si>
    <t>Distretto Federale Siberiano</t>
  </si>
  <si>
    <t>BOTSWANA </t>
  </si>
  <si>
    <t>Florida</t>
  </si>
  <si>
    <t>BRASILE</t>
  </si>
  <si>
    <t>Fujian</t>
  </si>
  <si>
    <t>BRUNEI</t>
  </si>
  <si>
    <t>Gansu</t>
  </si>
  <si>
    <t>BURKINA FASO </t>
  </si>
  <si>
    <t>Georgia</t>
  </si>
  <si>
    <t>BURUNDI </t>
  </si>
  <si>
    <t>Guangdong</t>
  </si>
  <si>
    <t>CAMBOGIA</t>
  </si>
  <si>
    <t>Guizhou</t>
  </si>
  <si>
    <t>CAMERUN</t>
  </si>
  <si>
    <t>Hainan</t>
  </si>
  <si>
    <t>CANADA</t>
  </si>
  <si>
    <t>Hawaii</t>
  </si>
  <si>
    <t>CAPO VERDE</t>
  </si>
  <si>
    <t>Hebei</t>
  </si>
  <si>
    <t>CIAD</t>
  </si>
  <si>
    <t>Heilongjiang</t>
  </si>
  <si>
    <t>CILE</t>
  </si>
  <si>
    <t>Henan</t>
  </si>
  <si>
    <t>CINA</t>
  </si>
  <si>
    <t>Hong Kong SAR</t>
  </si>
  <si>
    <t>COLOMBIA</t>
  </si>
  <si>
    <t>Hubei</t>
  </si>
  <si>
    <t>COMORE</t>
  </si>
  <si>
    <t>Hunan</t>
  </si>
  <si>
    <t>COREA DEL NORD</t>
  </si>
  <si>
    <t>Idaho</t>
  </si>
  <si>
    <t>COREA DEL SUD</t>
  </si>
  <si>
    <t>Illinois</t>
  </si>
  <si>
    <t>COSTA D'AVORIO</t>
  </si>
  <si>
    <t>Indiana</t>
  </si>
  <si>
    <t>COSTA RICA</t>
  </si>
  <si>
    <t>Iowa</t>
  </si>
  <si>
    <t>CUBA</t>
  </si>
  <si>
    <t>Isola del Principe Edoardo</t>
  </si>
  <si>
    <t xml:space="preserve">CURAÇAO </t>
  </si>
  <si>
    <t>Jiangsu</t>
  </si>
  <si>
    <t>DOMINICA</t>
  </si>
  <si>
    <t>Jiangxi</t>
  </si>
  <si>
    <t>ECUADOR</t>
  </si>
  <si>
    <t>Jilin</t>
  </si>
  <si>
    <t>EGITTO</t>
  </si>
  <si>
    <t>Kansas</t>
  </si>
  <si>
    <t>EL SALVADOR</t>
  </si>
  <si>
    <t>Kentucky</t>
  </si>
  <si>
    <t>EMIRATI ARABI UNITI</t>
  </si>
  <si>
    <t>Liaoning</t>
  </si>
  <si>
    <t>ERITREA</t>
  </si>
  <si>
    <t>Louisiana</t>
  </si>
  <si>
    <t>ETIOPIA</t>
  </si>
  <si>
    <t>Maine</t>
  </si>
  <si>
    <t>EX REPUBBLICA IUGOSLAVA DI MACEDONIA</t>
  </si>
  <si>
    <t>Manitoba</t>
  </si>
  <si>
    <t>FEDERAZIONE RUSSA</t>
  </si>
  <si>
    <t>Maryland</t>
  </si>
  <si>
    <t>FILIPPINE</t>
  </si>
  <si>
    <t>Massachusetts</t>
  </si>
  <si>
    <t>GABON</t>
  </si>
  <si>
    <t>Michigan</t>
  </si>
  <si>
    <t>GAMBIA</t>
  </si>
  <si>
    <t>Minnesota</t>
  </si>
  <si>
    <t>GEORGIA</t>
  </si>
  <si>
    <t>Mississippi</t>
  </si>
  <si>
    <t>GHANA</t>
  </si>
  <si>
    <t>Missouri</t>
  </si>
  <si>
    <t>GIAMAICA</t>
  </si>
  <si>
    <t>Montana</t>
  </si>
  <si>
    <t>GIAPPONE</t>
  </si>
  <si>
    <t>Municipalità di Chongqing</t>
  </si>
  <si>
    <t>GIBUTI</t>
  </si>
  <si>
    <t>Municipalità di Pechino</t>
  </si>
  <si>
    <t>GIORDANIA</t>
  </si>
  <si>
    <t>Municipalità di Shanghai</t>
  </si>
  <si>
    <t>GRENADA</t>
  </si>
  <si>
    <t>Municipalità di Tientsin</t>
  </si>
  <si>
    <t>GUADALUPA</t>
  </si>
  <si>
    <t>Nebraska</t>
  </si>
  <si>
    <t>GUATEMALA</t>
  </si>
  <si>
    <t>Nevada</t>
  </si>
  <si>
    <t>GUINEA</t>
  </si>
  <si>
    <t>New Hampshire</t>
  </si>
  <si>
    <t>GUINEA EQUATORIALE</t>
  </si>
  <si>
    <t>New Jersey</t>
  </si>
  <si>
    <t>GUINEA-BISSAU</t>
  </si>
  <si>
    <t>New York</t>
  </si>
  <si>
    <t>GUYANA</t>
  </si>
  <si>
    <t>Nunavut</t>
  </si>
  <si>
    <t>HAITI</t>
  </si>
  <si>
    <t>Nuova Scozia</t>
  </si>
  <si>
    <t>HONDURAS</t>
  </si>
  <si>
    <t>Nuovo Brunswick</t>
  </si>
  <si>
    <t>INDONESIA</t>
  </si>
  <si>
    <t>Nuovo Messico</t>
  </si>
  <si>
    <t>IRAN</t>
  </si>
  <si>
    <t>Ohio</t>
  </si>
  <si>
    <t>IRAQ</t>
  </si>
  <si>
    <t>Oklahoma</t>
  </si>
  <si>
    <t>ISLANDA</t>
  </si>
  <si>
    <t>Ontario</t>
  </si>
  <si>
    <t>ISOLE BES</t>
  </si>
  <si>
    <t>Oregon</t>
  </si>
  <si>
    <t>ISOLE CAYMAN</t>
  </si>
  <si>
    <t>Pennsylvania</t>
  </si>
  <si>
    <t>ISOLE VERGINI AMERICANE</t>
  </si>
  <si>
    <t>Qinghai</t>
  </si>
  <si>
    <t>ISOLE VERGINI BRITANNICHE</t>
  </si>
  <si>
    <t>Quebec</t>
  </si>
  <si>
    <t>ISRAELE</t>
  </si>
  <si>
    <t>Rhode Island</t>
  </si>
  <si>
    <t>KAZAKISTAN</t>
  </si>
  <si>
    <t>Saskatchewan</t>
  </si>
  <si>
    <t>KENYA</t>
  </si>
  <si>
    <t>Shaanxi</t>
  </si>
  <si>
    <t>KIRGHIZISTAN</t>
  </si>
  <si>
    <t>Shandong</t>
  </si>
  <si>
    <t>KOSOVO</t>
  </si>
  <si>
    <t>Shanxi</t>
  </si>
  <si>
    <t>KUWAIT</t>
  </si>
  <si>
    <t>Sichuan</t>
  </si>
  <si>
    <t>LAOS</t>
  </si>
  <si>
    <t>Tennessee</t>
  </si>
  <si>
    <t>LESOTHO</t>
  </si>
  <si>
    <t>Terranova e Labrador</t>
  </si>
  <si>
    <t>LIBANO</t>
  </si>
  <si>
    <t>Territori del Nord-Ovest</t>
  </si>
  <si>
    <t>LIBERIA</t>
  </si>
  <si>
    <t>Texas</t>
  </si>
  <si>
    <t>LIBIA</t>
  </si>
  <si>
    <t>Utah</t>
  </si>
  <si>
    <t>MADAGASCAR</t>
  </si>
  <si>
    <t>Vermont</t>
  </si>
  <si>
    <t>MALAWI</t>
  </si>
  <si>
    <t>Virginia</t>
  </si>
  <si>
    <t>MALDIVE</t>
  </si>
  <si>
    <t>Virginia Occidentale</t>
  </si>
  <si>
    <t>MALESIA</t>
  </si>
  <si>
    <t>Washington</t>
  </si>
  <si>
    <t>MALI</t>
  </si>
  <si>
    <t>Wisconsin</t>
  </si>
  <si>
    <t>MAROCCO</t>
  </si>
  <si>
    <t>Wyoming</t>
  </si>
  <si>
    <t>MARTINICA</t>
  </si>
  <si>
    <t>Yukon</t>
  </si>
  <si>
    <t>MAURITANIA</t>
  </si>
  <si>
    <t>Yunnan</t>
  </si>
  <si>
    <t>MAURITIUS</t>
  </si>
  <si>
    <t>Zhejiang</t>
  </si>
  <si>
    <t>MESSICO</t>
  </si>
  <si>
    <t>MOLDAVIA</t>
  </si>
  <si>
    <t>MONGOLIA</t>
  </si>
  <si>
    <t>MONTENEGRO</t>
  </si>
  <si>
    <t>MONTSERRAT</t>
  </si>
  <si>
    <t>MOZAMBICO</t>
  </si>
  <si>
    <t>MYANMAR (EX BIRMANIA)</t>
  </si>
  <si>
    <t>NAMIBIA</t>
  </si>
  <si>
    <t>NEPAL</t>
  </si>
  <si>
    <t>NICARAGUA</t>
  </si>
  <si>
    <t>NIGER</t>
  </si>
  <si>
    <t>NIGERIA</t>
  </si>
  <si>
    <t>NORVEGIA</t>
  </si>
  <si>
    <t>NUOVA ZELANDA</t>
  </si>
  <si>
    <t>OMAN</t>
  </si>
  <si>
    <t>PAKISTAN</t>
  </si>
  <si>
    <t>PALESTINA</t>
  </si>
  <si>
    <t>PARAGUAY</t>
  </si>
  <si>
    <t>PERÙ</t>
  </si>
  <si>
    <t>PORTO RICO</t>
  </si>
  <si>
    <t>QATAR</t>
  </si>
  <si>
    <t>RD DEL CONGO</t>
  </si>
  <si>
    <t>REGNO UNITO</t>
  </si>
  <si>
    <t>REP. CENTRAFRICANA</t>
  </si>
  <si>
    <t>REP. DEL CONGO</t>
  </si>
  <si>
    <t>REPUBBLICA DI PANAMA</t>
  </si>
  <si>
    <t>REPUBBLICA DOMINICANA</t>
  </si>
  <si>
    <t>REPUBBLICA SUDAFRICANA</t>
  </si>
  <si>
    <t>RUANDA</t>
  </si>
  <si>
    <t>SAINT KITTS E NEVIS</t>
  </si>
  <si>
    <t>SAINT VINCENT E GRENADINE</t>
  </si>
  <si>
    <t>No area</t>
  </si>
  <si>
    <t>SAINT-BARTHÉLEMY</t>
  </si>
  <si>
    <t>SANTA LUCIA</t>
  </si>
  <si>
    <t>SÃO TOMÉ E PRÍNCIPE</t>
  </si>
  <si>
    <t>SENEGAL</t>
  </si>
  <si>
    <t>SERBIA</t>
  </si>
  <si>
    <t>SEYCHELLES</t>
  </si>
  <si>
    <t>SIERRA LEONE</t>
  </si>
  <si>
    <t>SINGAPORE</t>
  </si>
  <si>
    <t>SINT MAARTEN</t>
  </si>
  <si>
    <t>SIRIA</t>
  </si>
  <si>
    <t>SOMALIA</t>
  </si>
  <si>
    <t>SRI LANKA</t>
  </si>
  <si>
    <t>SUDAN</t>
  </si>
  <si>
    <t>SUDAN DEL SUD</t>
  </si>
  <si>
    <t>SURINAME</t>
  </si>
  <si>
    <t>SVIZZERA</t>
  </si>
  <si>
    <t>SWAZILAND</t>
  </si>
  <si>
    <t>TAGIKISTAN</t>
  </si>
  <si>
    <t>TAIWAN</t>
  </si>
  <si>
    <t>TANZANIA</t>
  </si>
  <si>
    <t>THAILANDIA (EX SIAM)</t>
  </si>
  <si>
    <t>TIMOR EST</t>
  </si>
  <si>
    <t>TOGO</t>
  </si>
  <si>
    <t>TRINIDAD E TOBAGO</t>
  </si>
  <si>
    <t>TUNISIA</t>
  </si>
  <si>
    <t>TURCHIA</t>
  </si>
  <si>
    <t>TURKMENISTAN</t>
  </si>
  <si>
    <t>TURKS E CAICOS</t>
  </si>
  <si>
    <t>UCRAINA</t>
  </si>
  <si>
    <t>UGANDA</t>
  </si>
  <si>
    <t>URUGUAY</t>
  </si>
  <si>
    <t>USA</t>
  </si>
  <si>
    <t>UZBEKISTAN</t>
  </si>
  <si>
    <t>VENEZUELA</t>
  </si>
  <si>
    <t>VIETNAM</t>
  </si>
  <si>
    <t>YEMEN</t>
  </si>
  <si>
    <t>ZAMBIA</t>
  </si>
  <si>
    <t>ZIMBABWE</t>
  </si>
  <si>
    <t>Attività</t>
  </si>
  <si>
    <t>TOTALE ATTIVITA'</t>
  </si>
  <si>
    <t>Voce di spesa</t>
  </si>
  <si>
    <t>TOTALE AZIONE E</t>
  </si>
  <si>
    <t>SPESE DIREZIONE TECNICA</t>
  </si>
  <si>
    <t>Campagne di informazione, in particolare sui sistemi delle denominazioni di origine, delle indicazioni geografiche e alla produzione biologica vigenti nell’Unione</t>
  </si>
  <si>
    <t>Studi di mercati nuovi o esistenti, necessari all'ampliamento e al consolidamento degli sbocchi di mercato</t>
  </si>
  <si>
    <t>Paese/Area omogenea 5</t>
  </si>
  <si>
    <t>ID Preventivo</t>
  </si>
  <si>
    <t>AZIONE</t>
  </si>
  <si>
    <t>Numero preventivo</t>
  </si>
  <si>
    <t>Data preventivo</t>
  </si>
  <si>
    <t>Denominazione Fornitore</t>
  </si>
  <si>
    <t>Imponibile</t>
  </si>
  <si>
    <t>IVA</t>
  </si>
  <si>
    <t>A1</t>
  </si>
  <si>
    <t>A2</t>
  </si>
  <si>
    <t>A3</t>
  </si>
  <si>
    <t>B1</t>
  </si>
  <si>
    <t>B2</t>
  </si>
  <si>
    <t>B3</t>
  </si>
  <si>
    <t>Preventivo selezionato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</si>
  <si>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</si>
  <si>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</si>
  <si>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</si>
  <si>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</si>
  <si>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</si>
  <si>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</si>
  <si>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</si>
  <si>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</si>
  <si>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</si>
  <si>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</si>
  <si>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</si>
  <si>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</si>
  <si>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</si>
  <si>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</si>
  <si>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G3</t>
  </si>
  <si>
    <t>Contributo gravante su annualità 2024/2025</t>
  </si>
  <si>
    <t>Paese/Area omogenea 6</t>
  </si>
  <si>
    <t>Paese/Area omogenea 7</t>
  </si>
  <si>
    <t>Paese/Area omogenea 8</t>
  </si>
  <si>
    <t>Paese/Area omogenea 9</t>
  </si>
  <si>
    <t>Paese/Area omogenea 10</t>
  </si>
  <si>
    <t>Breve relazione scelta preventivo (articolo 8 del decreto direttoriale)</t>
  </si>
  <si>
    <t xml:space="preserve">Dichiarazione di assenza di più soggetti concorrenti </t>
  </si>
  <si>
    <t>Con riferimento all'attività________________________________________________________________________________ 
come definita al paragrafo 4.6 dell'allegato 7 (Schema di Progetto) 
relativa all'azione_______________________________________________________________________________________
nel Paese/mercato target 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</si>
  <si>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</si>
  <si>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a) Che per i sevizi/prodotti di cui alla voce di spesa ______________________________________________ della tabella "Azioni Paese Mercato" non è stato possibile individuare tre soggetti concorrenti in grado di fornire i servizi/prodotti richiesti per le motivazioni di seguito riportate:</t>
  </si>
  <si>
    <t>b) Che, pertanto, non risulta possibile ottenere tre preventivi per i costi relativi alla suddetta voce di spesa</t>
  </si>
  <si>
    <t xml:space="preserve">c) Che per i sevizi/prodotti relativi alla voce di spesa di cui al punto a) è stato individuato il preventivo reso dal fornitore __________________________________________________ </t>
  </si>
  <si>
    <t>Alla presente deve essere allegata copia fotostatica di un documento di identità in corso di validità del soggetto sottoscrittore o altro documento di riconoscimento equipollente ai sensi dell’art. 38  del D.P.R. 445/2000</t>
  </si>
  <si>
    <t>DICHIARAZIONE SOSTITUTIVA DELL’ATTO DI NOTORIETA’ (Art.47 D.P.R. 28 dicembre 2000, n.445)</t>
  </si>
  <si>
    <t>Alla presente deve essere allegata copia fotostatica di un documento di identità in corso di validità del soggetto sottoscrittore o altro documento di riconoscimento equipollente ai sensi dell’art. 38 del D.P.R. 445/2000</t>
  </si>
  <si>
    <r>
      <t xml:space="preserve">Indicare una delle azioni previste </t>
    </r>
    <r>
      <rPr>
        <sz val="11"/>
        <color rgb="FFFF0000"/>
        <rFont val="Calibri"/>
        <family val="2"/>
        <scheme val="minor"/>
      </rPr>
      <t>dall'art. 7 del DM 331843/2023</t>
    </r>
  </si>
  <si>
    <r>
      <t>Specificare l'attività programmata nell'ambito dell'azione di cui</t>
    </r>
    <r>
      <rPr>
        <sz val="11"/>
        <color rgb="FFFF0000"/>
        <rFont val="Calibri"/>
        <family val="2"/>
        <scheme val="minor"/>
      </rPr>
      <t xml:space="preserve"> all'art. 7 del DM. 331843/2023</t>
    </r>
    <r>
      <rPr>
        <sz val="11"/>
        <color theme="1"/>
        <rFont val="Calibri"/>
        <family val="2"/>
        <scheme val="minor"/>
      </rPr>
      <t xml:space="preserve"> come definita al paragrafo 4.6 dell'allegato 7 (Schema di Progetto)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</si>
</sst>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410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18243"/>
        <bgColor indexed="64"/>
      </patternFill>
    </fill>
    <fill>
      <patternFill patternType="solid">
        <fgColor rgb="FFFFD966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0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0" fillId="0" borderId="10" xfId="1" applyNumberFormat="1" applyFont="1" applyBorder="1" applyAlignment="1">
      <alignment vertical="top"/>
    </xf>
    <xf numFmtId="164" fontId="0" fillId="0" borderId="11" xfId="1" applyNumberFormat="1" applyFont="1" applyBorder="1" applyAlignment="1">
      <alignment vertical="top"/>
    </xf>
    <xf numFmtId="164" fontId="0" fillId="0" borderId="2" xfId="1" applyNumberFormat="1" applyFont="1" applyBorder="1" applyAlignment="1">
      <alignment vertical="top"/>
    </xf>
    <xf numFmtId="164" fontId="0" fillId="0" borderId="12" xfId="1" applyNumberFormat="1" applyFont="1" applyBorder="1" applyAlignment="1">
      <alignment vertical="top"/>
    </xf>
    <xf numFmtId="164" fontId="0" fillId="0" borderId="5" xfId="1" applyNumberFormat="1" applyFont="1" applyBorder="1" applyAlignment="1">
      <alignment vertical="top"/>
    </xf>
    <xf numFmtId="164" fontId="0" fillId="0" borderId="13" xfId="1" applyNumberFormat="1" applyFont="1" applyBorder="1" applyAlignment="1">
      <alignment vertical="top"/>
    </xf>
    <xf numFmtId="164" fontId="0" fillId="2" borderId="14" xfId="1" applyNumberFormat="1" applyFont="1" applyFill="1" applyBorder="1" applyAlignment="1">
      <alignment vertical="top"/>
    </xf>
    <xf numFmtId="164" fontId="0" fillId="2" borderId="3" xfId="1" applyNumberFormat="1" applyFont="1" applyFill="1" applyBorder="1" applyAlignment="1">
      <alignment vertical="top"/>
    </xf>
    <xf numFmtId="164" fontId="0" fillId="2" borderId="6" xfId="1" applyNumberFormat="1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6" xfId="0" applyBorder="1" applyAlignment="1">
      <alignment vertical="top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64" fontId="0" fillId="2" borderId="22" xfId="1" applyNumberFormat="1" applyFont="1" applyFill="1" applyBorder="1" applyAlignment="1">
      <alignment vertical="top"/>
    </xf>
    <xf numFmtId="164" fontId="0" fillId="2" borderId="7" xfId="1" applyNumberFormat="1" applyFont="1" applyFill="1" applyBorder="1" applyAlignment="1">
      <alignment vertical="top"/>
    </xf>
    <xf numFmtId="164" fontId="0" fillId="2" borderId="4" xfId="1" applyNumberFormat="1" applyFont="1" applyFill="1" applyBorder="1" applyAlignment="1">
      <alignment vertical="top"/>
    </xf>
    <xf numFmtId="164" fontId="2" fillId="2" borderId="27" xfId="1" applyNumberFormat="1" applyFont="1" applyFill="1" applyBorder="1" applyAlignment="1">
      <alignment vertical="top"/>
    </xf>
    <xf numFmtId="0" fontId="3" fillId="0" borderId="32" xfId="0" applyFont="1" applyBorder="1" applyAlignment="1">
      <alignment horizontal="left" vertical="top" wrapText="1"/>
    </xf>
    <xf numFmtId="0" fontId="0" fillId="5" borderId="33" xfId="0" applyFill="1" applyBorder="1" applyAlignment="1">
      <alignment vertical="center" wrapText="1"/>
    </xf>
    <xf numFmtId="0" fontId="0" fillId="5" borderId="19" xfId="0" applyFill="1" applyBorder="1" applyAlignment="1">
      <alignment vertical="center" wrapText="1"/>
    </xf>
    <xf numFmtId="0" fontId="0" fillId="5" borderId="20" xfId="0" applyFill="1" applyBorder="1" applyAlignment="1">
      <alignment vertical="center" wrapText="1"/>
    </xf>
    <xf numFmtId="0" fontId="0" fillId="5" borderId="30" xfId="0" applyFill="1" applyBorder="1" applyAlignment="1">
      <alignment horizontal="center" vertical="center" wrapText="1"/>
    </xf>
    <xf numFmtId="43" fontId="2" fillId="2" borderId="1" xfId="1" applyFont="1" applyFill="1" applyBorder="1" applyAlignment="1">
      <alignment vertical="top"/>
    </xf>
    <xf numFmtId="43" fontId="3" fillId="0" borderId="42" xfId="1" applyFont="1" applyFill="1" applyBorder="1" applyAlignment="1">
      <alignment horizontal="center" vertical="top" wrapText="1"/>
    </xf>
    <xf numFmtId="43" fontId="3" fillId="0" borderId="43" xfId="1" applyFont="1" applyFill="1" applyBorder="1" applyAlignment="1">
      <alignment horizontal="center" vertical="top" wrapText="1"/>
    </xf>
    <xf numFmtId="43" fontId="0" fillId="2" borderId="8" xfId="1" applyFont="1" applyFill="1" applyBorder="1" applyAlignment="1">
      <alignment vertical="top"/>
    </xf>
    <xf numFmtId="43" fontId="0" fillId="2" borderId="7" xfId="1" applyFont="1" applyFill="1" applyBorder="1" applyAlignment="1">
      <alignment vertical="top"/>
    </xf>
    <xf numFmtId="43" fontId="2" fillId="2" borderId="38" xfId="1" applyFont="1" applyFill="1" applyBorder="1" applyAlignment="1">
      <alignment vertical="top"/>
    </xf>
    <xf numFmtId="43" fontId="2" fillId="2" borderId="37" xfId="1" applyFont="1" applyFill="1" applyBorder="1" applyAlignment="1">
      <alignment vertical="top"/>
    </xf>
    <xf numFmtId="43" fontId="5" fillId="2" borderId="0" xfId="1" applyFont="1" applyFill="1" applyBorder="1" applyAlignment="1">
      <alignment vertical="top" wrapText="1"/>
    </xf>
    <xf numFmtId="43" fontId="2" fillId="2" borderId="34" xfId="1" applyFont="1" applyFill="1" applyBorder="1" applyAlignment="1">
      <alignment vertical="center" wrapText="1"/>
    </xf>
    <xf numFmtId="164" fontId="0" fillId="6" borderId="48" xfId="1" applyNumberFormat="1" applyFont="1" applyFill="1" applyBorder="1" applyAlignment="1">
      <alignment vertical="top"/>
    </xf>
    <xf numFmtId="164" fontId="0" fillId="0" borderId="48" xfId="1" applyNumberFormat="1" applyFont="1" applyBorder="1" applyAlignment="1">
      <alignment vertical="top"/>
    </xf>
    <xf numFmtId="164" fontId="0" fillId="0" borderId="49" xfId="1" applyNumberFormat="1" applyFont="1" applyBorder="1" applyAlignment="1">
      <alignment vertical="top"/>
    </xf>
    <xf numFmtId="0" fontId="2" fillId="9" borderId="45" xfId="0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horizontal="center" vertical="top" wrapText="1"/>
    </xf>
    <xf numFmtId="0" fontId="2" fillId="0" borderId="0" xfId="0" applyFont="1"/>
    <xf numFmtId="43" fontId="2" fillId="2" borderId="50" xfId="1" applyFont="1" applyFill="1" applyBorder="1" applyAlignment="1">
      <alignment vertical="top"/>
    </xf>
    <xf numFmtId="0" fontId="2" fillId="10" borderId="1" xfId="0" applyFont="1" applyFill="1" applyBorder="1" applyAlignment="1">
      <alignment vertical="top"/>
    </xf>
    <xf numFmtId="49" fontId="2" fillId="10" borderId="1" xfId="0" applyNumberFormat="1" applyFont="1" applyFill="1" applyBorder="1" applyAlignment="1">
      <alignment horizontal="left" vertical="top"/>
    </xf>
    <xf numFmtId="49" fontId="2" fillId="2" borderId="25" xfId="0" applyNumberFormat="1" applyFont="1" applyFill="1" applyBorder="1" applyAlignment="1">
      <alignment horizontal="left" vertical="top"/>
    </xf>
    <xf numFmtId="43" fontId="0" fillId="0" borderId="7" xfId="1" applyFont="1" applyBorder="1"/>
    <xf numFmtId="43" fontId="0" fillId="0" borderId="43" xfId="1" applyFont="1" applyBorder="1"/>
    <xf numFmtId="0" fontId="0" fillId="0" borderId="2" xfId="0" applyBorder="1"/>
    <xf numFmtId="0" fontId="0" fillId="0" borderId="3" xfId="0" applyBorder="1"/>
    <xf numFmtId="49" fontId="0" fillId="0" borderId="51" xfId="0" applyNumberFormat="1" applyBorder="1" applyAlignment="1">
      <alignment horizontal="left" vertical="top"/>
    </xf>
    <xf numFmtId="0" fontId="0" fillId="0" borderId="43" xfId="0" applyBorder="1"/>
    <xf numFmtId="43" fontId="0" fillId="0" borderId="22" xfId="1" applyFont="1" applyBorder="1"/>
    <xf numFmtId="43" fontId="0" fillId="0" borderId="46" xfId="1" applyFont="1" applyBorder="1"/>
    <xf numFmtId="0" fontId="0" fillId="0" borderId="10" xfId="0" applyBorder="1"/>
    <xf numFmtId="0" fontId="0" fillId="0" borderId="14" xfId="0" applyBorder="1"/>
    <xf numFmtId="49" fontId="0" fillId="0" borderId="52" xfId="0" applyNumberFormat="1" applyBorder="1" applyAlignment="1">
      <alignment horizontal="left" vertical="top"/>
    </xf>
    <xf numFmtId="0" fontId="0" fillId="0" borderId="46" xfId="0" applyBorder="1"/>
    <xf numFmtId="0" fontId="2" fillId="13" borderId="21" xfId="0" applyFont="1" applyFill="1" applyBorder="1" applyAlignment="1">
      <alignment horizontal="center" vertical="top"/>
    </xf>
    <xf numFmtId="0" fontId="4" fillId="4" borderId="0" xfId="0" applyFont="1" applyFill="1"/>
    <xf numFmtId="0" fontId="0" fillId="0" borderId="36" xfId="0" applyBorder="1"/>
    <xf numFmtId="0" fontId="6" fillId="4" borderId="0" xfId="0" applyFont="1" applyFill="1"/>
    <xf numFmtId="0" fontId="0" fillId="0" borderId="15" xfId="0" applyBorder="1"/>
    <xf numFmtId="0" fontId="7" fillId="7" borderId="55" xfId="0" applyFont="1" applyFill="1" applyBorder="1" applyAlignment="1">
      <alignment horizontal="center"/>
    </xf>
    <xf numFmtId="0" fontId="7" fillId="7" borderId="56" xfId="0" applyFont="1" applyFill="1" applyBorder="1" applyAlignment="1">
      <alignment horizontal="center"/>
    </xf>
    <xf numFmtId="0" fontId="0" fillId="0" borderId="57" xfId="0" applyBorder="1" applyAlignment="1">
      <alignment horizontal="center" vertical="top" wrapText="1"/>
    </xf>
    <xf numFmtId="49" fontId="0" fillId="0" borderId="2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9" xfId="0" applyBorder="1" applyAlignment="1">
      <alignment horizontal="center" vertical="top" wrapText="1"/>
    </xf>
    <xf numFmtId="49" fontId="0" fillId="0" borderId="58" xfId="0" applyNumberFormat="1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0" fillId="0" borderId="59" xfId="0" applyNumberFormat="1" applyBorder="1" applyAlignment="1">
      <alignment vertical="top" wrapText="1"/>
    </xf>
    <xf numFmtId="0" fontId="2" fillId="9" borderId="41" xfId="0" applyFont="1" applyFill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49" fontId="0" fillId="0" borderId="10" xfId="0" applyNumberFormat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13" borderId="39" xfId="0" applyFont="1" applyFill="1" applyBorder="1" applyAlignment="1">
      <alignment horizontal="center" vertical="top"/>
    </xf>
    <xf numFmtId="0" fontId="2" fillId="12" borderId="65" xfId="0" applyFont="1" applyFill="1" applyBorder="1" applyAlignment="1">
      <alignment horizontal="center" vertical="top" wrapText="1"/>
    </xf>
    <xf numFmtId="0" fontId="2" fillId="12" borderId="66" xfId="0" applyFont="1" applyFill="1" applyBorder="1" applyAlignment="1">
      <alignment horizontal="center" vertical="top" wrapText="1"/>
    </xf>
    <xf numFmtId="0" fontId="2" fillId="8" borderId="34" xfId="0" applyFont="1" applyFill="1" applyBorder="1" applyAlignment="1">
      <alignment horizontal="center" vertical="top" wrapText="1"/>
    </xf>
    <xf numFmtId="0" fontId="2" fillId="11" borderId="65" xfId="0" applyFont="1" applyFill="1" applyBorder="1" applyAlignment="1">
      <alignment horizontal="center" vertical="top" wrapText="1"/>
    </xf>
    <xf numFmtId="0" fontId="2" fillId="11" borderId="44" xfId="0" applyFont="1" applyFill="1" applyBorder="1" applyAlignment="1">
      <alignment horizontal="center" vertical="top" wrapText="1"/>
    </xf>
    <xf numFmtId="0" fontId="0" fillId="0" borderId="67" xfId="0" applyBorder="1"/>
    <xf numFmtId="49" fontId="0" fillId="0" borderId="68" xfId="0" applyNumberFormat="1" applyBorder="1" applyAlignment="1">
      <alignment horizontal="left" vertical="top"/>
    </xf>
    <xf numFmtId="0" fontId="0" fillId="0" borderId="69" xfId="0" applyBorder="1"/>
    <xf numFmtId="0" fontId="0" fillId="0" borderId="70" xfId="0" applyBorder="1"/>
    <xf numFmtId="43" fontId="0" fillId="0" borderId="67" xfId="1" applyFont="1" applyBorder="1"/>
    <xf numFmtId="43" fontId="0" fillId="0" borderId="24" xfId="1" applyFont="1" applyBorder="1"/>
    <xf numFmtId="0" fontId="2" fillId="3" borderId="39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2" fillId="3" borderId="71" xfId="0" applyFont="1" applyFill="1" applyBorder="1" applyAlignment="1">
      <alignment horizontal="center" vertical="top" wrapText="1"/>
    </xf>
    <xf numFmtId="0" fontId="2" fillId="3" borderId="72" xfId="0" applyFont="1" applyFill="1" applyBorder="1" applyAlignment="1">
      <alignment horizontal="center" vertical="top" wrapText="1"/>
    </xf>
    <xf numFmtId="0" fontId="2" fillId="3" borderId="73" xfId="0" applyFont="1" applyFill="1" applyBorder="1" applyAlignment="1">
      <alignment horizontal="center" vertical="top" wrapText="1"/>
    </xf>
    <xf numFmtId="43" fontId="0" fillId="0" borderId="74" xfId="1" applyFont="1" applyFill="1" applyBorder="1" applyAlignment="1">
      <alignment horizontal="left" vertical="top"/>
    </xf>
    <xf numFmtId="43" fontId="0" fillId="0" borderId="63" xfId="1" applyFont="1" applyFill="1" applyBorder="1" applyAlignment="1">
      <alignment horizontal="left" vertical="top"/>
    </xf>
    <xf numFmtId="43" fontId="3" fillId="0" borderId="74" xfId="1" applyFont="1" applyFill="1" applyBorder="1" applyAlignment="1">
      <alignment horizontal="left" vertical="top" wrapText="1"/>
    </xf>
    <xf numFmtId="43" fontId="3" fillId="0" borderId="63" xfId="1" applyFont="1" applyFill="1" applyBorder="1" applyAlignment="1">
      <alignment horizontal="left" vertical="top" wrapText="1"/>
    </xf>
    <xf numFmtId="43" fontId="2" fillId="2" borderId="73" xfId="1" applyFont="1" applyFill="1" applyBorder="1" applyAlignment="1">
      <alignment vertical="top"/>
    </xf>
    <xf numFmtId="43" fontId="0" fillId="2" borderId="37" xfId="1" applyFont="1" applyFill="1" applyBorder="1" applyAlignment="1">
      <alignment vertical="top"/>
    </xf>
    <xf numFmtId="49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6" fillId="0" borderId="17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6" xfId="0" applyFont="1" applyBorder="1"/>
    <xf numFmtId="0" fontId="0" fillId="0" borderId="17" xfId="0" applyBorder="1"/>
    <xf numFmtId="43" fontId="3" fillId="0" borderId="78" xfId="1" applyFont="1" applyFill="1" applyBorder="1" applyAlignment="1">
      <alignment horizontal="center" vertical="top" wrapText="1"/>
    </xf>
    <xf numFmtId="43" fontId="3" fillId="0" borderId="2" xfId="1" applyFont="1" applyFill="1" applyBorder="1" applyAlignment="1">
      <alignment horizontal="center" vertical="top" wrapText="1"/>
    </xf>
    <xf numFmtId="43" fontId="3" fillId="0" borderId="79" xfId="1" applyFont="1" applyFill="1" applyBorder="1" applyAlignment="1">
      <alignment horizontal="center" vertical="top" wrapText="1"/>
    </xf>
    <xf numFmtId="43" fontId="3" fillId="0" borderId="5" xfId="1" applyFont="1" applyFill="1" applyBorder="1" applyAlignment="1">
      <alignment horizontal="center" vertical="top" wrapText="1"/>
    </xf>
    <xf numFmtId="43" fontId="0" fillId="2" borderId="4" xfId="1" applyFont="1" applyFill="1" applyBorder="1" applyAlignment="1">
      <alignment vertical="top"/>
    </xf>
    <xf numFmtId="0" fontId="0" fillId="5" borderId="18" xfId="0" applyFill="1" applyBorder="1" applyAlignment="1">
      <alignment vertical="center" wrapText="1"/>
    </xf>
    <xf numFmtId="43" fontId="3" fillId="0" borderId="46" xfId="1" applyFont="1" applyFill="1" applyBorder="1" applyAlignment="1">
      <alignment horizontal="center" vertical="top" wrapText="1"/>
    </xf>
    <xf numFmtId="43" fontId="3" fillId="0" borderId="10" xfId="1" applyFont="1" applyFill="1" applyBorder="1" applyAlignment="1">
      <alignment horizontal="center" vertical="top" wrapText="1"/>
    </xf>
    <xf numFmtId="43" fontId="0" fillId="2" borderId="22" xfId="1" applyFont="1" applyFill="1" applyBorder="1" applyAlignment="1">
      <alignment vertical="top"/>
    </xf>
    <xf numFmtId="0" fontId="2" fillId="5" borderId="0" xfId="0" applyFont="1" applyFill="1" applyAlignment="1">
      <alignment horizontal="left" vertical="center" wrapText="1"/>
    </xf>
    <xf numFmtId="43" fontId="5" fillId="0" borderId="65" xfId="1" applyFont="1" applyFill="1" applyBorder="1" applyAlignment="1">
      <alignment vertical="top" wrapText="1"/>
    </xf>
    <xf numFmtId="43" fontId="5" fillId="0" borderId="34" xfId="1" applyFont="1" applyFill="1" applyBorder="1" applyAlignment="1">
      <alignment vertical="top" wrapText="1"/>
    </xf>
    <xf numFmtId="0" fontId="9" fillId="9" borderId="36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54" xfId="0" applyFont="1" applyFill="1" applyBorder="1" applyAlignment="1">
      <alignment horizontal="center" vertical="top" wrapText="1"/>
    </xf>
    <xf numFmtId="0" fontId="0" fillId="0" borderId="82" xfId="0" applyBorder="1" applyAlignment="1">
      <alignment vertical="top"/>
    </xf>
    <xf numFmtId="164" fontId="0" fillId="0" borderId="83" xfId="1" applyNumberFormat="1" applyFont="1" applyBorder="1" applyAlignment="1">
      <alignment vertical="top"/>
    </xf>
    <xf numFmtId="0" fontId="0" fillId="0" borderId="86" xfId="0" applyBorder="1" applyAlignment="1">
      <alignment vertical="top"/>
    </xf>
    <xf numFmtId="164" fontId="0" fillId="0" borderId="58" xfId="1" applyNumberFormat="1" applyFont="1" applyBorder="1" applyAlignment="1">
      <alignment vertical="top"/>
    </xf>
    <xf numFmtId="164" fontId="6" fillId="14" borderId="81" xfId="1" applyNumberFormat="1" applyFont="1" applyFill="1" applyBorder="1" applyAlignment="1">
      <alignment vertical="top"/>
    </xf>
    <xf numFmtId="164" fontId="6" fillId="14" borderId="80" xfId="1" applyNumberFormat="1" applyFont="1" applyFill="1" applyBorder="1" applyAlignment="1">
      <alignment vertical="top"/>
    </xf>
    <xf numFmtId="164" fontId="6" fillId="14" borderId="85" xfId="1" applyNumberFormat="1" applyFont="1" applyFill="1" applyBorder="1" applyAlignment="1">
      <alignment vertical="top"/>
    </xf>
    <xf numFmtId="164" fontId="0" fillId="0" borderId="84" xfId="1" applyNumberFormat="1" applyFont="1" applyFill="1" applyBorder="1" applyAlignment="1">
      <alignment vertical="top"/>
    </xf>
    <xf numFmtId="0" fontId="0" fillId="6" borderId="47" xfId="2" applyNumberFormat="1" applyFont="1" applyFill="1" applyBorder="1" applyAlignment="1">
      <alignment vertical="top"/>
    </xf>
    <xf numFmtId="164" fontId="6" fillId="0" borderId="81" xfId="1" applyNumberFormat="1" applyFont="1" applyFill="1" applyBorder="1" applyAlignment="1">
      <alignment vertical="top"/>
    </xf>
    <xf numFmtId="164" fontId="6" fillId="0" borderId="80" xfId="1" applyNumberFormat="1" applyFont="1" applyFill="1" applyBorder="1" applyAlignment="1">
      <alignment vertical="top"/>
    </xf>
    <xf numFmtId="164" fontId="6" fillId="0" borderId="85" xfId="1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77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0" fontId="2" fillId="12" borderId="40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11" borderId="54" xfId="0" applyFont="1" applyFill="1" applyBorder="1" applyAlignment="1">
      <alignment horizontal="center"/>
    </xf>
    <xf numFmtId="0" fontId="2" fillId="11" borderId="53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61" xfId="0" applyFont="1" applyBorder="1" applyAlignment="1">
      <alignment horizontal="center" vertical="top"/>
    </xf>
    <xf numFmtId="0" fontId="3" fillId="0" borderId="8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90" xfId="0" applyFont="1" applyBorder="1" applyAlignment="1">
      <alignment horizontal="center" vertical="top" wrapText="1"/>
    </xf>
    <xf numFmtId="164" fontId="0" fillId="0" borderId="91" xfId="1" applyNumberFormat="1" applyFont="1" applyFill="1" applyBorder="1" applyAlignment="1">
      <alignment horizontal="center" vertical="top"/>
    </xf>
    <xf numFmtId="164" fontId="0" fillId="0" borderId="92" xfId="1" applyNumberFormat="1" applyFont="1" applyFill="1" applyBorder="1" applyAlignment="1">
      <alignment horizontal="center" vertical="top"/>
    </xf>
    <xf numFmtId="164" fontId="0" fillId="0" borderId="93" xfId="1" applyNumberFormat="1" applyFont="1" applyFill="1" applyBorder="1" applyAlignment="1">
      <alignment horizontal="center" vertical="top"/>
    </xf>
    <xf numFmtId="0" fontId="3" fillId="0" borderId="8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88" xfId="0" applyFont="1" applyBorder="1" applyAlignment="1">
      <alignment horizontal="center" vertical="top" wrapText="1"/>
    </xf>
    <xf numFmtId="164" fontId="0" fillId="0" borderId="4" xfId="1" applyNumberFormat="1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 wrapText="1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2" borderId="61" xfId="0" applyFont="1" applyFill="1" applyBorder="1" applyAlignment="1">
      <alignment horizontal="center" vertical="top"/>
    </xf>
    <xf numFmtId="0" fontId="2" fillId="5" borderId="31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39" xfId="0" applyFont="1" applyFill="1" applyBorder="1" applyAlignment="1">
      <alignment horizontal="left" vertical="center" wrapText="1"/>
    </xf>
    <xf numFmtId="0" fontId="2" fillId="5" borderId="34" xfId="0" applyFont="1" applyFill="1" applyBorder="1" applyAlignment="1">
      <alignment horizontal="left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top"/>
    </xf>
    <xf numFmtId="0" fontId="2" fillId="5" borderId="16" xfId="0" applyFont="1" applyFill="1" applyBorder="1" applyAlignment="1">
      <alignment horizontal="left" vertical="top"/>
    </xf>
    <xf numFmtId="0" fontId="2" fillId="9" borderId="75" xfId="0" applyFont="1" applyFill="1" applyBorder="1" applyAlignment="1">
      <alignment horizontal="center" vertical="top"/>
    </xf>
    <xf numFmtId="0" fontId="2" fillId="9" borderId="17" xfId="0" applyFont="1" applyFill="1" applyBorder="1" applyAlignment="1">
      <alignment horizontal="center" vertical="top"/>
    </xf>
    <xf numFmtId="0" fontId="2" fillId="9" borderId="76" xfId="0" applyFont="1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29" xfId="0" applyFill="1" applyBorder="1" applyAlignment="1">
      <alignment horizontal="center" vertical="top"/>
    </xf>
    <xf numFmtId="0" fontId="0" fillId="2" borderId="61" xfId="0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130629</xdr:colOff>
      <xdr:row>17</xdr:row>
      <xdr:rowOff>104772</xdr:rowOff>
    </xdr:from>
    <xdr:to>
      <xdr:col>3</xdr:col>
      <xdr:colOff>1492704</xdr:colOff>
      <xdr:row>24</xdr:row>
      <xdr:rowOff>102051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0629" y="3359147"/>
          <a:ext cx="5711825" cy="133077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Nella colonna Dimensione, specificare se trattasi di Grande, Media,</a:t>
          </a:r>
          <a:r>
            <a:rPr lang="it-IT" sz="1100" baseline="0"/>
            <a:t> Piccola o Micro impresa ai sensi del Reg UE 2472/2022.</a:t>
          </a:r>
        </a:p>
        <a:p>
          <a:r>
            <a:rPr lang="it-IT" sz="1100" baseline="0"/>
            <a:t>Nella colonna Fatturato, indicare l'importo del fatturato globale aziendale riportato nell'ultimo bilancio.</a:t>
          </a:r>
        </a:p>
        <a:p>
          <a:r>
            <a:rPr lang="it-IT" sz="1100" baseline="0"/>
            <a:t>Nella colonna Prodotti coinvolti riportare i vini oggetto del Programma.</a:t>
          </a:r>
        </a:p>
        <a:p>
          <a:r>
            <a:rPr lang="it-IT" sz="1100" baseline="0"/>
            <a:t>Nella colonna Regione, specificare la Regione interessata alla tipologia di prodotti coinvolti.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20</xdr:row>
      <xdr:rowOff>142876</xdr:rowOff>
    </xdr:from>
    <xdr:to>
      <xdr:col>3</xdr:col>
      <xdr:colOff>226219</xdr:colOff>
      <xdr:row>26</xdr:row>
      <xdr:rowOff>38103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78594" y="4179095"/>
          <a:ext cx="3905250" cy="1038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bianchi.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 nella riga TOTALI.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24</xdr:row>
      <xdr:rowOff>79374</xdr:rowOff>
    </xdr:from>
    <xdr:to>
      <xdr:col>2</xdr:col>
      <xdr:colOff>0</xdr:colOff>
      <xdr:row>44</xdr:row>
      <xdr:rowOff>85397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9375" y="4848443"/>
          <a:ext cx="3507280" cy="26730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/>
            <a:t>ISTRUZIONI PER LA COMPILAZIONE</a:t>
          </a:r>
          <a:br>
            <a:rPr lang="it-IT" sz="1100"/>
          </a:b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Predisporre un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foglio di lavoro .xls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 Paese  e/o Mercato</a:t>
          </a:r>
          <a:endParaRPr lang="it-IT">
            <a:effectLst/>
          </a:endParaRPr>
        </a:p>
        <a:p>
          <a:r>
            <a:rPr lang="it-IT" sz="1100"/>
            <a:t>- Predisporre</a:t>
          </a:r>
          <a:r>
            <a:rPr lang="it-IT" sz="1100" baseline="0"/>
            <a:t>, a seguire, una tabella per ciascuna attività prevista per il Paese e/o Mercato indicato nel foglio di lavoro</a:t>
          </a:r>
        </a:p>
        <a:p>
          <a:r>
            <a:rPr lang="it-IT" sz="1100"/>
            <a:t>- Compilare</a:t>
          </a:r>
          <a:r>
            <a:rPr lang="it-IT" sz="1100" baseline="0"/>
            <a:t> solo i campi bianchi </a:t>
          </a:r>
        </a:p>
        <a:p>
          <a:r>
            <a:rPr lang="it-IT" sz="1100" baseline="0"/>
            <a:t>- Specificare nella riga 1 il Paese o mercato target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nella colonna Importo</a:t>
          </a:r>
          <a:endParaRPr lang="it-IT">
            <a:effectLst/>
          </a:endParaRPr>
        </a:p>
        <a:p>
          <a:r>
            <a:rPr lang="it-IT" sz="1100" baseline="0"/>
            <a:t>- nella colonna Costo Totale</a:t>
          </a:r>
        </a:p>
        <a:p>
          <a:r>
            <a:rPr lang="it-IT" sz="1100" baseline="0"/>
            <a:t>- nella riga TOTALE Attività</a:t>
          </a:r>
        </a:p>
        <a:p>
          <a:endParaRPr lang="it-IT" sz="1100" baseline="0"/>
        </a:p>
        <a:p>
          <a:r>
            <a:rPr lang="it-IT" sz="1100" baseline="0"/>
            <a:t>- Per la compilazione di "Unità di misura", "nr unità", "Costo unitario" e "Importo" fare riferimento al preventivo selezionato nel "Quadro raffronto preventivi". Per le attività per le quali non è richiesto il preventivo l'importo deve essere determinato sulla base di quanto disposto all'allegato 10 (spese ammissibili e non ammissibili)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23</xdr:row>
      <xdr:rowOff>79374</xdr:rowOff>
    </xdr:from>
    <xdr:to>
      <xdr:col>2</xdr:col>
      <xdr:colOff>0</xdr:colOff>
      <xdr:row>37</xdr:row>
      <xdr:rowOff>85397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C5414D8B-8397-4B98-8319-D67EB751E94D}"/>
            </a:ext>
          </a:extLst>
        </xdr:cNvPr>
        <xdr:cNvSpPr txBox="1"/>
      </xdr:nvSpPr>
      <xdr:spPr>
        <a:xfrm>
          <a:off x="79375" y="4666614"/>
          <a:ext cx="3608705" cy="2566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/>
            <a:t>ISTRUZIONI PER LA COMPILAZIONE</a:t>
          </a:r>
          <a:br>
            <a:rPr lang="it-IT" sz="1100"/>
          </a:b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Predisporre un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foglio di lavoro .xls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 Paese  e/o Mercato</a:t>
          </a:r>
          <a:endParaRPr lang="it-IT">
            <a:effectLst/>
          </a:endParaRPr>
        </a:p>
        <a:p>
          <a:r>
            <a:rPr lang="it-IT" sz="1100"/>
            <a:t>-- Compilare</a:t>
          </a:r>
          <a:r>
            <a:rPr lang="it-IT" sz="1100" baseline="0"/>
            <a:t> solo i campi bianchi </a:t>
          </a:r>
        </a:p>
        <a:p>
          <a:r>
            <a:rPr lang="it-IT" sz="1100" baseline="0"/>
            <a:t>- Specificare nella riga 1 il Paese o mercato target</a:t>
          </a:r>
        </a:p>
        <a:p>
          <a:endParaRPr lang="it-IT" sz="1100" baseline="0"/>
        </a:p>
        <a:p>
          <a:r>
            <a:rPr lang="it-IT" sz="1100" baseline="0"/>
            <a:t>Nel caso servissero più righe, una volta inserite, assicurarsi della correttezza delle formule presenti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nella colonna Importo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ciascuna voce di spesa indicare nella colonna K quale preventivo è stato selezionato al fine della determinazione dell'importo indicato in "Azioni Paese Mercato"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-1</xdr:rowOff>
    </xdr:from>
    <xdr:to>
      <xdr:col>2</xdr:col>
      <xdr:colOff>0</xdr:colOff>
      <xdr:row>37</xdr:row>
      <xdr:rowOff>81643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7116535"/>
          <a:ext cx="7524750" cy="1034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- Inserire ulteriori righe per le attività programmate e colonne per i Paesi Terzi/Aree omogenee aggiuntivi se necessario</a:t>
          </a:r>
        </a:p>
        <a:p>
          <a:r>
            <a:rPr lang="it-IT" sz="1100" baseline="0"/>
            <a:t>- Quando in una colonna, sono rappresentati i dati di un'area omogenea, predisporre un  foglio analogo, per rappresentare i medesimi dati dei diversi Paesi presenti nell'area omogenea.</a:t>
          </a:r>
        </a:p>
        <a:p>
          <a:endParaRPr lang="it-IT" sz="1100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</xdr:row>
      <xdr:rowOff>119063</xdr:rowOff>
    </xdr:from>
    <xdr:to>
      <xdr:col>3</xdr:col>
      <xdr:colOff>0</xdr:colOff>
      <xdr:row>13</xdr:row>
      <xdr:rowOff>23812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85750" y="1095376"/>
          <a:ext cx="3952876" cy="1428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ISTRUZIONI PER LA COMPILAZIONE</a:t>
          </a:r>
          <a:br>
            <a:rPr lang="it-IT" sz="1100"/>
          </a:br>
          <a:r>
            <a:rPr lang="it-IT" sz="1100"/>
            <a:t>Compilare</a:t>
          </a:r>
          <a:r>
            <a:rPr lang="it-IT" sz="1100" baseline="0"/>
            <a:t> solo i campi bianchi</a:t>
          </a:r>
        </a:p>
        <a:p>
          <a:endParaRPr lang="it-IT" sz="1100" baseline="0"/>
        </a:p>
        <a:p>
          <a:r>
            <a:rPr lang="it-IT" sz="1100" baseline="0"/>
            <a:t>Verificare gli importi inseriti, controllando i valori calcolati nelle celle colorate</a:t>
          </a:r>
        </a:p>
        <a:p>
          <a:endParaRPr lang="it-IT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showGridLines="0" tabSelected="1" zoomScaleNormal="100" workbookViewId="0">
      <selection activeCell="E11" sqref="E11"/>
    </sheetView>
  </sheetViews>
  <sheetFormatPr defaultColWidth="9.109375" defaultRowHeight="14.4" x14ac:dyDescent="0.3"/>
  <cols>
    <col min="1" max="1" width="17" style="1" customWidth="1"/>
    <col min="2" max="2" width="27" style="1" bestFit="1" customWidth="1"/>
    <col min="3" max="3" width="15.6640625" style="1" customWidth="1"/>
    <col min="4" max="4" width="19.33203125" style="1" bestFit="1" customWidth="1"/>
    <col min="5" max="5" width="10.33203125" style="1" customWidth="1"/>
    <col min="6" max="6" width="16.6640625" style="1" customWidth="1"/>
    <col min="7" max="16384" width="9.109375" style="1"/>
  </cols>
  <sheetData>
    <row r="1" spans="1:6" x14ac:dyDescent="0.3">
      <c r="A1" s="140" t="s">
        <v>0</v>
      </c>
      <c r="B1" s="141"/>
      <c r="C1" s="141"/>
      <c r="D1" s="141"/>
      <c r="E1" s="141"/>
      <c r="F1" s="142"/>
    </row>
    <row r="2" spans="1:6" x14ac:dyDescent="0.3">
      <c r="A2" s="139"/>
      <c r="B2" s="139"/>
      <c r="C2" s="139" t="s">
        <v>408</v>
      </c>
      <c r="D2" s="139"/>
      <c r="E2" s="139"/>
      <c r="F2" s="139"/>
    </row>
    <row r="4" spans="1: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1" t="s">
        <v>7</v>
      </c>
      <c r="B5" s="1" t="s">
        <v>2</v>
      </c>
      <c r="C5" s="1" t="s">
        <v>8</v>
      </c>
      <c r="D5" s="1" t="s">
        <v>9</v>
      </c>
    </row>
    <row r="6" spans="1:6" x14ac:dyDescent="0.3">
      <c r="A6" s="1" t="s">
        <v>10</v>
      </c>
      <c r="B6" s="1" t="s">
        <v>11</v>
      </c>
      <c r="C6" s="1" t="s">
        <v>12</v>
      </c>
      <c r="D6" s="1" t="s">
        <v>4</v>
      </c>
      <c r="E6" s="1" t="s">
        <v>13</v>
      </c>
      <c r="F6" s="1" t="s">
        <v>14</v>
      </c>
    </row>
    <row r="8" spans="1:6" ht="9.75" customHeight="1" x14ac:dyDescent="0.3"/>
    <row r="9" spans="1:6" ht="47.25" customHeight="1" x14ac:dyDescent="0.3">
      <c r="A9" s="143" t="s">
        <v>15</v>
      </c>
      <c r="B9" s="143"/>
      <c r="C9" s="143"/>
      <c r="D9" s="143"/>
      <c r="E9" s="143"/>
      <c r="F9" s="143"/>
    </row>
    <row r="10" spans="1:6" ht="50.25" customHeight="1" x14ac:dyDescent="0.3">
      <c r="A10" s="143" t="s">
        <v>16</v>
      </c>
      <c r="B10" s="143"/>
      <c r="C10" s="143"/>
      <c r="D10" s="143"/>
      <c r="E10" s="143"/>
      <c r="F10" s="143"/>
    </row>
    <row r="11" spans="1:6" x14ac:dyDescent="0.3">
      <c r="B11" s="105"/>
      <c r="C11" s="106"/>
    </row>
    <row r="12" spans="1:6" ht="48.75" customHeight="1" x14ac:dyDescent="0.3">
      <c r="A12" s="143" t="s">
        <v>17</v>
      </c>
      <c r="B12" s="143"/>
      <c r="C12" s="143"/>
      <c r="D12" s="143"/>
      <c r="E12" s="143"/>
      <c r="F12" s="143"/>
    </row>
    <row r="13" spans="1:6" x14ac:dyDescent="0.3">
      <c r="B13" s="105"/>
    </row>
    <row r="16" spans="1:6" x14ac:dyDescent="0.3">
      <c r="A16" s="1" t="s">
        <v>18</v>
      </c>
      <c r="B16" s="1" t="s">
        <v>2</v>
      </c>
    </row>
    <row r="18" spans="1:6" x14ac:dyDescent="0.3">
      <c r="D18" s="1" t="s">
        <v>19</v>
      </c>
      <c r="E18" s="1" t="s">
        <v>20</v>
      </c>
    </row>
    <row r="19" spans="1:6" x14ac:dyDescent="0.3">
      <c r="D19" s="1" t="s">
        <v>21</v>
      </c>
    </row>
    <row r="21" spans="1:6" ht="49.5" customHeight="1" x14ac:dyDescent="0.3">
      <c r="A21" s="144" t="s">
        <v>407</v>
      </c>
      <c r="B21" s="144"/>
      <c r="C21" s="144"/>
      <c r="D21" s="144"/>
      <c r="E21" s="144"/>
      <c r="F21" s="144"/>
    </row>
  </sheetData>
  <mergeCells count="5">
    <mergeCell ref="A1:F1"/>
    <mergeCell ref="A9:F9"/>
    <mergeCell ref="A10:F10"/>
    <mergeCell ref="A12:F12"/>
    <mergeCell ref="A21:F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&amp;LALLEGATO 8 - Dati tecnici economici e finanziari del progetto&amp;R&amp;A</oddHead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zoomScaleNormal="100" workbookViewId="0">
      <selection sqref="A1:H1"/>
    </sheetView>
  </sheetViews>
  <sheetFormatPr defaultRowHeight="14.4" x14ac:dyDescent="0.3"/>
  <cols>
    <col min="2" max="2" width="36.44140625" customWidth="1"/>
    <col min="3" max="3" width="19.6640625" customWidth="1"/>
    <col min="4" max="4" width="23.44140625" customWidth="1"/>
    <col min="5" max="6" width="14.44140625" customWidth="1"/>
    <col min="7" max="7" width="42.5546875" customWidth="1"/>
    <col min="8" max="8" width="21.33203125" customWidth="1"/>
  </cols>
  <sheetData>
    <row r="1" spans="1:8" x14ac:dyDescent="0.3">
      <c r="A1" s="145" t="s">
        <v>22</v>
      </c>
      <c r="B1" s="146"/>
      <c r="C1" s="146"/>
      <c r="D1" s="146"/>
      <c r="E1" s="146"/>
      <c r="F1" s="146"/>
      <c r="G1" s="146"/>
      <c r="H1" s="147"/>
    </row>
    <row r="2" spans="1:8" x14ac:dyDescent="0.3">
      <c r="A2" s="78" t="s">
        <v>23</v>
      </c>
      <c r="B2" s="79" t="s">
        <v>24</v>
      </c>
      <c r="C2" s="79" t="s">
        <v>25</v>
      </c>
      <c r="D2" s="79" t="s">
        <v>7</v>
      </c>
      <c r="E2" s="79" t="s">
        <v>26</v>
      </c>
      <c r="F2" s="79" t="s">
        <v>27</v>
      </c>
      <c r="G2" s="79" t="s">
        <v>28</v>
      </c>
      <c r="H2" s="80" t="s">
        <v>29</v>
      </c>
    </row>
    <row r="3" spans="1:8" s="69" customFormat="1" x14ac:dyDescent="0.3">
      <c r="A3" s="75">
        <v>1</v>
      </c>
      <c r="B3" s="76"/>
      <c r="C3" s="76"/>
      <c r="D3" s="76"/>
      <c r="E3" s="76"/>
      <c r="F3" s="76"/>
      <c r="G3" s="76"/>
      <c r="H3" s="77"/>
    </row>
    <row r="4" spans="1:8" s="69" customFormat="1" x14ac:dyDescent="0.3">
      <c r="A4" s="67">
        <f>+A3+1</f>
        <v>2</v>
      </c>
      <c r="B4" s="68"/>
      <c r="C4" s="68"/>
      <c r="D4" s="68"/>
      <c r="E4" s="68"/>
      <c r="F4" s="68"/>
      <c r="G4" s="68"/>
      <c r="H4" s="72"/>
    </row>
    <row r="5" spans="1:8" s="69" customFormat="1" x14ac:dyDescent="0.3">
      <c r="A5" s="67">
        <f>+A4+1</f>
        <v>3</v>
      </c>
      <c r="B5" s="68"/>
      <c r="C5" s="68"/>
      <c r="D5" s="68"/>
      <c r="E5" s="68"/>
      <c r="F5" s="68"/>
      <c r="G5" s="68"/>
      <c r="H5" s="72"/>
    </row>
    <row r="6" spans="1:8" s="69" customFormat="1" x14ac:dyDescent="0.3">
      <c r="A6" s="67">
        <f t="shared" ref="A6:A16" si="0">+A5+1</f>
        <v>4</v>
      </c>
      <c r="B6" s="68"/>
      <c r="C6" s="68"/>
      <c r="D6" s="68"/>
      <c r="E6" s="68"/>
      <c r="F6" s="68"/>
      <c r="G6" s="68"/>
      <c r="H6" s="72"/>
    </row>
    <row r="7" spans="1:8" s="69" customFormat="1" x14ac:dyDescent="0.3">
      <c r="A7" s="67">
        <f t="shared" si="0"/>
        <v>5</v>
      </c>
      <c r="B7" s="68"/>
      <c r="C7" s="68"/>
      <c r="D7" s="68"/>
      <c r="E7" s="68"/>
      <c r="F7" s="68"/>
      <c r="G7" s="68"/>
      <c r="H7" s="72"/>
    </row>
    <row r="8" spans="1:8" s="69" customFormat="1" x14ac:dyDescent="0.3">
      <c r="A8" s="67">
        <f t="shared" si="0"/>
        <v>6</v>
      </c>
      <c r="B8" s="68"/>
      <c r="C8" s="68"/>
      <c r="D8" s="68"/>
      <c r="E8" s="68"/>
      <c r="F8" s="68"/>
      <c r="G8" s="68"/>
      <c r="H8" s="72"/>
    </row>
    <row r="9" spans="1:8" s="69" customFormat="1" x14ac:dyDescent="0.3">
      <c r="A9" s="67">
        <f t="shared" si="0"/>
        <v>7</v>
      </c>
      <c r="B9" s="68"/>
      <c r="C9" s="68"/>
      <c r="D9" s="68"/>
      <c r="E9" s="68"/>
      <c r="F9" s="68"/>
      <c r="G9" s="68"/>
      <c r="H9" s="72"/>
    </row>
    <row r="10" spans="1:8" s="69" customFormat="1" x14ac:dyDescent="0.3">
      <c r="A10" s="67">
        <f t="shared" si="0"/>
        <v>8</v>
      </c>
      <c r="B10" s="68"/>
      <c r="C10" s="68"/>
      <c r="D10" s="68"/>
      <c r="E10" s="68"/>
      <c r="F10" s="68"/>
      <c r="G10" s="68"/>
      <c r="H10" s="72"/>
    </row>
    <row r="11" spans="1:8" s="69" customFormat="1" x14ac:dyDescent="0.3">
      <c r="A11" s="67">
        <f t="shared" si="0"/>
        <v>9</v>
      </c>
      <c r="B11" s="68"/>
      <c r="C11" s="68"/>
      <c r="D11" s="68"/>
      <c r="E11" s="68"/>
      <c r="F11" s="68"/>
      <c r="G11" s="68"/>
      <c r="H11" s="72"/>
    </row>
    <row r="12" spans="1:8" s="69" customFormat="1" x14ac:dyDescent="0.3">
      <c r="A12" s="67">
        <f t="shared" si="0"/>
        <v>10</v>
      </c>
      <c r="B12" s="68"/>
      <c r="C12" s="68"/>
      <c r="D12" s="68"/>
      <c r="E12" s="68"/>
      <c r="F12" s="68"/>
      <c r="G12" s="68"/>
      <c r="H12" s="72"/>
    </row>
    <row r="13" spans="1:8" s="69" customFormat="1" x14ac:dyDescent="0.3">
      <c r="A13" s="67">
        <f t="shared" si="0"/>
        <v>11</v>
      </c>
      <c r="B13" s="68"/>
      <c r="C13" s="68"/>
      <c r="D13" s="68"/>
      <c r="E13" s="68"/>
      <c r="F13" s="68"/>
      <c r="G13" s="68"/>
      <c r="H13" s="72"/>
    </row>
    <row r="14" spans="1:8" s="69" customFormat="1" x14ac:dyDescent="0.3">
      <c r="A14" s="67">
        <f t="shared" si="0"/>
        <v>12</v>
      </c>
      <c r="B14" s="68"/>
      <c r="C14" s="68"/>
      <c r="D14" s="68"/>
      <c r="E14" s="68"/>
      <c r="F14" s="68"/>
      <c r="G14" s="68"/>
      <c r="H14" s="72"/>
    </row>
    <row r="15" spans="1:8" s="69" customFormat="1" x14ac:dyDescent="0.3">
      <c r="A15" s="67">
        <f t="shared" si="0"/>
        <v>13</v>
      </c>
      <c r="B15" s="68"/>
      <c r="C15" s="68"/>
      <c r="D15" s="68"/>
      <c r="E15" s="68"/>
      <c r="F15" s="68"/>
      <c r="G15" s="68"/>
      <c r="H15" s="72"/>
    </row>
    <row r="16" spans="1:8" s="69" customFormat="1" x14ac:dyDescent="0.3">
      <c r="A16" s="67">
        <f t="shared" si="0"/>
        <v>14</v>
      </c>
      <c r="B16" s="68"/>
      <c r="C16" s="68"/>
      <c r="D16" s="68"/>
      <c r="E16" s="68"/>
      <c r="F16" s="68"/>
      <c r="G16" s="68"/>
      <c r="H16" s="72"/>
    </row>
    <row r="17" spans="1:8" s="69" customFormat="1" ht="15" thickBot="1" x14ac:dyDescent="0.35">
      <c r="A17" s="70" t="s">
        <v>30</v>
      </c>
      <c r="B17" s="71"/>
      <c r="C17" s="71"/>
      <c r="D17" s="71"/>
      <c r="E17" s="71"/>
      <c r="F17" s="71"/>
      <c r="G17" s="71"/>
      <c r="H17" s="73"/>
    </row>
    <row r="23" spans="1:8" ht="24" customHeight="1" x14ac:dyDescent="0.3"/>
    <row r="24" spans="1:8" ht="15" customHeight="1" x14ac:dyDescent="0.3"/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>
    <oddHeader>&amp;LALLEGATO 8 - Dati tecnici economici e finanziari del progetto&amp;R&amp;A</oddHeader>
    <oddFooter>Pagina &amp;P di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"/>
  <sheetViews>
    <sheetView showGridLines="0" zoomScale="85" zoomScaleNormal="85" workbookViewId="0">
      <selection sqref="A1:I1"/>
    </sheetView>
  </sheetViews>
  <sheetFormatPr defaultRowHeight="14.4" x14ac:dyDescent="0.3"/>
  <cols>
    <col min="1" max="1" width="25.5546875" customWidth="1"/>
    <col min="2" max="2" width="29.109375" customWidth="1"/>
    <col min="3" max="3" width="18.109375" customWidth="1"/>
    <col min="4" max="4" width="18.88671875" customWidth="1"/>
    <col min="5" max="5" width="15.88671875" bestFit="1" customWidth="1"/>
    <col min="6" max="6" width="23" customWidth="1"/>
    <col min="7" max="7" width="20.5546875" customWidth="1"/>
    <col min="8" max="9" width="21.33203125" customWidth="1"/>
  </cols>
  <sheetData>
    <row r="1" spans="1:9" x14ac:dyDescent="0.3">
      <c r="A1" s="145" t="s">
        <v>31</v>
      </c>
      <c r="B1" s="146"/>
      <c r="C1" s="146"/>
      <c r="D1" s="146"/>
      <c r="E1" s="146"/>
      <c r="F1" s="146"/>
      <c r="G1" s="146"/>
      <c r="H1" s="146"/>
      <c r="I1" s="147"/>
    </row>
    <row r="2" spans="1:9" x14ac:dyDescent="0.3">
      <c r="A2" s="60" t="s">
        <v>32</v>
      </c>
      <c r="B2" s="148" t="s">
        <v>33</v>
      </c>
      <c r="C2" s="149"/>
      <c r="D2" s="150" t="s">
        <v>34</v>
      </c>
      <c r="E2" s="150"/>
      <c r="F2" s="150"/>
      <c r="G2" s="150"/>
      <c r="H2" s="151" t="s">
        <v>35</v>
      </c>
      <c r="I2" s="152"/>
    </row>
    <row r="3" spans="1:9" s="5" customFormat="1" ht="47.25" customHeight="1" x14ac:dyDescent="0.3">
      <c r="A3" s="81" t="s">
        <v>24</v>
      </c>
      <c r="B3" s="82" t="s">
        <v>36</v>
      </c>
      <c r="C3" s="83" t="s">
        <v>13</v>
      </c>
      <c r="D3" s="84" t="s">
        <v>37</v>
      </c>
      <c r="E3" s="84" t="s">
        <v>38</v>
      </c>
      <c r="F3" s="84" t="s">
        <v>39</v>
      </c>
      <c r="G3" s="84" t="s">
        <v>40</v>
      </c>
      <c r="H3" s="85" t="s">
        <v>41</v>
      </c>
      <c r="I3" s="86" t="s">
        <v>42</v>
      </c>
    </row>
    <row r="4" spans="1:9" x14ac:dyDescent="0.3">
      <c r="A4" s="153"/>
      <c r="B4" s="59"/>
      <c r="C4" s="58"/>
      <c r="D4" s="57"/>
      <c r="E4" s="56"/>
      <c r="F4" s="56"/>
      <c r="G4" s="56"/>
      <c r="H4" s="55"/>
      <c r="I4" s="54"/>
    </row>
    <row r="5" spans="1:9" x14ac:dyDescent="0.3">
      <c r="A5" s="153"/>
      <c r="B5" s="53"/>
      <c r="C5" s="52"/>
      <c r="D5" s="51"/>
      <c r="E5" s="50"/>
      <c r="F5" s="50"/>
      <c r="G5" s="50"/>
      <c r="H5" s="49"/>
      <c r="I5" s="48"/>
    </row>
    <row r="6" spans="1:9" x14ac:dyDescent="0.3">
      <c r="A6" s="153"/>
      <c r="B6" s="53"/>
      <c r="C6" s="52"/>
      <c r="D6" s="51"/>
      <c r="E6" s="50"/>
      <c r="F6" s="50"/>
      <c r="G6" s="50"/>
      <c r="H6" s="49"/>
      <c r="I6" s="48"/>
    </row>
    <row r="7" spans="1:9" x14ac:dyDescent="0.3">
      <c r="A7" s="153"/>
      <c r="B7" s="53"/>
      <c r="C7" s="52"/>
      <c r="D7" s="51"/>
      <c r="E7" s="50"/>
      <c r="F7" s="50"/>
      <c r="G7" s="50"/>
      <c r="H7" s="49"/>
      <c r="I7" s="48"/>
    </row>
    <row r="8" spans="1:9" x14ac:dyDescent="0.3">
      <c r="A8" s="153"/>
      <c r="B8" s="53"/>
      <c r="C8" s="52"/>
      <c r="D8" s="51"/>
      <c r="E8" s="50"/>
      <c r="F8" s="50"/>
      <c r="G8" s="50"/>
      <c r="H8" s="49"/>
      <c r="I8" s="48"/>
    </row>
    <row r="9" spans="1:9" x14ac:dyDescent="0.3">
      <c r="A9" s="153"/>
      <c r="B9" s="53"/>
      <c r="C9" s="52"/>
      <c r="D9" s="51"/>
      <c r="E9" s="50"/>
      <c r="F9" s="50"/>
      <c r="G9" s="50"/>
      <c r="H9" s="49"/>
      <c r="I9" s="48"/>
    </row>
    <row r="10" spans="1:9" x14ac:dyDescent="0.3">
      <c r="A10" s="153"/>
      <c r="B10" s="53"/>
      <c r="C10" s="52"/>
      <c r="D10" s="51"/>
      <c r="E10" s="50"/>
      <c r="F10" s="50"/>
      <c r="G10" s="50"/>
      <c r="H10" s="49"/>
      <c r="I10" s="48"/>
    </row>
    <row r="11" spans="1:9" x14ac:dyDescent="0.3">
      <c r="A11" s="153"/>
      <c r="B11" s="53"/>
      <c r="C11" s="52"/>
      <c r="D11" s="51"/>
      <c r="E11" s="50"/>
      <c r="F11" s="50"/>
      <c r="G11" s="50"/>
      <c r="H11" s="49"/>
      <c r="I11" s="48"/>
    </row>
    <row r="12" spans="1:9" x14ac:dyDescent="0.3">
      <c r="A12" s="153"/>
      <c r="B12" s="53"/>
      <c r="C12" s="52"/>
      <c r="D12" s="51"/>
      <c r="E12" s="50"/>
      <c r="F12" s="50"/>
      <c r="G12" s="50"/>
      <c r="H12" s="49"/>
      <c r="I12" s="48"/>
    </row>
    <row r="13" spans="1:9" x14ac:dyDescent="0.3">
      <c r="A13" s="153"/>
      <c r="B13" s="53"/>
      <c r="C13" s="52"/>
      <c r="D13" s="51"/>
      <c r="E13" s="50"/>
      <c r="F13" s="50"/>
      <c r="G13" s="50"/>
      <c r="H13" s="49"/>
      <c r="I13" s="48"/>
    </row>
    <row r="14" spans="1:9" x14ac:dyDescent="0.3">
      <c r="A14" s="153"/>
      <c r="B14" s="53"/>
      <c r="C14" s="52"/>
      <c r="D14" s="51"/>
      <c r="E14" s="50"/>
      <c r="F14" s="50"/>
      <c r="G14" s="50"/>
      <c r="H14" s="49"/>
      <c r="I14" s="48"/>
    </row>
    <row r="15" spans="1:9" x14ac:dyDescent="0.3">
      <c r="A15" s="153"/>
      <c r="B15" s="53"/>
      <c r="C15" s="52"/>
      <c r="D15" s="51"/>
      <c r="E15" s="50"/>
      <c r="F15" s="50"/>
      <c r="G15" s="50"/>
      <c r="H15" s="49"/>
      <c r="I15" s="48"/>
    </row>
    <row r="16" spans="1:9" x14ac:dyDescent="0.3">
      <c r="A16" s="153"/>
      <c r="B16" s="53"/>
      <c r="C16" s="52"/>
      <c r="D16" s="51"/>
      <c r="E16" s="50"/>
      <c r="F16" s="50"/>
      <c r="G16" s="50"/>
      <c r="H16" s="49"/>
      <c r="I16" s="48"/>
    </row>
    <row r="17" spans="1:9" x14ac:dyDescent="0.3">
      <c r="A17" s="153"/>
      <c r="B17" s="53"/>
      <c r="C17" s="52"/>
      <c r="D17" s="51"/>
      <c r="E17" s="50"/>
      <c r="F17" s="50"/>
      <c r="G17" s="50"/>
      <c r="H17" s="49"/>
      <c r="I17" s="48"/>
    </row>
    <row r="18" spans="1:9" x14ac:dyDescent="0.3">
      <c r="A18" s="153"/>
      <c r="B18" s="87"/>
      <c r="C18" s="88"/>
      <c r="D18" s="89"/>
      <c r="E18" s="90"/>
      <c r="F18" s="90"/>
      <c r="G18" s="90"/>
      <c r="H18" s="91"/>
      <c r="I18" s="92"/>
    </row>
    <row r="19" spans="1:9" s="43" customFormat="1" ht="15" thickBot="1" x14ac:dyDescent="0.35">
      <c r="A19" s="47" t="s">
        <v>43</v>
      </c>
      <c r="B19" s="45"/>
      <c r="C19" s="45"/>
      <c r="D19" s="45"/>
      <c r="E19" s="45"/>
      <c r="F19" s="46"/>
      <c r="G19" s="45"/>
      <c r="H19" s="29">
        <f>SUM(H4:H18)</f>
        <v>0</v>
      </c>
      <c r="I19" s="44">
        <f>SUM(I4:I18)</f>
        <v>0</v>
      </c>
    </row>
  </sheetData>
  <mergeCells count="5">
    <mergeCell ref="B2:C2"/>
    <mergeCell ref="D2:G2"/>
    <mergeCell ref="H2:I2"/>
    <mergeCell ref="A4:A18"/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>&amp;LALLEGATO 8 - Dati tecnici economici e finanziari del progetto&amp;R&amp;A</oddHeader>
    <oddFooter>Pagina &amp;P di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200-000000000000}">
          <x14:formula1>
            <xm:f>Liste!$D$2:$D$3</xm:f>
          </x14:formula1>
          <xm:sqref>E4:E18 G4:G18</xm:sqref>
        </x14:dataValidation>
        <x14:dataValidation type="list" showInputMessage="1" showErrorMessage="1" xr:uid="{00000000-0002-0000-0200-000001000000}">
          <x14:formula1>
            <xm:f>Liste!$A$2:$A$170</xm:f>
          </x14:formula1>
          <xm:sqref>D4:D18</xm:sqref>
        </x14:dataValidation>
        <x14:dataValidation type="list" showInputMessage="1" showErrorMessage="1" xr:uid="{00000000-0002-0000-0200-000002000000}">
          <x14:formula1>
            <xm:f>Liste!$B$2:$B$100</xm:f>
          </x14:formula1>
          <xm:sqref>F4:F18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showGridLines="0" zoomScale="94" zoomScaleNormal="94" workbookViewId="0">
      <selection activeCell="C43" sqref="C43"/>
    </sheetView>
  </sheetViews>
  <sheetFormatPr defaultColWidth="9.109375" defaultRowHeight="14.4" x14ac:dyDescent="0.3"/>
  <cols>
    <col min="1" max="2" width="26.88671875" style="1" customWidth="1"/>
    <col min="3" max="3" width="46.44140625" style="1" customWidth="1"/>
    <col min="4" max="4" width="10.88671875" style="1" customWidth="1"/>
    <col min="5" max="5" width="8" style="1" customWidth="1"/>
    <col min="6" max="6" width="11.6640625" style="1" customWidth="1"/>
    <col min="7" max="7" width="11" style="1" customWidth="1"/>
    <col min="8" max="8" width="13.109375" style="2" customWidth="1"/>
    <col min="9" max="9" width="13.33203125" style="1" customWidth="1"/>
    <col min="10" max="16384" width="9.109375" style="1"/>
  </cols>
  <sheetData>
    <row r="1" spans="1:9" x14ac:dyDescent="0.3">
      <c r="A1" s="158" t="s">
        <v>44</v>
      </c>
      <c r="B1" s="159"/>
      <c r="C1" s="159"/>
      <c r="D1" s="159"/>
      <c r="E1" s="159"/>
      <c r="F1" s="159"/>
      <c r="G1" s="159"/>
      <c r="H1" s="159"/>
      <c r="I1" s="160"/>
    </row>
    <row r="2" spans="1:9" s="5" customFormat="1" ht="28.8" x14ac:dyDescent="0.3">
      <c r="A2" s="93" t="s">
        <v>45</v>
      </c>
      <c r="B2" s="94" t="s">
        <v>357</v>
      </c>
      <c r="C2" s="94" t="s">
        <v>359</v>
      </c>
      <c r="D2" s="96" t="s">
        <v>46</v>
      </c>
      <c r="E2" s="97" t="s">
        <v>47</v>
      </c>
      <c r="F2" s="97" t="s">
        <v>48</v>
      </c>
      <c r="G2" s="97" t="s">
        <v>49</v>
      </c>
      <c r="H2" s="97" t="s">
        <v>50</v>
      </c>
      <c r="I2" s="98" t="s">
        <v>51</v>
      </c>
    </row>
    <row r="3" spans="1:9" ht="15" customHeight="1" x14ac:dyDescent="0.3">
      <c r="A3" s="156" t="s">
        <v>410</v>
      </c>
      <c r="B3" s="157" t="s">
        <v>411</v>
      </c>
      <c r="C3" s="18"/>
      <c r="D3" s="16"/>
      <c r="E3" s="6"/>
      <c r="F3" s="7"/>
      <c r="G3" s="12">
        <f>+E3*F3</f>
        <v>0</v>
      </c>
      <c r="H3" s="6"/>
      <c r="I3" s="20">
        <f>+G3*H3</f>
        <v>0</v>
      </c>
    </row>
    <row r="4" spans="1:9" x14ac:dyDescent="0.3">
      <c r="A4" s="156"/>
      <c r="B4" s="157"/>
      <c r="C4" s="19"/>
      <c r="D4" s="15"/>
      <c r="E4" s="8"/>
      <c r="F4" s="9"/>
      <c r="G4" s="13">
        <f t="shared" ref="G4:G23" si="0">+E4*F4</f>
        <v>0</v>
      </c>
      <c r="H4" s="8"/>
      <c r="I4" s="21">
        <f t="shared" ref="I4:I23" si="1">+G4*H4</f>
        <v>0</v>
      </c>
    </row>
    <row r="5" spans="1:9" x14ac:dyDescent="0.3">
      <c r="A5" s="156"/>
      <c r="B5" s="157"/>
      <c r="C5" s="19"/>
      <c r="D5" s="15"/>
      <c r="E5" s="8"/>
      <c r="F5" s="9"/>
      <c r="G5" s="13">
        <f t="shared" si="0"/>
        <v>0</v>
      </c>
      <c r="H5" s="8"/>
      <c r="I5" s="21">
        <f t="shared" si="1"/>
        <v>0</v>
      </c>
    </row>
    <row r="6" spans="1:9" x14ac:dyDescent="0.3">
      <c r="A6" s="156"/>
      <c r="B6" s="157"/>
      <c r="C6" s="19"/>
      <c r="D6" s="15"/>
      <c r="E6" s="8"/>
      <c r="F6" s="9"/>
      <c r="G6" s="13">
        <f t="shared" si="0"/>
        <v>0</v>
      </c>
      <c r="H6" s="8"/>
      <c r="I6" s="21">
        <f t="shared" si="1"/>
        <v>0</v>
      </c>
    </row>
    <row r="7" spans="1:9" x14ac:dyDescent="0.3">
      <c r="A7" s="156"/>
      <c r="B7" s="157"/>
      <c r="C7" s="19"/>
      <c r="D7" s="15"/>
      <c r="E7" s="8"/>
      <c r="F7" s="9"/>
      <c r="G7" s="13">
        <f t="shared" si="0"/>
        <v>0</v>
      </c>
      <c r="H7" s="8"/>
      <c r="I7" s="21">
        <f t="shared" si="1"/>
        <v>0</v>
      </c>
    </row>
    <row r="8" spans="1:9" x14ac:dyDescent="0.3">
      <c r="A8" s="156"/>
      <c r="B8" s="157"/>
      <c r="C8" s="19"/>
      <c r="D8" s="15"/>
      <c r="E8" s="8"/>
      <c r="F8" s="9"/>
      <c r="G8" s="13">
        <f t="shared" si="0"/>
        <v>0</v>
      </c>
      <c r="H8" s="8"/>
      <c r="I8" s="21">
        <f t="shared" si="1"/>
        <v>0</v>
      </c>
    </row>
    <row r="9" spans="1:9" x14ac:dyDescent="0.3">
      <c r="A9" s="156"/>
      <c r="B9" s="157"/>
      <c r="C9" s="19"/>
      <c r="D9" s="15"/>
      <c r="E9" s="8"/>
      <c r="F9" s="9"/>
      <c r="G9" s="13">
        <f t="shared" si="0"/>
        <v>0</v>
      </c>
      <c r="H9" s="8"/>
      <c r="I9" s="21">
        <f t="shared" si="1"/>
        <v>0</v>
      </c>
    </row>
    <row r="10" spans="1:9" x14ac:dyDescent="0.3">
      <c r="A10" s="156"/>
      <c r="B10" s="157"/>
      <c r="C10" s="19"/>
      <c r="D10" s="15"/>
      <c r="E10" s="8"/>
      <c r="F10" s="9"/>
      <c r="G10" s="13">
        <f t="shared" si="0"/>
        <v>0</v>
      </c>
      <c r="H10" s="8"/>
      <c r="I10" s="21">
        <f t="shared" si="1"/>
        <v>0</v>
      </c>
    </row>
    <row r="11" spans="1:9" x14ac:dyDescent="0.3">
      <c r="A11" s="156"/>
      <c r="B11" s="157"/>
      <c r="C11" s="19"/>
      <c r="D11" s="15"/>
      <c r="E11" s="8"/>
      <c r="F11" s="9"/>
      <c r="G11" s="13">
        <f t="shared" si="0"/>
        <v>0</v>
      </c>
      <c r="H11" s="8"/>
      <c r="I11" s="21">
        <f t="shared" si="1"/>
        <v>0</v>
      </c>
    </row>
    <row r="12" spans="1:9" x14ac:dyDescent="0.3">
      <c r="A12" s="156"/>
      <c r="B12" s="157"/>
      <c r="C12" s="19"/>
      <c r="D12" s="15"/>
      <c r="E12" s="8"/>
      <c r="F12" s="9"/>
      <c r="G12" s="13">
        <f t="shared" si="0"/>
        <v>0</v>
      </c>
      <c r="H12" s="8"/>
      <c r="I12" s="21">
        <f t="shared" si="1"/>
        <v>0</v>
      </c>
    </row>
    <row r="13" spans="1:9" x14ac:dyDescent="0.3">
      <c r="A13" s="156"/>
      <c r="B13" s="157"/>
      <c r="C13" s="19"/>
      <c r="D13" s="15"/>
      <c r="E13" s="8"/>
      <c r="F13" s="9"/>
      <c r="G13" s="13">
        <f t="shared" si="0"/>
        <v>0</v>
      </c>
      <c r="H13" s="8"/>
      <c r="I13" s="21">
        <f t="shared" si="1"/>
        <v>0</v>
      </c>
    </row>
    <row r="14" spans="1:9" x14ac:dyDescent="0.3">
      <c r="A14" s="156"/>
      <c r="B14" s="157"/>
      <c r="C14" s="19"/>
      <c r="D14" s="15"/>
      <c r="E14" s="8"/>
      <c r="F14" s="9"/>
      <c r="G14" s="13">
        <f t="shared" si="0"/>
        <v>0</v>
      </c>
      <c r="H14" s="8"/>
      <c r="I14" s="21">
        <f t="shared" si="1"/>
        <v>0</v>
      </c>
    </row>
    <row r="15" spans="1:9" x14ac:dyDescent="0.3">
      <c r="A15" s="156"/>
      <c r="B15" s="157"/>
      <c r="C15" s="19"/>
      <c r="D15" s="15"/>
      <c r="E15" s="8"/>
      <c r="F15" s="9"/>
      <c r="G15" s="13">
        <f t="shared" si="0"/>
        <v>0</v>
      </c>
      <c r="H15" s="8"/>
      <c r="I15" s="21">
        <f t="shared" si="1"/>
        <v>0</v>
      </c>
    </row>
    <row r="16" spans="1:9" x14ac:dyDescent="0.3">
      <c r="A16" s="156"/>
      <c r="B16" s="157"/>
      <c r="C16" s="19"/>
      <c r="D16" s="15"/>
      <c r="E16" s="8"/>
      <c r="F16" s="9"/>
      <c r="G16" s="13">
        <f t="shared" si="0"/>
        <v>0</v>
      </c>
      <c r="H16" s="8"/>
      <c r="I16" s="21">
        <f t="shared" si="1"/>
        <v>0</v>
      </c>
    </row>
    <row r="17" spans="1:9" x14ac:dyDescent="0.3">
      <c r="A17" s="156"/>
      <c r="B17" s="157"/>
      <c r="C17" s="19"/>
      <c r="D17" s="15"/>
      <c r="E17" s="8"/>
      <c r="F17" s="9"/>
      <c r="G17" s="13">
        <f t="shared" si="0"/>
        <v>0</v>
      </c>
      <c r="H17" s="8"/>
      <c r="I17" s="21">
        <f t="shared" si="1"/>
        <v>0</v>
      </c>
    </row>
    <row r="18" spans="1:9" x14ac:dyDescent="0.3">
      <c r="A18" s="156"/>
      <c r="B18" s="157"/>
      <c r="C18" s="19"/>
      <c r="D18" s="15"/>
      <c r="E18" s="8"/>
      <c r="F18" s="9"/>
      <c r="G18" s="13">
        <f t="shared" si="0"/>
        <v>0</v>
      </c>
      <c r="H18" s="8"/>
      <c r="I18" s="21">
        <f t="shared" si="1"/>
        <v>0</v>
      </c>
    </row>
    <row r="19" spans="1:9" x14ac:dyDescent="0.3">
      <c r="A19" s="156"/>
      <c r="B19" s="157"/>
      <c r="C19" s="19"/>
      <c r="D19" s="15"/>
      <c r="E19" s="8"/>
      <c r="F19" s="9"/>
      <c r="G19" s="13">
        <f t="shared" si="0"/>
        <v>0</v>
      </c>
      <c r="H19" s="8"/>
      <c r="I19" s="21">
        <f t="shared" si="1"/>
        <v>0</v>
      </c>
    </row>
    <row r="20" spans="1:9" x14ac:dyDescent="0.3">
      <c r="A20" s="156"/>
      <c r="B20" s="157"/>
      <c r="C20" s="19"/>
      <c r="D20" s="15"/>
      <c r="E20" s="8"/>
      <c r="F20" s="9"/>
      <c r="G20" s="13">
        <f t="shared" si="0"/>
        <v>0</v>
      </c>
      <c r="H20" s="8"/>
      <c r="I20" s="21">
        <f t="shared" si="1"/>
        <v>0</v>
      </c>
    </row>
    <row r="21" spans="1:9" x14ac:dyDescent="0.3">
      <c r="A21" s="156"/>
      <c r="B21" s="157"/>
      <c r="C21" s="19"/>
      <c r="D21" s="15"/>
      <c r="E21" s="8"/>
      <c r="F21" s="9"/>
      <c r="G21" s="13">
        <f t="shared" si="0"/>
        <v>0</v>
      </c>
      <c r="H21" s="8"/>
      <c r="I21" s="21">
        <f t="shared" si="1"/>
        <v>0</v>
      </c>
    </row>
    <row r="22" spans="1:9" x14ac:dyDescent="0.3">
      <c r="A22" s="156"/>
      <c r="B22" s="157"/>
      <c r="C22" s="19"/>
      <c r="D22" s="15"/>
      <c r="E22" s="8"/>
      <c r="F22" s="9"/>
      <c r="G22" s="13">
        <f t="shared" si="0"/>
        <v>0</v>
      </c>
      <c r="H22" s="8"/>
      <c r="I22" s="21">
        <f t="shared" si="1"/>
        <v>0</v>
      </c>
    </row>
    <row r="23" spans="1:9" x14ac:dyDescent="0.3">
      <c r="A23" s="156"/>
      <c r="B23" s="157"/>
      <c r="C23" s="24"/>
      <c r="D23" s="17"/>
      <c r="E23" s="10"/>
      <c r="F23" s="11"/>
      <c r="G23" s="14">
        <f t="shared" si="0"/>
        <v>0</v>
      </c>
      <c r="H23" s="10"/>
      <c r="I23" s="22">
        <f t="shared" si="1"/>
        <v>0</v>
      </c>
    </row>
    <row r="24" spans="1:9" ht="15" thickBot="1" x14ac:dyDescent="0.35">
      <c r="A24" s="154" t="s">
        <v>358</v>
      </c>
      <c r="B24" s="155"/>
      <c r="C24" s="155"/>
      <c r="D24" s="155"/>
      <c r="E24" s="155"/>
      <c r="F24" s="155"/>
      <c r="G24" s="155"/>
      <c r="H24" s="155"/>
      <c r="I24" s="23">
        <f>SUM(I3:I23)</f>
        <v>0</v>
      </c>
    </row>
    <row r="25" spans="1:9" x14ac:dyDescent="0.3">
      <c r="E25" s="3"/>
      <c r="F25" s="3"/>
      <c r="G25" s="3"/>
      <c r="H25" s="4"/>
      <c r="I25" s="3"/>
    </row>
  </sheetData>
  <mergeCells count="4">
    <mergeCell ref="A24:H24"/>
    <mergeCell ref="A3:A23"/>
    <mergeCell ref="B3:B23"/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&amp;LALLEGATO 8 - Dati tecnici economici e finanziari del progetto&amp;R&amp;A</oddHeader>
    <oddFooter>Pagina &amp;P di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62DE-FA0A-45EC-84E7-468591B6335B}">
  <sheetPr>
    <pageSetUpPr fitToPage="1"/>
  </sheetPr>
  <dimension ref="A1:L24"/>
  <sheetViews>
    <sheetView showGridLines="0" zoomScale="94" zoomScaleNormal="94" workbookViewId="0">
      <selection sqref="A1:L1"/>
    </sheetView>
  </sheetViews>
  <sheetFormatPr defaultColWidth="9.109375" defaultRowHeight="14.4" x14ac:dyDescent="0.3"/>
  <cols>
    <col min="1" max="2" width="26.88671875" style="1" customWidth="1"/>
    <col min="3" max="3" width="46.44140625" style="1" customWidth="1"/>
    <col min="4" max="4" width="14.109375" style="1" customWidth="1"/>
    <col min="5" max="5" width="10.88671875" style="1" customWidth="1"/>
    <col min="6" max="6" width="10.33203125" style="1" customWidth="1"/>
    <col min="7" max="7" width="15.6640625" style="1" customWidth="1"/>
    <col min="8" max="8" width="12.44140625" style="1" customWidth="1"/>
    <col min="9" max="9" width="12.6640625" style="1" customWidth="1"/>
    <col min="10" max="11" width="13.33203125" style="1" customWidth="1"/>
    <col min="12" max="12" width="31.88671875" style="1" customWidth="1"/>
    <col min="13" max="16384" width="9.109375" style="1"/>
  </cols>
  <sheetData>
    <row r="1" spans="1:12" x14ac:dyDescent="0.3">
      <c r="A1" s="171" t="s">
        <v>44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5" customFormat="1" ht="29.4" thickBot="1" x14ac:dyDescent="0.35">
      <c r="A2" s="124" t="s">
        <v>366</v>
      </c>
      <c r="B2" s="125" t="s">
        <v>357</v>
      </c>
      <c r="C2" s="125" t="s">
        <v>359</v>
      </c>
      <c r="D2" s="126" t="s">
        <v>365</v>
      </c>
      <c r="E2" s="126" t="s">
        <v>367</v>
      </c>
      <c r="F2" s="126" t="s">
        <v>368</v>
      </c>
      <c r="G2" s="126" t="s">
        <v>369</v>
      </c>
      <c r="H2" s="126" t="s">
        <v>370</v>
      </c>
      <c r="I2" s="126" t="s">
        <v>371</v>
      </c>
      <c r="J2" s="126" t="s">
        <v>49</v>
      </c>
      <c r="K2" s="126" t="s">
        <v>378</v>
      </c>
      <c r="L2" s="126" t="s">
        <v>400</v>
      </c>
    </row>
    <row r="3" spans="1:12" ht="15" customHeight="1" x14ac:dyDescent="0.3">
      <c r="A3" s="167"/>
      <c r="B3" s="161"/>
      <c r="C3" s="161"/>
      <c r="D3" s="128" t="s">
        <v>372</v>
      </c>
      <c r="E3" s="127"/>
      <c r="F3" s="128"/>
      <c r="G3" s="128"/>
      <c r="H3" s="128"/>
      <c r="I3" s="128"/>
      <c r="J3" s="131">
        <f>H3+I3</f>
        <v>0</v>
      </c>
      <c r="K3" s="136"/>
      <c r="L3" s="164"/>
    </row>
    <row r="4" spans="1:12" x14ac:dyDescent="0.3">
      <c r="A4" s="168"/>
      <c r="B4" s="162"/>
      <c r="C4" s="162"/>
      <c r="D4" s="8" t="s">
        <v>373</v>
      </c>
      <c r="E4" s="15"/>
      <c r="F4" s="8"/>
      <c r="G4" s="8"/>
      <c r="H4" s="8"/>
      <c r="I4" s="8"/>
      <c r="J4" s="132">
        <f t="shared" ref="J4:J5" si="0">H4+I4</f>
        <v>0</v>
      </c>
      <c r="K4" s="137"/>
      <c r="L4" s="165"/>
    </row>
    <row r="5" spans="1:12" ht="15" thickBot="1" x14ac:dyDescent="0.35">
      <c r="A5" s="169"/>
      <c r="B5" s="163"/>
      <c r="C5" s="163"/>
      <c r="D5" s="130" t="s">
        <v>374</v>
      </c>
      <c r="E5" s="129"/>
      <c r="F5" s="130"/>
      <c r="G5" s="130"/>
      <c r="H5" s="130"/>
      <c r="I5" s="130"/>
      <c r="J5" s="133">
        <f t="shared" si="0"/>
        <v>0</v>
      </c>
      <c r="K5" s="138"/>
      <c r="L5" s="166"/>
    </row>
    <row r="6" spans="1:12" x14ac:dyDescent="0.3">
      <c r="A6" s="167"/>
      <c r="B6" s="161"/>
      <c r="C6" s="161"/>
      <c r="D6" s="128" t="s">
        <v>375</v>
      </c>
      <c r="E6" s="127"/>
      <c r="F6" s="128"/>
      <c r="G6" s="128"/>
      <c r="H6" s="128"/>
      <c r="I6" s="128"/>
      <c r="J6" s="131">
        <f>H6+I6</f>
        <v>0</v>
      </c>
      <c r="K6" s="136"/>
      <c r="L6" s="164"/>
    </row>
    <row r="7" spans="1:12" x14ac:dyDescent="0.3">
      <c r="A7" s="168"/>
      <c r="B7" s="162"/>
      <c r="C7" s="162"/>
      <c r="D7" s="8" t="s">
        <v>376</v>
      </c>
      <c r="E7" s="15"/>
      <c r="F7" s="8"/>
      <c r="G7" s="8"/>
      <c r="H7" s="8"/>
      <c r="I7" s="8"/>
      <c r="J7" s="132">
        <f t="shared" ref="J7:J8" si="1">H7+I7</f>
        <v>0</v>
      </c>
      <c r="K7" s="137"/>
      <c r="L7" s="165"/>
    </row>
    <row r="8" spans="1:12" ht="15" thickBot="1" x14ac:dyDescent="0.35">
      <c r="A8" s="169"/>
      <c r="B8" s="163"/>
      <c r="C8" s="163"/>
      <c r="D8" s="130" t="s">
        <v>377</v>
      </c>
      <c r="E8" s="129"/>
      <c r="F8" s="130"/>
      <c r="G8" s="130"/>
      <c r="H8" s="130"/>
      <c r="I8" s="130"/>
      <c r="J8" s="133">
        <f t="shared" si="1"/>
        <v>0</v>
      </c>
      <c r="K8" s="138"/>
      <c r="L8" s="166"/>
    </row>
    <row r="9" spans="1:12" x14ac:dyDescent="0.3">
      <c r="A9" s="167"/>
      <c r="B9" s="161"/>
      <c r="C9" s="161"/>
      <c r="D9" s="128" t="s">
        <v>379</v>
      </c>
      <c r="E9" s="127"/>
      <c r="F9" s="128"/>
      <c r="G9" s="128"/>
      <c r="H9" s="128"/>
      <c r="I9" s="128"/>
      <c r="J9" s="131">
        <f>H9+I9</f>
        <v>0</v>
      </c>
      <c r="K9" s="136"/>
      <c r="L9" s="164"/>
    </row>
    <row r="10" spans="1:12" x14ac:dyDescent="0.3">
      <c r="A10" s="168"/>
      <c r="B10" s="162"/>
      <c r="C10" s="162"/>
      <c r="D10" s="8" t="s">
        <v>380</v>
      </c>
      <c r="E10" s="15"/>
      <c r="F10" s="8"/>
      <c r="G10" s="8"/>
      <c r="H10" s="8"/>
      <c r="I10" s="8"/>
      <c r="J10" s="132">
        <f t="shared" ref="J10:J11" si="2">H10+I10</f>
        <v>0</v>
      </c>
      <c r="K10" s="137"/>
      <c r="L10" s="165"/>
    </row>
    <row r="11" spans="1:12" ht="15" thickBot="1" x14ac:dyDescent="0.35">
      <c r="A11" s="169"/>
      <c r="B11" s="163"/>
      <c r="C11" s="163"/>
      <c r="D11" s="130" t="s">
        <v>381</v>
      </c>
      <c r="E11" s="129"/>
      <c r="F11" s="130"/>
      <c r="G11" s="130"/>
      <c r="H11" s="130"/>
      <c r="I11" s="130"/>
      <c r="J11" s="133">
        <f t="shared" si="2"/>
        <v>0</v>
      </c>
      <c r="K11" s="138"/>
      <c r="L11" s="166"/>
    </row>
    <row r="12" spans="1:12" x14ac:dyDescent="0.3">
      <c r="A12" s="167"/>
      <c r="B12" s="161"/>
      <c r="C12" s="161"/>
      <c r="D12" s="128" t="s">
        <v>382</v>
      </c>
      <c r="E12" s="127"/>
      <c r="F12" s="128"/>
      <c r="G12" s="128"/>
      <c r="H12" s="128"/>
      <c r="I12" s="128"/>
      <c r="J12" s="131">
        <f>H12+I12</f>
        <v>0</v>
      </c>
      <c r="K12" s="136"/>
      <c r="L12" s="164"/>
    </row>
    <row r="13" spans="1:12" x14ac:dyDescent="0.3">
      <c r="A13" s="168"/>
      <c r="B13" s="162"/>
      <c r="C13" s="162"/>
      <c r="D13" s="8" t="s">
        <v>383</v>
      </c>
      <c r="E13" s="15"/>
      <c r="F13" s="8"/>
      <c r="G13" s="8"/>
      <c r="H13" s="8"/>
      <c r="I13" s="8"/>
      <c r="J13" s="132">
        <f t="shared" ref="J13:J14" si="3">H13+I13</f>
        <v>0</v>
      </c>
      <c r="K13" s="137"/>
      <c r="L13" s="165"/>
    </row>
    <row r="14" spans="1:12" ht="15" thickBot="1" x14ac:dyDescent="0.35">
      <c r="A14" s="169"/>
      <c r="B14" s="163"/>
      <c r="C14" s="163"/>
      <c r="D14" s="130" t="s">
        <v>384</v>
      </c>
      <c r="E14" s="129"/>
      <c r="F14" s="130"/>
      <c r="G14" s="130"/>
      <c r="H14" s="130"/>
      <c r="I14" s="130"/>
      <c r="J14" s="133">
        <f t="shared" si="3"/>
        <v>0</v>
      </c>
      <c r="K14" s="138"/>
      <c r="L14" s="166"/>
    </row>
    <row r="15" spans="1:12" x14ac:dyDescent="0.3">
      <c r="A15" s="167"/>
      <c r="B15" s="161"/>
      <c r="C15" s="161"/>
      <c r="D15" s="128" t="s">
        <v>385</v>
      </c>
      <c r="E15" s="127"/>
      <c r="F15" s="128"/>
      <c r="G15" s="128"/>
      <c r="H15" s="128"/>
      <c r="I15" s="128"/>
      <c r="J15" s="131">
        <f>H15+I15</f>
        <v>0</v>
      </c>
      <c r="K15" s="136"/>
      <c r="L15" s="164"/>
    </row>
    <row r="16" spans="1:12" x14ac:dyDescent="0.3">
      <c r="A16" s="168"/>
      <c r="B16" s="162"/>
      <c r="C16" s="162"/>
      <c r="D16" s="8" t="s">
        <v>386</v>
      </c>
      <c r="E16" s="15"/>
      <c r="F16" s="8"/>
      <c r="G16" s="8"/>
      <c r="H16" s="8"/>
      <c r="I16" s="8"/>
      <c r="J16" s="132">
        <f t="shared" ref="J16:J17" si="4">H16+I16</f>
        <v>0</v>
      </c>
      <c r="K16" s="137"/>
      <c r="L16" s="165"/>
    </row>
    <row r="17" spans="1:12" ht="15" thickBot="1" x14ac:dyDescent="0.35">
      <c r="A17" s="169"/>
      <c r="B17" s="163"/>
      <c r="C17" s="163"/>
      <c r="D17" s="130" t="s">
        <v>387</v>
      </c>
      <c r="E17" s="129"/>
      <c r="F17" s="130"/>
      <c r="G17" s="130"/>
      <c r="H17" s="130"/>
      <c r="I17" s="130"/>
      <c r="J17" s="133">
        <f t="shared" si="4"/>
        <v>0</v>
      </c>
      <c r="K17" s="138"/>
      <c r="L17" s="166"/>
    </row>
    <row r="18" spans="1:12" x14ac:dyDescent="0.3">
      <c r="A18" s="167"/>
      <c r="B18" s="161"/>
      <c r="C18" s="161"/>
      <c r="D18" s="128" t="s">
        <v>388</v>
      </c>
      <c r="E18" s="127"/>
      <c r="F18" s="128"/>
      <c r="G18" s="128"/>
      <c r="H18" s="128"/>
      <c r="I18" s="128"/>
      <c r="J18" s="131">
        <f>H18+I18</f>
        <v>0</v>
      </c>
      <c r="K18" s="136"/>
      <c r="L18" s="164"/>
    </row>
    <row r="19" spans="1:12" x14ac:dyDescent="0.3">
      <c r="A19" s="168"/>
      <c r="B19" s="162"/>
      <c r="C19" s="162"/>
      <c r="D19" s="8" t="s">
        <v>389</v>
      </c>
      <c r="E19" s="15"/>
      <c r="F19" s="8"/>
      <c r="G19" s="8"/>
      <c r="H19" s="8"/>
      <c r="I19" s="8"/>
      <c r="J19" s="132">
        <f t="shared" ref="J19:J20" si="5">H19+I19</f>
        <v>0</v>
      </c>
      <c r="K19" s="137"/>
      <c r="L19" s="165"/>
    </row>
    <row r="20" spans="1:12" ht="15" thickBot="1" x14ac:dyDescent="0.35">
      <c r="A20" s="169"/>
      <c r="B20" s="163"/>
      <c r="C20" s="163"/>
      <c r="D20" s="130" t="s">
        <v>390</v>
      </c>
      <c r="E20" s="129"/>
      <c r="F20" s="130"/>
      <c r="G20" s="130"/>
      <c r="H20" s="130"/>
      <c r="I20" s="130"/>
      <c r="J20" s="133">
        <f t="shared" si="5"/>
        <v>0</v>
      </c>
      <c r="K20" s="138"/>
      <c r="L20" s="166"/>
    </row>
    <row r="21" spans="1:12" x14ac:dyDescent="0.3">
      <c r="A21" s="167"/>
      <c r="B21" s="161"/>
      <c r="C21" s="161"/>
      <c r="D21" s="128" t="s">
        <v>391</v>
      </c>
      <c r="E21" s="127"/>
      <c r="F21" s="128"/>
      <c r="G21" s="128"/>
      <c r="H21" s="128"/>
      <c r="I21" s="128"/>
      <c r="J21" s="131">
        <f>H21+I21</f>
        <v>0</v>
      </c>
      <c r="K21" s="136"/>
      <c r="L21" s="134"/>
    </row>
    <row r="22" spans="1:12" x14ac:dyDescent="0.3">
      <c r="A22" s="168"/>
      <c r="B22" s="162"/>
      <c r="C22" s="162"/>
      <c r="D22" s="8" t="s">
        <v>392</v>
      </c>
      <c r="E22" s="15"/>
      <c r="F22" s="8"/>
      <c r="G22" s="8"/>
      <c r="H22" s="8"/>
      <c r="I22" s="8"/>
      <c r="J22" s="132">
        <f t="shared" ref="J22:J23" si="6">H22+I22</f>
        <v>0</v>
      </c>
      <c r="K22" s="137"/>
      <c r="L22" s="170"/>
    </row>
    <row r="23" spans="1:12" ht="15" thickBot="1" x14ac:dyDescent="0.35">
      <c r="A23" s="169"/>
      <c r="B23" s="163"/>
      <c r="C23" s="163"/>
      <c r="D23" s="130" t="s">
        <v>393</v>
      </c>
      <c r="E23" s="129"/>
      <c r="F23" s="130"/>
      <c r="G23" s="130"/>
      <c r="H23" s="130"/>
      <c r="I23" s="130"/>
      <c r="J23" s="133">
        <f t="shared" si="6"/>
        <v>0</v>
      </c>
      <c r="K23" s="138"/>
      <c r="L23" s="166"/>
    </row>
    <row r="24" spans="1:12" x14ac:dyDescent="0.3">
      <c r="F24" s="3"/>
      <c r="G24" s="3"/>
      <c r="H24" s="3"/>
      <c r="I24" s="3"/>
      <c r="J24" s="3"/>
      <c r="K24" s="3"/>
      <c r="L24" s="3"/>
    </row>
  </sheetData>
  <mergeCells count="29">
    <mergeCell ref="L22:L23"/>
    <mergeCell ref="A1:L1"/>
    <mergeCell ref="A9:A11"/>
    <mergeCell ref="B9:B11"/>
    <mergeCell ref="C9:C11"/>
    <mergeCell ref="A12:A14"/>
    <mergeCell ref="B12:B14"/>
    <mergeCell ref="C12:C14"/>
    <mergeCell ref="A3:A5"/>
    <mergeCell ref="B3:B5"/>
    <mergeCell ref="C3:C5"/>
    <mergeCell ref="A6:A8"/>
    <mergeCell ref="B6:B8"/>
    <mergeCell ref="C6:C8"/>
    <mergeCell ref="L3:L5"/>
    <mergeCell ref="L6:L8"/>
    <mergeCell ref="L9:L11"/>
    <mergeCell ref="A21:A23"/>
    <mergeCell ref="B21:B23"/>
    <mergeCell ref="C21:C23"/>
    <mergeCell ref="A15:A17"/>
    <mergeCell ref="B15:B17"/>
    <mergeCell ref="C15:C17"/>
    <mergeCell ref="A18:A20"/>
    <mergeCell ref="B18:B20"/>
    <mergeCell ref="C18:C20"/>
    <mergeCell ref="L12:L14"/>
    <mergeCell ref="L15:L17"/>
    <mergeCell ref="L18:L20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&amp;LALLEGATO 8 - Dati tecnici economici e finanziari del progetto&amp;R&amp;A</oddHeader>
    <oddFooter>Pagina &amp;P di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B8D3-4258-40B9-AFE0-94615D4008D0}">
  <sheetPr>
    <pageSetUpPr fitToPage="1"/>
  </sheetPr>
  <dimension ref="A1:F25"/>
  <sheetViews>
    <sheetView showGridLines="0" topLeftCell="A2" zoomScaleNormal="100" workbookViewId="0">
      <selection activeCell="A9" sqref="A9:F9"/>
    </sheetView>
  </sheetViews>
  <sheetFormatPr defaultColWidth="9.109375" defaultRowHeight="14.4" x14ac:dyDescent="0.3"/>
  <cols>
    <col min="1" max="1" width="17" style="1" customWidth="1"/>
    <col min="2" max="2" width="27" style="1" bestFit="1" customWidth="1"/>
    <col min="3" max="3" width="12.77734375" style="1" customWidth="1"/>
    <col min="4" max="4" width="19.33203125" style="1" bestFit="1" customWidth="1"/>
    <col min="5" max="5" width="10.33203125" style="1" customWidth="1"/>
    <col min="6" max="6" width="16.6640625" style="1" customWidth="1"/>
    <col min="7" max="16384" width="9.109375" style="1"/>
  </cols>
  <sheetData>
    <row r="1" spans="1:6" x14ac:dyDescent="0.3">
      <c r="A1" s="140" t="s">
        <v>401</v>
      </c>
      <c r="B1" s="141"/>
      <c r="C1" s="141"/>
      <c r="D1" s="141"/>
      <c r="E1" s="141"/>
      <c r="F1" s="142"/>
    </row>
    <row r="2" spans="1:6" x14ac:dyDescent="0.3">
      <c r="A2" s="139"/>
      <c r="B2" s="139"/>
      <c r="C2" s="139" t="s">
        <v>408</v>
      </c>
      <c r="D2" s="139"/>
      <c r="E2" s="139"/>
      <c r="F2" s="139"/>
    </row>
    <row r="4" spans="1: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3">
      <c r="A5" s="1" t="s">
        <v>7</v>
      </c>
      <c r="B5" s="1" t="s">
        <v>2</v>
      </c>
      <c r="C5" s="1" t="s">
        <v>8</v>
      </c>
      <c r="D5" s="1" t="s">
        <v>9</v>
      </c>
    </row>
    <row r="6" spans="1:6" x14ac:dyDescent="0.3">
      <c r="A6" s="1" t="s">
        <v>10</v>
      </c>
      <c r="B6" s="1" t="s">
        <v>11</v>
      </c>
      <c r="C6" s="1" t="s">
        <v>12</v>
      </c>
      <c r="D6" s="1" t="s">
        <v>4</v>
      </c>
      <c r="E6" s="1" t="s">
        <v>13</v>
      </c>
      <c r="F6" s="1" t="s">
        <v>14</v>
      </c>
    </row>
    <row r="8" spans="1:6" ht="9.75" customHeight="1" x14ac:dyDescent="0.3"/>
    <row r="9" spans="1:6" ht="72.599999999999994" customHeight="1" x14ac:dyDescent="0.3">
      <c r="A9" s="173" t="s">
        <v>402</v>
      </c>
      <c r="B9" s="173"/>
      <c r="C9" s="173"/>
      <c r="D9" s="173"/>
      <c r="E9" s="173"/>
      <c r="F9" s="173"/>
    </row>
    <row r="10" spans="1:6" ht="50.25" customHeight="1" x14ac:dyDescent="0.3">
      <c r="A10" s="143" t="s">
        <v>15</v>
      </c>
      <c r="B10" s="143"/>
      <c r="C10" s="143"/>
      <c r="D10" s="143"/>
      <c r="E10" s="143"/>
      <c r="F10" s="143"/>
    </row>
    <row r="11" spans="1:6" ht="47.4" customHeight="1" x14ac:dyDescent="0.3">
      <c r="A11" s="173" t="s">
        <v>404</v>
      </c>
      <c r="B11" s="173"/>
      <c r="C11" s="173"/>
      <c r="D11" s="173"/>
      <c r="E11" s="173"/>
      <c r="F11" s="173"/>
    </row>
    <row r="12" spans="1:6" ht="47.4" customHeight="1" x14ac:dyDescent="0.3">
      <c r="A12" s="173" t="s">
        <v>403</v>
      </c>
      <c r="B12" s="173"/>
      <c r="C12" s="173"/>
      <c r="D12" s="173"/>
      <c r="E12" s="173"/>
      <c r="F12" s="173"/>
    </row>
    <row r="13" spans="1:6" ht="28.8" customHeight="1" x14ac:dyDescent="0.3">
      <c r="A13" s="173" t="s">
        <v>405</v>
      </c>
      <c r="B13" s="173"/>
      <c r="C13" s="173"/>
      <c r="D13" s="173"/>
      <c r="E13" s="173"/>
      <c r="F13" s="173"/>
    </row>
    <row r="14" spans="1:6" ht="28.8" customHeight="1" x14ac:dyDescent="0.3">
      <c r="A14" s="173" t="s">
        <v>406</v>
      </c>
      <c r="B14" s="173"/>
      <c r="C14" s="173"/>
      <c r="D14" s="173"/>
      <c r="E14" s="173"/>
      <c r="F14" s="173"/>
    </row>
    <row r="15" spans="1:6" ht="18.600000000000001" customHeight="1" x14ac:dyDescent="0.3"/>
    <row r="16" spans="1:6" ht="48.75" customHeight="1" x14ac:dyDescent="0.3">
      <c r="A16" s="143" t="s">
        <v>17</v>
      </c>
      <c r="B16" s="143"/>
      <c r="C16" s="143"/>
      <c r="D16" s="143"/>
      <c r="E16" s="143"/>
      <c r="F16" s="143"/>
    </row>
    <row r="17" spans="1:6" x14ac:dyDescent="0.3">
      <c r="B17" s="105"/>
    </row>
    <row r="20" spans="1:6" x14ac:dyDescent="0.3">
      <c r="A20" s="1" t="s">
        <v>18</v>
      </c>
      <c r="B20" s="1" t="s">
        <v>2</v>
      </c>
    </row>
    <row r="22" spans="1:6" x14ac:dyDescent="0.3">
      <c r="D22" s="1" t="s">
        <v>19</v>
      </c>
      <c r="E22" s="1" t="s">
        <v>20</v>
      </c>
    </row>
    <row r="23" spans="1:6" x14ac:dyDescent="0.3">
      <c r="D23" s="1" t="s">
        <v>21</v>
      </c>
    </row>
    <row r="25" spans="1:6" ht="49.5" customHeight="1" x14ac:dyDescent="0.3">
      <c r="A25" s="144" t="s">
        <v>409</v>
      </c>
      <c r="B25" s="144"/>
      <c r="C25" s="144"/>
      <c r="D25" s="144"/>
      <c r="E25" s="144"/>
      <c r="F25" s="144"/>
    </row>
  </sheetData>
  <mergeCells count="9">
    <mergeCell ref="A1:F1"/>
    <mergeCell ref="A10:F10"/>
    <mergeCell ref="A16:F16"/>
    <mergeCell ref="A25:F25"/>
    <mergeCell ref="A9:F9"/>
    <mergeCell ref="A11:F11"/>
    <mergeCell ref="A14:F14"/>
    <mergeCell ref="A12:F12"/>
    <mergeCell ref="A13:F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&amp;LALLEGATO 8 - Dati tecnici economici e finanziari del progetto&amp;R&amp;A</oddHeader>
    <oddFooter>Pagina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2"/>
  <sheetViews>
    <sheetView showGridLines="0" topLeftCell="A2" zoomScale="115" zoomScaleNormal="115" workbookViewId="0">
      <selection sqref="A1:M1"/>
    </sheetView>
  </sheetViews>
  <sheetFormatPr defaultColWidth="9.109375" defaultRowHeight="14.4" x14ac:dyDescent="0.3"/>
  <cols>
    <col min="1" max="1" width="31.6640625" style="1" customWidth="1"/>
    <col min="2" max="2" width="81.109375" style="1" customWidth="1"/>
    <col min="3" max="12" width="18" style="1" customWidth="1"/>
    <col min="13" max="13" width="19.109375" style="1" customWidth="1"/>
    <col min="14" max="16384" width="9.109375" style="1"/>
  </cols>
  <sheetData>
    <row r="1" spans="1:13" x14ac:dyDescent="0.3">
      <c r="A1" s="174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6"/>
    </row>
    <row r="2" spans="1:13" s="5" customFormat="1" ht="28.8" x14ac:dyDescent="0.3">
      <c r="A2" s="93" t="s">
        <v>45</v>
      </c>
      <c r="B2" s="94" t="s">
        <v>357</v>
      </c>
      <c r="C2" s="95" t="s">
        <v>53</v>
      </c>
      <c r="D2" s="95" t="s">
        <v>54</v>
      </c>
      <c r="E2" s="95" t="s">
        <v>55</v>
      </c>
      <c r="F2" s="95" t="s">
        <v>56</v>
      </c>
      <c r="G2" s="95" t="s">
        <v>364</v>
      </c>
      <c r="H2" s="95" t="s">
        <v>395</v>
      </c>
      <c r="I2" s="95" t="s">
        <v>396</v>
      </c>
      <c r="J2" s="95" t="s">
        <v>397</v>
      </c>
      <c r="K2" s="95" t="s">
        <v>398</v>
      </c>
      <c r="L2" s="95" t="s">
        <v>399</v>
      </c>
      <c r="M2" s="98" t="s">
        <v>51</v>
      </c>
    </row>
    <row r="3" spans="1:13" ht="15" customHeight="1" x14ac:dyDescent="0.3">
      <c r="A3" s="181" t="s">
        <v>57</v>
      </c>
      <c r="B3" s="25"/>
      <c r="C3" s="30"/>
      <c r="D3" s="111"/>
      <c r="E3" s="111"/>
      <c r="F3" s="111"/>
      <c r="G3" s="111"/>
      <c r="H3" s="111"/>
      <c r="I3" s="111"/>
      <c r="J3" s="111"/>
      <c r="K3" s="111"/>
      <c r="L3" s="111"/>
      <c r="M3" s="32">
        <f t="shared" ref="M3:M8" si="0">SUM(C3:L3)</f>
        <v>0</v>
      </c>
    </row>
    <row r="4" spans="1:13" x14ac:dyDescent="0.3">
      <c r="A4" s="182"/>
      <c r="B4" s="26"/>
      <c r="C4" s="31"/>
      <c r="D4" s="112"/>
      <c r="E4" s="112"/>
      <c r="F4" s="112"/>
      <c r="G4" s="112"/>
      <c r="H4" s="112"/>
      <c r="I4" s="112"/>
      <c r="J4" s="112"/>
      <c r="K4" s="112"/>
      <c r="L4" s="112"/>
      <c r="M4" s="33">
        <f t="shared" si="0"/>
        <v>0</v>
      </c>
    </row>
    <row r="5" spans="1:13" x14ac:dyDescent="0.3">
      <c r="A5" s="182"/>
      <c r="B5" s="26"/>
      <c r="C5" s="31"/>
      <c r="D5" s="112"/>
      <c r="E5" s="112"/>
      <c r="F5" s="112"/>
      <c r="G5" s="112"/>
      <c r="H5" s="112"/>
      <c r="I5" s="112"/>
      <c r="J5" s="112"/>
      <c r="K5" s="112"/>
      <c r="L5" s="112"/>
      <c r="M5" s="33">
        <f t="shared" si="0"/>
        <v>0</v>
      </c>
    </row>
    <row r="6" spans="1:13" x14ac:dyDescent="0.3">
      <c r="A6" s="182"/>
      <c r="B6" s="26"/>
      <c r="C6" s="31"/>
      <c r="D6" s="112"/>
      <c r="E6" s="112"/>
      <c r="F6" s="112"/>
      <c r="G6" s="112"/>
      <c r="H6" s="112"/>
      <c r="I6" s="112"/>
      <c r="J6" s="112"/>
      <c r="K6" s="112"/>
      <c r="L6" s="112"/>
      <c r="M6" s="33">
        <f t="shared" si="0"/>
        <v>0</v>
      </c>
    </row>
    <row r="7" spans="1:13" x14ac:dyDescent="0.3">
      <c r="A7" s="182"/>
      <c r="B7" s="26"/>
      <c r="C7" s="31"/>
      <c r="D7" s="112"/>
      <c r="E7" s="112"/>
      <c r="F7" s="112"/>
      <c r="G7" s="112"/>
      <c r="H7" s="112"/>
      <c r="I7" s="112"/>
      <c r="J7" s="112"/>
      <c r="K7" s="112"/>
      <c r="L7" s="112"/>
      <c r="M7" s="33">
        <f t="shared" si="0"/>
        <v>0</v>
      </c>
    </row>
    <row r="8" spans="1:13" x14ac:dyDescent="0.3">
      <c r="A8" s="182"/>
      <c r="B8" s="26"/>
      <c r="C8" s="31"/>
      <c r="D8" s="112"/>
      <c r="E8" s="112"/>
      <c r="F8" s="112"/>
      <c r="G8" s="112"/>
      <c r="H8" s="112"/>
      <c r="I8" s="112"/>
      <c r="J8" s="112"/>
      <c r="K8" s="112"/>
      <c r="L8" s="112"/>
      <c r="M8" s="33">
        <f t="shared" si="0"/>
        <v>0</v>
      </c>
    </row>
    <row r="9" spans="1:13" x14ac:dyDescent="0.3">
      <c r="A9" s="182"/>
      <c r="B9" s="26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5"/>
    </row>
    <row r="10" spans="1:13" x14ac:dyDescent="0.3">
      <c r="A10" s="179" t="s">
        <v>58</v>
      </c>
      <c r="B10" s="180"/>
      <c r="C10" s="37">
        <f t="shared" ref="C10:K10" si="1">SUM(C3:C9)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>SUM(L3:L9)</f>
        <v>0</v>
      </c>
      <c r="M10" s="103">
        <f>SUM(M3:M9)</f>
        <v>0</v>
      </c>
    </row>
    <row r="11" spans="1:13" ht="15" customHeight="1" x14ac:dyDescent="0.3">
      <c r="A11" s="181" t="s">
        <v>59</v>
      </c>
      <c r="B11" s="25"/>
      <c r="C11" s="30"/>
      <c r="D11" s="111"/>
      <c r="E11" s="111"/>
      <c r="F11" s="111"/>
      <c r="G11" s="111"/>
      <c r="H11" s="111"/>
      <c r="I11" s="111"/>
      <c r="J11" s="111"/>
      <c r="K11" s="111"/>
      <c r="L11" s="111"/>
      <c r="M11" s="32">
        <f>SUM(C11:L11)</f>
        <v>0</v>
      </c>
    </row>
    <row r="12" spans="1:13" x14ac:dyDescent="0.3">
      <c r="A12" s="182"/>
      <c r="B12" s="26"/>
      <c r="C12" s="31"/>
      <c r="D12" s="112"/>
      <c r="E12" s="112"/>
      <c r="F12" s="112"/>
      <c r="G12" s="112"/>
      <c r="H12" s="112"/>
      <c r="I12" s="112"/>
      <c r="J12" s="112"/>
      <c r="K12" s="112"/>
      <c r="L12" s="112"/>
      <c r="M12" s="33">
        <f>SUM(C12:L12)</f>
        <v>0</v>
      </c>
    </row>
    <row r="13" spans="1:13" x14ac:dyDescent="0.3">
      <c r="A13" s="182"/>
      <c r="B13" s="26"/>
      <c r="C13" s="31"/>
      <c r="D13" s="112"/>
      <c r="E13" s="112"/>
      <c r="F13" s="112"/>
      <c r="G13" s="112"/>
      <c r="H13" s="112"/>
      <c r="I13" s="112"/>
      <c r="J13" s="112"/>
      <c r="K13" s="112"/>
      <c r="L13" s="112"/>
      <c r="M13" s="33"/>
    </row>
    <row r="14" spans="1:13" x14ac:dyDescent="0.3">
      <c r="A14" s="182"/>
      <c r="B14" s="26"/>
      <c r="C14" s="31"/>
      <c r="D14" s="112"/>
      <c r="E14" s="112"/>
      <c r="F14" s="112"/>
      <c r="G14" s="112"/>
      <c r="H14" s="112"/>
      <c r="I14" s="112"/>
      <c r="J14" s="112"/>
      <c r="K14" s="112"/>
      <c r="L14" s="112"/>
      <c r="M14" s="33"/>
    </row>
    <row r="15" spans="1:13" x14ac:dyDescent="0.3">
      <c r="A15" s="182"/>
      <c r="B15" s="26"/>
      <c r="C15" s="31"/>
      <c r="D15" s="112"/>
      <c r="E15" s="112"/>
      <c r="F15" s="112"/>
      <c r="G15" s="112"/>
      <c r="H15" s="112"/>
      <c r="I15" s="112"/>
      <c r="J15" s="112"/>
      <c r="K15" s="112"/>
      <c r="L15" s="112"/>
      <c r="M15" s="33">
        <f>SUM(C15:L15)</f>
        <v>0</v>
      </c>
    </row>
    <row r="16" spans="1:13" x14ac:dyDescent="0.3">
      <c r="A16" s="179" t="s">
        <v>60</v>
      </c>
      <c r="B16" s="180"/>
      <c r="C16" s="37">
        <f t="shared" ref="C16:L16" si="2">SUM(C11:C15)</f>
        <v>0</v>
      </c>
      <c r="D16" s="37">
        <f t="shared" si="2"/>
        <v>0</v>
      </c>
      <c r="E16" s="37">
        <f t="shared" si="2"/>
        <v>0</v>
      </c>
      <c r="F16" s="37">
        <f t="shared" si="2"/>
        <v>0</v>
      </c>
      <c r="G16" s="37">
        <f t="shared" si="2"/>
        <v>0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37">
        <f t="shared" si="2"/>
        <v>0</v>
      </c>
      <c r="L16" s="37">
        <f t="shared" si="2"/>
        <v>0</v>
      </c>
      <c r="M16" s="103">
        <f>SUM(M11:M15)</f>
        <v>0</v>
      </c>
    </row>
    <row r="17" spans="1:13" ht="15" customHeight="1" x14ac:dyDescent="0.3">
      <c r="A17" s="181" t="s">
        <v>362</v>
      </c>
      <c r="B17" s="25"/>
      <c r="C17" s="30"/>
      <c r="D17" s="111"/>
      <c r="E17" s="111"/>
      <c r="F17" s="111"/>
      <c r="G17" s="111"/>
      <c r="H17" s="111"/>
      <c r="I17" s="111"/>
      <c r="J17" s="111"/>
      <c r="K17" s="111"/>
      <c r="L17" s="111"/>
      <c r="M17" s="32">
        <f>SUM(C17:L17)</f>
        <v>0</v>
      </c>
    </row>
    <row r="18" spans="1:13" ht="15" customHeight="1" x14ac:dyDescent="0.3">
      <c r="A18" s="182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9"/>
    </row>
    <row r="19" spans="1:13" ht="15" customHeight="1" x14ac:dyDescent="0.3">
      <c r="A19" s="182"/>
      <c r="B19" s="116"/>
      <c r="C19" s="117"/>
      <c r="D19" s="118"/>
      <c r="E19" s="118"/>
      <c r="F19" s="118"/>
      <c r="G19" s="118"/>
      <c r="H19" s="118"/>
      <c r="I19" s="118"/>
      <c r="J19" s="118"/>
      <c r="K19" s="118"/>
      <c r="L19" s="118"/>
      <c r="M19" s="119"/>
    </row>
    <row r="20" spans="1:13" ht="15" customHeight="1" x14ac:dyDescent="0.3">
      <c r="A20" s="182"/>
      <c r="B20" s="26"/>
      <c r="C20" s="117"/>
      <c r="D20" s="118"/>
      <c r="E20" s="118"/>
      <c r="F20" s="118"/>
      <c r="G20" s="118"/>
      <c r="H20" s="118"/>
      <c r="I20" s="118"/>
      <c r="J20" s="118"/>
      <c r="K20" s="118"/>
      <c r="L20" s="118"/>
      <c r="M20" s="119"/>
    </row>
    <row r="21" spans="1:13" ht="15" customHeight="1" x14ac:dyDescent="0.3">
      <c r="A21" s="182"/>
      <c r="B21" s="116"/>
      <c r="C21" s="117"/>
      <c r="D21" s="118"/>
      <c r="E21" s="118"/>
      <c r="F21" s="118"/>
      <c r="G21" s="118"/>
      <c r="H21" s="118"/>
      <c r="I21" s="118"/>
      <c r="J21" s="118"/>
      <c r="K21" s="118"/>
      <c r="L21" s="118"/>
      <c r="M21" s="119"/>
    </row>
    <row r="22" spans="1:13" ht="15" customHeight="1" x14ac:dyDescent="0.3">
      <c r="A22" s="182"/>
      <c r="B22" s="26"/>
      <c r="C22" s="117"/>
      <c r="D22" s="118"/>
      <c r="E22" s="118"/>
      <c r="F22" s="118"/>
      <c r="G22" s="118"/>
      <c r="H22" s="118"/>
      <c r="I22" s="118"/>
      <c r="J22" s="118"/>
      <c r="K22" s="118"/>
      <c r="L22" s="118"/>
      <c r="M22" s="119"/>
    </row>
    <row r="23" spans="1:13" x14ac:dyDescent="0.3">
      <c r="A23" s="179" t="s">
        <v>61</v>
      </c>
      <c r="B23" s="180"/>
      <c r="C23" s="37">
        <f t="shared" ref="C23:M23" si="3">SUM(C17:C22)</f>
        <v>0</v>
      </c>
      <c r="D23" s="37">
        <f t="shared" si="3"/>
        <v>0</v>
      </c>
      <c r="E23" s="37">
        <f t="shared" si="3"/>
        <v>0</v>
      </c>
      <c r="F23" s="37">
        <f t="shared" si="3"/>
        <v>0</v>
      </c>
      <c r="G23" s="37">
        <f t="shared" si="3"/>
        <v>0</v>
      </c>
      <c r="H23" s="37">
        <f t="shared" si="3"/>
        <v>0</v>
      </c>
      <c r="I23" s="37">
        <f t="shared" si="3"/>
        <v>0</v>
      </c>
      <c r="J23" s="37">
        <f t="shared" si="3"/>
        <v>0</v>
      </c>
      <c r="K23" s="37">
        <f t="shared" si="3"/>
        <v>0</v>
      </c>
      <c r="L23" s="37">
        <f t="shared" si="3"/>
        <v>0</v>
      </c>
      <c r="M23" s="103">
        <f t="shared" si="3"/>
        <v>0</v>
      </c>
    </row>
    <row r="24" spans="1:13" ht="57.6" x14ac:dyDescent="0.3">
      <c r="A24" s="28" t="s">
        <v>363</v>
      </c>
      <c r="B24" s="27"/>
      <c r="C24" s="101"/>
      <c r="D24" s="102"/>
      <c r="E24" s="102"/>
      <c r="F24" s="102"/>
      <c r="G24" s="102"/>
      <c r="H24" s="102"/>
      <c r="I24" s="102"/>
      <c r="J24" s="102"/>
      <c r="K24" s="102"/>
      <c r="L24" s="102"/>
      <c r="M24" s="104">
        <f>SUM(C24:L24)</f>
        <v>0</v>
      </c>
    </row>
    <row r="25" spans="1:13" x14ac:dyDescent="0.3">
      <c r="A25" s="179" t="s">
        <v>63</v>
      </c>
      <c r="B25" s="180"/>
      <c r="C25" s="37">
        <f>SUM(C24)</f>
        <v>0</v>
      </c>
      <c r="D25" s="37">
        <f t="shared" ref="D25:L25" si="4">SUM(D24)</f>
        <v>0</v>
      </c>
      <c r="E25" s="37">
        <f t="shared" si="4"/>
        <v>0</v>
      </c>
      <c r="F25" s="37">
        <f t="shared" si="4"/>
        <v>0</v>
      </c>
      <c r="G25" s="37">
        <f t="shared" si="4"/>
        <v>0</v>
      </c>
      <c r="H25" s="37">
        <f t="shared" si="4"/>
        <v>0</v>
      </c>
      <c r="I25" s="37">
        <f t="shared" si="4"/>
        <v>0</v>
      </c>
      <c r="J25" s="37">
        <f t="shared" si="4"/>
        <v>0</v>
      </c>
      <c r="K25" s="37">
        <f t="shared" si="4"/>
        <v>0</v>
      </c>
      <c r="L25" s="37">
        <f t="shared" si="4"/>
        <v>0</v>
      </c>
      <c r="M25" s="103">
        <f>+M24</f>
        <v>0</v>
      </c>
    </row>
    <row r="26" spans="1:13" ht="28.8" x14ac:dyDescent="0.3">
      <c r="A26" s="28" t="s">
        <v>62</v>
      </c>
      <c r="B26" s="120"/>
      <c r="C26" s="101"/>
      <c r="D26" s="102"/>
      <c r="E26" s="102"/>
      <c r="F26" s="102"/>
      <c r="G26" s="102"/>
      <c r="H26" s="102"/>
      <c r="I26" s="102"/>
      <c r="J26" s="102"/>
      <c r="K26" s="102"/>
      <c r="L26" s="102"/>
      <c r="M26" s="103"/>
    </row>
    <row r="27" spans="1:13" x14ac:dyDescent="0.3">
      <c r="A27" s="179" t="s">
        <v>360</v>
      </c>
      <c r="B27" s="180"/>
      <c r="C27" s="37">
        <f>C26</f>
        <v>0</v>
      </c>
      <c r="D27" s="37">
        <f>D26</f>
        <v>0</v>
      </c>
      <c r="E27" s="37">
        <f>E26</f>
        <v>0</v>
      </c>
      <c r="F27" s="37">
        <f>F26</f>
        <v>0</v>
      </c>
      <c r="G27" s="37">
        <f t="shared" ref="G27:L27" si="5">G26</f>
        <v>0</v>
      </c>
      <c r="H27" s="37">
        <f t="shared" si="5"/>
        <v>0</v>
      </c>
      <c r="I27" s="37">
        <f t="shared" si="5"/>
        <v>0</v>
      </c>
      <c r="J27" s="37">
        <f t="shared" si="5"/>
        <v>0</v>
      </c>
      <c r="K27" s="37">
        <f t="shared" si="5"/>
        <v>0</v>
      </c>
      <c r="L27" s="37">
        <f t="shared" si="5"/>
        <v>0</v>
      </c>
      <c r="M27" s="103"/>
    </row>
    <row r="28" spans="1:13" x14ac:dyDescent="0.3">
      <c r="A28" s="179" t="s">
        <v>64</v>
      </c>
      <c r="B28" s="180"/>
      <c r="C28" s="36">
        <f>+C10+C16+C23+C25</f>
        <v>0</v>
      </c>
      <c r="D28" s="36">
        <f>+D10+D16+D23+D25</f>
        <v>0</v>
      </c>
      <c r="E28" s="36">
        <f>+E10+E16+E23+E25</f>
        <v>0</v>
      </c>
      <c r="F28" s="36">
        <f>+F10+F16+F23+F25</f>
        <v>0</v>
      </c>
      <c r="G28" s="36">
        <f t="shared" ref="G28:L28" si="6">+G10+G16+G23+G25</f>
        <v>0</v>
      </c>
      <c r="H28" s="36">
        <f t="shared" si="6"/>
        <v>0</v>
      </c>
      <c r="I28" s="36">
        <f t="shared" si="6"/>
        <v>0</v>
      </c>
      <c r="J28" s="36">
        <f t="shared" si="6"/>
        <v>0</v>
      </c>
      <c r="K28" s="36">
        <f t="shared" si="6"/>
        <v>0</v>
      </c>
      <c r="L28" s="36">
        <f t="shared" si="6"/>
        <v>0</v>
      </c>
      <c r="M28" s="34">
        <f>M10+M16+M23+M25+M27</f>
        <v>0</v>
      </c>
    </row>
    <row r="29" spans="1:13" x14ac:dyDescent="0.3">
      <c r="A29" s="179" t="s">
        <v>361</v>
      </c>
      <c r="B29" s="183"/>
      <c r="C29" s="121"/>
      <c r="D29" s="122"/>
      <c r="E29" s="122"/>
      <c r="F29" s="122"/>
      <c r="G29" s="122"/>
      <c r="H29" s="122"/>
      <c r="I29" s="122"/>
      <c r="J29" s="122"/>
      <c r="K29" s="122"/>
      <c r="L29" s="122"/>
      <c r="M29" s="35">
        <f>SUM(C29:L29)</f>
        <v>0</v>
      </c>
    </row>
    <row r="30" spans="1:13" x14ac:dyDescent="0.3">
      <c r="A30" s="184" t="s">
        <v>65</v>
      </c>
      <c r="B30" s="185"/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35">
        <f>SUM(C30:L30)</f>
        <v>0</v>
      </c>
    </row>
    <row r="31" spans="1:13" ht="15" thickBot="1" x14ac:dyDescent="0.35">
      <c r="A31" s="177" t="s">
        <v>66</v>
      </c>
      <c r="B31" s="178"/>
      <c r="C31" s="29">
        <f t="shared" ref="C31:M31" si="7">+C28+C29+C30</f>
        <v>0</v>
      </c>
      <c r="D31" s="29">
        <f t="shared" si="7"/>
        <v>0</v>
      </c>
      <c r="E31" s="29">
        <f t="shared" si="7"/>
        <v>0</v>
      </c>
      <c r="F31" s="29">
        <f>+F28+F29+F30</f>
        <v>0</v>
      </c>
      <c r="G31" s="29">
        <f t="shared" si="7"/>
        <v>0</v>
      </c>
      <c r="H31" s="29">
        <f t="shared" si="7"/>
        <v>0</v>
      </c>
      <c r="I31" s="29">
        <f t="shared" si="7"/>
        <v>0</v>
      </c>
      <c r="J31" s="29">
        <f t="shared" si="7"/>
        <v>0</v>
      </c>
      <c r="K31" s="29">
        <f>+K28+K29+K30</f>
        <v>0</v>
      </c>
      <c r="L31" s="29">
        <f t="shared" si="7"/>
        <v>0</v>
      </c>
      <c r="M31" s="44">
        <f t="shared" si="7"/>
        <v>0</v>
      </c>
    </row>
    <row r="32" spans="1:13" x14ac:dyDescent="0.3">
      <c r="M32" s="3"/>
    </row>
  </sheetData>
  <mergeCells count="13">
    <mergeCell ref="A1:M1"/>
    <mergeCell ref="A31:B31"/>
    <mergeCell ref="A28:B28"/>
    <mergeCell ref="A3:A9"/>
    <mergeCell ref="A10:B10"/>
    <mergeCell ref="A11:A15"/>
    <mergeCell ref="A16:B16"/>
    <mergeCell ref="A17:A22"/>
    <mergeCell ref="A23:B23"/>
    <mergeCell ref="A25:B25"/>
    <mergeCell ref="A29:B29"/>
    <mergeCell ref="A30:B30"/>
    <mergeCell ref="A27:B27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26" fitToHeight="0" orientation="portrait" r:id="rId1"/>
  <headerFooter>
    <oddHeader>&amp;LALLEGATO 8 - Dati tecnici economici e finanziari del progetto&amp;R&amp;A</oddHeader>
    <oddFooter>Pagina &amp;P di &amp;N</oddFooter>
  </headerFooter>
  <ignoredErrors>
    <ignoredError sqref="M23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"/>
  <sheetViews>
    <sheetView showGridLines="0" zoomScaleNormal="100" workbookViewId="0">
      <selection sqref="A1:E1"/>
    </sheetView>
  </sheetViews>
  <sheetFormatPr defaultColWidth="9.109375" defaultRowHeight="14.4" x14ac:dyDescent="0.3"/>
  <cols>
    <col min="1" max="1" width="16.33203125" style="1" customWidth="1"/>
    <col min="2" max="2" width="18" style="1" customWidth="1"/>
    <col min="3" max="3" width="20.109375" style="1" customWidth="1"/>
    <col min="4" max="4" width="14.109375" style="1" customWidth="1"/>
    <col min="5" max="5" width="16.6640625" style="1" customWidth="1"/>
    <col min="6" max="16384" width="9.109375" style="1"/>
  </cols>
  <sheetData>
    <row r="1" spans="1:5" x14ac:dyDescent="0.3">
      <c r="A1" s="189" t="s">
        <v>67</v>
      </c>
      <c r="B1" s="190"/>
      <c r="C1" s="190"/>
      <c r="D1" s="190"/>
      <c r="E1" s="191"/>
    </row>
    <row r="2" spans="1:5" x14ac:dyDescent="0.3">
      <c r="A2" s="186" t="s">
        <v>35</v>
      </c>
      <c r="B2" s="187"/>
      <c r="C2" s="187"/>
      <c r="D2" s="187"/>
      <c r="E2" s="188"/>
    </row>
    <row r="3" spans="1:5" s="5" customFormat="1" ht="48" customHeight="1" x14ac:dyDescent="0.3">
      <c r="A3" s="74" t="s">
        <v>68</v>
      </c>
      <c r="B3" s="42" t="s">
        <v>69</v>
      </c>
      <c r="C3" s="123" t="s">
        <v>394</v>
      </c>
      <c r="D3" s="42" t="s">
        <v>70</v>
      </c>
      <c r="E3" s="41" t="s">
        <v>71</v>
      </c>
    </row>
    <row r="4" spans="1:5" ht="15" thickBot="1" x14ac:dyDescent="0.35">
      <c r="A4" s="40"/>
      <c r="B4" s="39"/>
      <c r="C4" s="39"/>
      <c r="D4" s="38">
        <f>+A4-B4</f>
        <v>0</v>
      </c>
      <c r="E4" s="135" t="e">
        <f>+B4/A4</f>
        <v>#DIV/0!</v>
      </c>
    </row>
  </sheetData>
  <mergeCells count="2">
    <mergeCell ref="A2:E2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&amp;LALLEGATO 8 - Dati tecnici economici e finanziari del progetto&amp;R&amp;A</oddHeader>
    <oddFooter>Pagina &amp;P di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70"/>
  <sheetViews>
    <sheetView zoomScale="70" zoomScaleNormal="70" zoomScaleSheetLayoutView="80" workbookViewId="0">
      <pane ySplit="1" topLeftCell="A2" activePane="bottomLeft" state="frozenSplit"/>
      <selection activeCell="B16" sqref="B16"/>
      <selection pane="bottomLeft" activeCell="G48" sqref="G48"/>
    </sheetView>
  </sheetViews>
  <sheetFormatPr defaultRowHeight="14.4" x14ac:dyDescent="0.3"/>
  <cols>
    <col min="1" max="1" width="45.6640625" bestFit="1" customWidth="1"/>
    <col min="2" max="2" width="45" bestFit="1" customWidth="1"/>
    <col min="3" max="3" width="51" bestFit="1" customWidth="1"/>
    <col min="4" max="4" width="10.6640625" bestFit="1" customWidth="1"/>
    <col min="5" max="5" width="19" bestFit="1" customWidth="1"/>
  </cols>
  <sheetData>
    <row r="1" spans="1:5" ht="16.2" thickBot="1" x14ac:dyDescent="0.35">
      <c r="A1" s="66" t="s">
        <v>72</v>
      </c>
      <c r="B1" s="66" t="s">
        <v>73</v>
      </c>
      <c r="C1" s="66" t="s">
        <v>74</v>
      </c>
      <c r="D1" s="65" t="s">
        <v>75</v>
      </c>
      <c r="E1" s="65" t="s">
        <v>76</v>
      </c>
    </row>
    <row r="2" spans="1:5" x14ac:dyDescent="0.3">
      <c r="A2" s="107" t="s">
        <v>77</v>
      </c>
      <c r="B2" s="62" t="s">
        <v>78</v>
      </c>
      <c r="C2" s="62" t="s">
        <v>79</v>
      </c>
      <c r="D2" s="64" t="s">
        <v>80</v>
      </c>
      <c r="E2" s="62" t="s">
        <v>81</v>
      </c>
    </row>
    <row r="3" spans="1:5" x14ac:dyDescent="0.3">
      <c r="A3" s="108" t="s">
        <v>82</v>
      </c>
      <c r="B3" s="62" t="s">
        <v>83</v>
      </c>
      <c r="C3" s="62" t="s">
        <v>84</v>
      </c>
      <c r="D3" s="64" t="s">
        <v>85</v>
      </c>
      <c r="E3" s="62" t="s">
        <v>86</v>
      </c>
    </row>
    <row r="4" spans="1:5" x14ac:dyDescent="0.3">
      <c r="A4" s="109" t="s">
        <v>87</v>
      </c>
      <c r="B4" s="62" t="s">
        <v>88</v>
      </c>
      <c r="C4" s="62" t="s">
        <v>89</v>
      </c>
      <c r="E4" s="62" t="s">
        <v>90</v>
      </c>
    </row>
    <row r="5" spans="1:5" x14ac:dyDescent="0.3">
      <c r="A5" s="109" t="s">
        <v>91</v>
      </c>
      <c r="B5" s="62" t="s">
        <v>92</v>
      </c>
      <c r="C5" s="62" t="s">
        <v>93</v>
      </c>
      <c r="E5" s="62" t="s">
        <v>94</v>
      </c>
    </row>
    <row r="6" spans="1:5" x14ac:dyDescent="0.3">
      <c r="A6" s="109" t="s">
        <v>95</v>
      </c>
      <c r="B6" s="62" t="s">
        <v>96</v>
      </c>
      <c r="C6" s="62" t="s">
        <v>97</v>
      </c>
    </row>
    <row r="7" spans="1:5" x14ac:dyDescent="0.3">
      <c r="A7" s="109" t="s">
        <v>98</v>
      </c>
      <c r="B7" s="62" t="s">
        <v>99</v>
      </c>
      <c r="C7" s="62" t="s">
        <v>100</v>
      </c>
    </row>
    <row r="8" spans="1:5" x14ac:dyDescent="0.3">
      <c r="A8" s="109" t="s">
        <v>101</v>
      </c>
      <c r="B8" s="62" t="s">
        <v>102</v>
      </c>
    </row>
    <row r="9" spans="1:5" x14ac:dyDescent="0.3">
      <c r="A9" s="108" t="s">
        <v>103</v>
      </c>
      <c r="B9" s="62" t="s">
        <v>104</v>
      </c>
    </row>
    <row r="10" spans="1:5" x14ac:dyDescent="0.3">
      <c r="A10" s="109" t="s">
        <v>105</v>
      </c>
      <c r="B10" s="62" t="s">
        <v>106</v>
      </c>
    </row>
    <row r="11" spans="1:5" x14ac:dyDescent="0.3">
      <c r="A11" s="108" t="s">
        <v>107</v>
      </c>
      <c r="B11" s="62" t="s">
        <v>108</v>
      </c>
    </row>
    <row r="12" spans="1:5" x14ac:dyDescent="0.3">
      <c r="A12" s="109" t="s">
        <v>109</v>
      </c>
      <c r="B12" s="62" t="s">
        <v>110</v>
      </c>
    </row>
    <row r="13" spans="1:5" x14ac:dyDescent="0.3">
      <c r="A13" s="109" t="s">
        <v>111</v>
      </c>
      <c r="B13" s="62" t="s">
        <v>112</v>
      </c>
    </row>
    <row r="14" spans="1:5" x14ac:dyDescent="0.3">
      <c r="A14" s="108" t="s">
        <v>113</v>
      </c>
      <c r="B14" s="62" t="s">
        <v>114</v>
      </c>
    </row>
    <row r="15" spans="1:5" x14ac:dyDescent="0.3">
      <c r="A15" s="109" t="s">
        <v>115</v>
      </c>
      <c r="B15" s="62" t="s">
        <v>116</v>
      </c>
    </row>
    <row r="16" spans="1:5" x14ac:dyDescent="0.3">
      <c r="A16" s="108" t="s">
        <v>117</v>
      </c>
      <c r="B16" s="62" t="s">
        <v>118</v>
      </c>
    </row>
    <row r="17" spans="1:2" x14ac:dyDescent="0.3">
      <c r="A17" s="108" t="s">
        <v>119</v>
      </c>
      <c r="B17" s="62" t="s">
        <v>120</v>
      </c>
    </row>
    <row r="18" spans="1:2" x14ac:dyDescent="0.3">
      <c r="A18" s="109" t="s">
        <v>121</v>
      </c>
      <c r="B18" s="62" t="s">
        <v>122</v>
      </c>
    </row>
    <row r="19" spans="1:2" x14ac:dyDescent="0.3">
      <c r="A19" s="109" t="s">
        <v>123</v>
      </c>
      <c r="B19" s="62" t="s">
        <v>124</v>
      </c>
    </row>
    <row r="20" spans="1:2" x14ac:dyDescent="0.3">
      <c r="A20" s="109" t="s">
        <v>125</v>
      </c>
      <c r="B20" s="62" t="s">
        <v>126</v>
      </c>
    </row>
    <row r="21" spans="1:2" x14ac:dyDescent="0.3">
      <c r="A21" s="109" t="s">
        <v>127</v>
      </c>
      <c r="B21" s="62" t="s">
        <v>128</v>
      </c>
    </row>
    <row r="22" spans="1:2" x14ac:dyDescent="0.3">
      <c r="A22" s="109" t="s">
        <v>129</v>
      </c>
      <c r="B22" s="62" t="s">
        <v>130</v>
      </c>
    </row>
    <row r="23" spans="1:2" x14ac:dyDescent="0.3">
      <c r="A23" s="108" t="s">
        <v>131</v>
      </c>
      <c r="B23" s="62" t="s">
        <v>132</v>
      </c>
    </row>
    <row r="24" spans="1:2" x14ac:dyDescent="0.3">
      <c r="A24" s="108" t="s">
        <v>133</v>
      </c>
      <c r="B24" s="62" t="s">
        <v>134</v>
      </c>
    </row>
    <row r="25" spans="1:2" x14ac:dyDescent="0.3">
      <c r="A25" s="108" t="s">
        <v>135</v>
      </c>
      <c r="B25" s="62" t="s">
        <v>136</v>
      </c>
    </row>
    <row r="26" spans="1:2" x14ac:dyDescent="0.3">
      <c r="A26" s="109" t="s">
        <v>137</v>
      </c>
      <c r="B26" s="62" t="s">
        <v>138</v>
      </c>
    </row>
    <row r="27" spans="1:2" x14ac:dyDescent="0.3">
      <c r="A27" s="109" t="s">
        <v>139</v>
      </c>
      <c r="B27" s="62" t="s">
        <v>140</v>
      </c>
    </row>
    <row r="28" spans="1:2" x14ac:dyDescent="0.3">
      <c r="A28" s="108" t="s">
        <v>141</v>
      </c>
      <c r="B28" s="62" t="s">
        <v>142</v>
      </c>
    </row>
    <row r="29" spans="1:2" x14ac:dyDescent="0.3">
      <c r="A29" s="109" t="s">
        <v>143</v>
      </c>
      <c r="B29" s="62" t="s">
        <v>144</v>
      </c>
    </row>
    <row r="30" spans="1:2" x14ac:dyDescent="0.3">
      <c r="A30" s="109" t="s">
        <v>145</v>
      </c>
      <c r="B30" s="62" t="s">
        <v>146</v>
      </c>
    </row>
    <row r="31" spans="1:2" x14ac:dyDescent="0.3">
      <c r="A31" s="108" t="s">
        <v>147</v>
      </c>
      <c r="B31" s="62" t="s">
        <v>148</v>
      </c>
    </row>
    <row r="32" spans="1:2" x14ac:dyDescent="0.3">
      <c r="A32" s="108" t="s">
        <v>149</v>
      </c>
      <c r="B32" s="62" t="s">
        <v>150</v>
      </c>
    </row>
    <row r="33" spans="1:2" x14ac:dyDescent="0.3">
      <c r="A33" s="109" t="s">
        <v>151</v>
      </c>
      <c r="B33" s="62" t="s">
        <v>152</v>
      </c>
    </row>
    <row r="34" spans="1:2" x14ac:dyDescent="0.3">
      <c r="A34" s="108" t="s">
        <v>153</v>
      </c>
      <c r="B34" s="62" t="s">
        <v>154</v>
      </c>
    </row>
    <row r="35" spans="1:2" x14ac:dyDescent="0.3">
      <c r="A35" s="108" t="s">
        <v>155</v>
      </c>
      <c r="B35" s="62" t="s">
        <v>156</v>
      </c>
    </row>
    <row r="36" spans="1:2" x14ac:dyDescent="0.3">
      <c r="A36" s="108" t="s">
        <v>157</v>
      </c>
      <c r="B36" s="62" t="s">
        <v>158</v>
      </c>
    </row>
    <row r="37" spans="1:2" x14ac:dyDescent="0.3">
      <c r="A37" s="109" t="s">
        <v>159</v>
      </c>
      <c r="B37" s="62" t="s">
        <v>160</v>
      </c>
    </row>
    <row r="38" spans="1:2" x14ac:dyDescent="0.3">
      <c r="A38" s="108" t="s">
        <v>161</v>
      </c>
      <c r="B38" s="62" t="s">
        <v>162</v>
      </c>
    </row>
    <row r="39" spans="1:2" x14ac:dyDescent="0.3">
      <c r="A39" s="108" t="s">
        <v>163</v>
      </c>
      <c r="B39" s="62" t="s">
        <v>164</v>
      </c>
    </row>
    <row r="40" spans="1:2" x14ac:dyDescent="0.3">
      <c r="A40" s="108" t="s">
        <v>165</v>
      </c>
      <c r="B40" s="62" t="s">
        <v>166</v>
      </c>
    </row>
    <row r="41" spans="1:2" x14ac:dyDescent="0.3">
      <c r="A41" s="108" t="s">
        <v>167</v>
      </c>
      <c r="B41" s="62" t="s">
        <v>168</v>
      </c>
    </row>
    <row r="42" spans="1:2" x14ac:dyDescent="0.3">
      <c r="A42" s="108" t="s">
        <v>169</v>
      </c>
      <c r="B42" s="62" t="s">
        <v>170</v>
      </c>
    </row>
    <row r="43" spans="1:2" x14ac:dyDescent="0.3">
      <c r="A43" s="109" t="s">
        <v>171</v>
      </c>
      <c r="B43" s="62" t="s">
        <v>172</v>
      </c>
    </row>
    <row r="44" spans="1:2" x14ac:dyDescent="0.3">
      <c r="A44" s="109" t="s">
        <v>173</v>
      </c>
      <c r="B44" s="62" t="s">
        <v>174</v>
      </c>
    </row>
    <row r="45" spans="1:2" x14ac:dyDescent="0.3">
      <c r="A45" s="109" t="s">
        <v>175</v>
      </c>
      <c r="B45" s="62" t="s">
        <v>176</v>
      </c>
    </row>
    <row r="46" spans="1:2" x14ac:dyDescent="0.3">
      <c r="A46" s="109" t="s">
        <v>177</v>
      </c>
      <c r="B46" s="62" t="s">
        <v>178</v>
      </c>
    </row>
    <row r="47" spans="1:2" x14ac:dyDescent="0.3">
      <c r="A47" s="108" t="s">
        <v>179</v>
      </c>
      <c r="B47" s="62" t="s">
        <v>180</v>
      </c>
    </row>
    <row r="48" spans="1:2" x14ac:dyDescent="0.3">
      <c r="A48" s="108" t="s">
        <v>181</v>
      </c>
      <c r="B48" s="62" t="s">
        <v>182</v>
      </c>
    </row>
    <row r="49" spans="1:2" x14ac:dyDescent="0.3">
      <c r="A49" s="109" t="s">
        <v>183</v>
      </c>
      <c r="B49" s="62" t="s">
        <v>184</v>
      </c>
    </row>
    <row r="50" spans="1:2" x14ac:dyDescent="0.3">
      <c r="A50" s="108" t="s">
        <v>185</v>
      </c>
      <c r="B50" s="62" t="s">
        <v>186</v>
      </c>
    </row>
    <row r="51" spans="1:2" x14ac:dyDescent="0.3">
      <c r="A51" s="108" t="s">
        <v>187</v>
      </c>
      <c r="B51" s="62" t="s">
        <v>188</v>
      </c>
    </row>
    <row r="52" spans="1:2" x14ac:dyDescent="0.3">
      <c r="A52" s="108" t="s">
        <v>189</v>
      </c>
      <c r="B52" s="62" t="s">
        <v>190</v>
      </c>
    </row>
    <row r="53" spans="1:2" x14ac:dyDescent="0.3">
      <c r="A53" s="108" t="s">
        <v>191</v>
      </c>
      <c r="B53" s="62" t="s">
        <v>192</v>
      </c>
    </row>
    <row r="54" spans="1:2" x14ac:dyDescent="0.3">
      <c r="A54" s="109" t="s">
        <v>193</v>
      </c>
      <c r="B54" s="62" t="s">
        <v>194</v>
      </c>
    </row>
    <row r="55" spans="1:2" x14ac:dyDescent="0.3">
      <c r="A55" s="108" t="s">
        <v>195</v>
      </c>
      <c r="B55" s="62" t="s">
        <v>196</v>
      </c>
    </row>
    <row r="56" spans="1:2" x14ac:dyDescent="0.3">
      <c r="A56" s="108" t="s">
        <v>197</v>
      </c>
      <c r="B56" s="62" t="s">
        <v>198</v>
      </c>
    </row>
    <row r="57" spans="1:2" x14ac:dyDescent="0.3">
      <c r="A57" s="108" t="s">
        <v>199</v>
      </c>
      <c r="B57" s="62" t="s">
        <v>200</v>
      </c>
    </row>
    <row r="58" spans="1:2" x14ac:dyDescent="0.3">
      <c r="A58" s="108" t="s">
        <v>201</v>
      </c>
      <c r="B58" s="62" t="s">
        <v>202</v>
      </c>
    </row>
    <row r="59" spans="1:2" x14ac:dyDescent="0.3">
      <c r="A59" s="108" t="s">
        <v>203</v>
      </c>
      <c r="B59" s="62" t="s">
        <v>204</v>
      </c>
    </row>
    <row r="60" spans="1:2" x14ac:dyDescent="0.3">
      <c r="A60" s="109" t="s">
        <v>205</v>
      </c>
      <c r="B60" s="62" t="s">
        <v>206</v>
      </c>
    </row>
    <row r="61" spans="1:2" x14ac:dyDescent="0.3">
      <c r="A61" s="109" t="s">
        <v>207</v>
      </c>
      <c r="B61" s="62" t="s">
        <v>208</v>
      </c>
    </row>
    <row r="62" spans="1:2" x14ac:dyDescent="0.3">
      <c r="A62" s="108" t="s">
        <v>209</v>
      </c>
      <c r="B62" s="110" t="s">
        <v>210</v>
      </c>
    </row>
    <row r="63" spans="1:2" x14ac:dyDescent="0.3">
      <c r="A63" s="108" t="s">
        <v>211</v>
      </c>
      <c r="B63" s="62" t="s">
        <v>212</v>
      </c>
    </row>
    <row r="64" spans="1:2" x14ac:dyDescent="0.3">
      <c r="A64" s="109" t="s">
        <v>213</v>
      </c>
      <c r="B64" s="62" t="s">
        <v>214</v>
      </c>
    </row>
    <row r="65" spans="1:2" x14ac:dyDescent="0.3">
      <c r="A65" s="109" t="s">
        <v>215</v>
      </c>
      <c r="B65" s="62" t="s">
        <v>216</v>
      </c>
    </row>
    <row r="66" spans="1:2" x14ac:dyDescent="0.3">
      <c r="A66" s="109" t="s">
        <v>217</v>
      </c>
      <c r="B66" s="62" t="s">
        <v>218</v>
      </c>
    </row>
    <row r="67" spans="1:2" x14ac:dyDescent="0.3">
      <c r="A67" s="108" t="s">
        <v>219</v>
      </c>
      <c r="B67" s="62" t="s">
        <v>220</v>
      </c>
    </row>
    <row r="68" spans="1:2" x14ac:dyDescent="0.3">
      <c r="A68" s="108" t="s">
        <v>221</v>
      </c>
      <c r="B68" s="62" t="s">
        <v>222</v>
      </c>
    </row>
    <row r="69" spans="1:2" x14ac:dyDescent="0.3">
      <c r="A69" s="108" t="s">
        <v>223</v>
      </c>
      <c r="B69" s="62" t="s">
        <v>224</v>
      </c>
    </row>
    <row r="70" spans="1:2" x14ac:dyDescent="0.3">
      <c r="A70" s="108" t="s">
        <v>225</v>
      </c>
      <c r="B70" s="62" t="s">
        <v>226</v>
      </c>
    </row>
    <row r="71" spans="1:2" x14ac:dyDescent="0.3">
      <c r="A71" s="109" t="s">
        <v>227</v>
      </c>
      <c r="B71" s="62" t="s">
        <v>228</v>
      </c>
    </row>
    <row r="72" spans="1:2" x14ac:dyDescent="0.3">
      <c r="A72" s="109" t="s">
        <v>229</v>
      </c>
      <c r="B72" s="62" t="s">
        <v>230</v>
      </c>
    </row>
    <row r="73" spans="1:2" x14ac:dyDescent="0.3">
      <c r="A73" s="108" t="s">
        <v>231</v>
      </c>
      <c r="B73" s="62" t="s">
        <v>232</v>
      </c>
    </row>
    <row r="74" spans="1:2" x14ac:dyDescent="0.3">
      <c r="A74" s="108" t="s">
        <v>233</v>
      </c>
      <c r="B74" s="62" t="s">
        <v>234</v>
      </c>
    </row>
    <row r="75" spans="1:2" x14ac:dyDescent="0.3">
      <c r="A75" s="108" t="s">
        <v>235</v>
      </c>
      <c r="B75" s="62" t="s">
        <v>236</v>
      </c>
    </row>
    <row r="76" spans="1:2" x14ac:dyDescent="0.3">
      <c r="A76" s="109" t="s">
        <v>237</v>
      </c>
      <c r="B76" s="62" t="s">
        <v>238</v>
      </c>
    </row>
    <row r="77" spans="1:2" x14ac:dyDescent="0.3">
      <c r="A77" s="109" t="s">
        <v>239</v>
      </c>
      <c r="B77" s="62" t="s">
        <v>240</v>
      </c>
    </row>
    <row r="78" spans="1:2" x14ac:dyDescent="0.3">
      <c r="A78" s="109" t="s">
        <v>241</v>
      </c>
      <c r="B78" s="62" t="s">
        <v>242</v>
      </c>
    </row>
    <row r="79" spans="1:2" x14ac:dyDescent="0.3">
      <c r="A79" s="109" t="s">
        <v>243</v>
      </c>
      <c r="B79" s="62" t="s">
        <v>244</v>
      </c>
    </row>
    <row r="80" spans="1:2" x14ac:dyDescent="0.3">
      <c r="A80" s="109" t="s">
        <v>245</v>
      </c>
      <c r="B80" s="62" t="s">
        <v>246</v>
      </c>
    </row>
    <row r="81" spans="1:2" x14ac:dyDescent="0.3">
      <c r="A81" s="108" t="s">
        <v>247</v>
      </c>
      <c r="B81" s="62" t="s">
        <v>248</v>
      </c>
    </row>
    <row r="82" spans="1:2" x14ac:dyDescent="0.3">
      <c r="A82" s="109" t="s">
        <v>249</v>
      </c>
      <c r="B82" s="62" t="s">
        <v>250</v>
      </c>
    </row>
    <row r="83" spans="1:2" x14ac:dyDescent="0.3">
      <c r="A83" s="108" t="s">
        <v>251</v>
      </c>
      <c r="B83" s="62" t="s">
        <v>252</v>
      </c>
    </row>
    <row r="84" spans="1:2" x14ac:dyDescent="0.3">
      <c r="A84" s="108" t="s">
        <v>253</v>
      </c>
      <c r="B84" s="62" t="s">
        <v>254</v>
      </c>
    </row>
    <row r="85" spans="1:2" x14ac:dyDescent="0.3">
      <c r="A85" s="108" t="s">
        <v>255</v>
      </c>
      <c r="B85" s="62" t="s">
        <v>256</v>
      </c>
    </row>
    <row r="86" spans="1:2" x14ac:dyDescent="0.3">
      <c r="A86" s="108" t="s">
        <v>257</v>
      </c>
      <c r="B86" s="62" t="s">
        <v>258</v>
      </c>
    </row>
    <row r="87" spans="1:2" x14ac:dyDescent="0.3">
      <c r="A87" s="108" t="s">
        <v>259</v>
      </c>
      <c r="B87" s="62" t="s">
        <v>260</v>
      </c>
    </row>
    <row r="88" spans="1:2" x14ac:dyDescent="0.3">
      <c r="A88" s="108" t="s">
        <v>261</v>
      </c>
      <c r="B88" s="62" t="s">
        <v>262</v>
      </c>
    </row>
    <row r="89" spans="1:2" x14ac:dyDescent="0.3">
      <c r="A89" s="108" t="s">
        <v>263</v>
      </c>
      <c r="B89" s="62" t="s">
        <v>264</v>
      </c>
    </row>
    <row r="90" spans="1:2" x14ac:dyDescent="0.3">
      <c r="A90" s="108" t="s">
        <v>265</v>
      </c>
      <c r="B90" s="62" t="s">
        <v>266</v>
      </c>
    </row>
    <row r="91" spans="1:2" x14ac:dyDescent="0.3">
      <c r="A91" s="108" t="s">
        <v>267</v>
      </c>
      <c r="B91" s="62" t="s">
        <v>268</v>
      </c>
    </row>
    <row r="92" spans="1:2" x14ac:dyDescent="0.3">
      <c r="A92" s="108" t="s">
        <v>269</v>
      </c>
      <c r="B92" s="62" t="s">
        <v>270</v>
      </c>
    </row>
    <row r="93" spans="1:2" x14ac:dyDescent="0.3">
      <c r="A93" s="108" t="s">
        <v>271</v>
      </c>
      <c r="B93" s="62" t="s">
        <v>272</v>
      </c>
    </row>
    <row r="94" spans="1:2" x14ac:dyDescent="0.3">
      <c r="A94" s="108" t="s">
        <v>273</v>
      </c>
      <c r="B94" s="62" t="s">
        <v>274</v>
      </c>
    </row>
    <row r="95" spans="1:2" x14ac:dyDescent="0.3">
      <c r="A95" s="108" t="s">
        <v>275</v>
      </c>
      <c r="B95" s="62" t="s">
        <v>276</v>
      </c>
    </row>
    <row r="96" spans="1:2" x14ac:dyDescent="0.3">
      <c r="A96" s="108" t="s">
        <v>277</v>
      </c>
      <c r="B96" s="62" t="s">
        <v>278</v>
      </c>
    </row>
    <row r="97" spans="1:2" x14ac:dyDescent="0.3">
      <c r="A97" s="108" t="s">
        <v>279</v>
      </c>
      <c r="B97" s="62" t="s">
        <v>280</v>
      </c>
    </row>
    <row r="98" spans="1:2" x14ac:dyDescent="0.3">
      <c r="A98" s="109" t="s">
        <v>281</v>
      </c>
      <c r="B98" s="62" t="s">
        <v>282</v>
      </c>
    </row>
    <row r="99" spans="1:2" x14ac:dyDescent="0.3">
      <c r="A99" s="108" t="s">
        <v>283</v>
      </c>
      <c r="B99" s="62" t="s">
        <v>284</v>
      </c>
    </row>
    <row r="100" spans="1:2" x14ac:dyDescent="0.3">
      <c r="A100" s="108" t="s">
        <v>285</v>
      </c>
      <c r="B100" s="62" t="s">
        <v>286</v>
      </c>
    </row>
    <row r="101" spans="1:2" x14ac:dyDescent="0.3">
      <c r="A101" s="109" t="s">
        <v>287</v>
      </c>
    </row>
    <row r="102" spans="1:2" x14ac:dyDescent="0.3">
      <c r="A102" s="108" t="s">
        <v>288</v>
      </c>
    </row>
    <row r="103" spans="1:2" x14ac:dyDescent="0.3">
      <c r="A103" s="109" t="s">
        <v>289</v>
      </c>
    </row>
    <row r="104" spans="1:2" x14ac:dyDescent="0.3">
      <c r="A104" s="108" t="s">
        <v>290</v>
      </c>
    </row>
    <row r="105" spans="1:2" x14ac:dyDescent="0.3">
      <c r="A105" s="109" t="s">
        <v>291</v>
      </c>
    </row>
    <row r="106" spans="1:2" x14ac:dyDescent="0.3">
      <c r="A106" s="108" t="s">
        <v>292</v>
      </c>
    </row>
    <row r="107" spans="1:2" x14ac:dyDescent="0.3">
      <c r="A107" s="108" t="s">
        <v>293</v>
      </c>
    </row>
    <row r="108" spans="1:2" x14ac:dyDescent="0.3">
      <c r="A108" s="108" t="s">
        <v>294</v>
      </c>
    </row>
    <row r="109" spans="1:2" x14ac:dyDescent="0.3">
      <c r="A109" s="108" t="s">
        <v>295</v>
      </c>
    </row>
    <row r="110" spans="1:2" x14ac:dyDescent="0.3">
      <c r="A110" s="109" t="s">
        <v>296</v>
      </c>
    </row>
    <row r="111" spans="1:2" x14ac:dyDescent="0.3">
      <c r="A111" s="108" t="s">
        <v>297</v>
      </c>
    </row>
    <row r="112" spans="1:2" x14ac:dyDescent="0.3">
      <c r="A112" s="108" t="s">
        <v>298</v>
      </c>
    </row>
    <row r="113" spans="1:3" x14ac:dyDescent="0.3">
      <c r="A113" s="109" t="s">
        <v>299</v>
      </c>
    </row>
    <row r="114" spans="1:3" x14ac:dyDescent="0.3">
      <c r="A114" s="109" t="s">
        <v>300</v>
      </c>
    </row>
    <row r="115" spans="1:3" x14ac:dyDescent="0.3">
      <c r="A115" s="108" t="s">
        <v>301</v>
      </c>
    </row>
    <row r="116" spans="1:3" x14ac:dyDescent="0.3">
      <c r="A116" s="109" t="s">
        <v>302</v>
      </c>
    </row>
    <row r="117" spans="1:3" x14ac:dyDescent="0.3">
      <c r="A117" s="108" t="s">
        <v>303</v>
      </c>
    </row>
    <row r="118" spans="1:3" x14ac:dyDescent="0.3">
      <c r="A118" s="108" t="s">
        <v>304</v>
      </c>
      <c r="C118" s="63"/>
    </row>
    <row r="119" spans="1:3" x14ac:dyDescent="0.3">
      <c r="A119" s="108" t="s">
        <v>305</v>
      </c>
    </row>
    <row r="120" spans="1:3" x14ac:dyDescent="0.3">
      <c r="A120" s="109" t="s">
        <v>306</v>
      </c>
    </row>
    <row r="121" spans="1:3" x14ac:dyDescent="0.3">
      <c r="A121" s="108" t="s">
        <v>307</v>
      </c>
    </row>
    <row r="122" spans="1:3" x14ac:dyDescent="0.3">
      <c r="A122" s="108" t="s">
        <v>308</v>
      </c>
    </row>
    <row r="123" spans="1:3" x14ac:dyDescent="0.3">
      <c r="A123" s="108" t="s">
        <v>309</v>
      </c>
    </row>
    <row r="124" spans="1:3" x14ac:dyDescent="0.3">
      <c r="A124" s="108" t="s">
        <v>310</v>
      </c>
    </row>
    <row r="125" spans="1:3" x14ac:dyDescent="0.3">
      <c r="A125" s="108" t="s">
        <v>311</v>
      </c>
    </row>
    <row r="126" spans="1:3" x14ac:dyDescent="0.3">
      <c r="A126" s="109" t="s">
        <v>312</v>
      </c>
    </row>
    <row r="127" spans="1:3" x14ac:dyDescent="0.3">
      <c r="A127" s="109" t="s">
        <v>313</v>
      </c>
    </row>
    <row r="128" spans="1:3" x14ac:dyDescent="0.3">
      <c r="A128" s="109" t="s">
        <v>314</v>
      </c>
    </row>
    <row r="129" spans="1:3" x14ac:dyDescent="0.3">
      <c r="A129" s="108" t="s">
        <v>315</v>
      </c>
    </row>
    <row r="130" spans="1:3" x14ac:dyDescent="0.3">
      <c r="A130" s="109" t="s">
        <v>316</v>
      </c>
    </row>
    <row r="131" spans="1:3" x14ac:dyDescent="0.3">
      <c r="A131" s="109" t="s">
        <v>317</v>
      </c>
      <c r="C131" s="61" t="s">
        <v>318</v>
      </c>
    </row>
    <row r="132" spans="1:3" x14ac:dyDescent="0.3">
      <c r="A132" s="109" t="s">
        <v>319</v>
      </c>
      <c r="C132" s="61" t="s">
        <v>318</v>
      </c>
    </row>
    <row r="133" spans="1:3" x14ac:dyDescent="0.3">
      <c r="A133" s="109" t="s">
        <v>320</v>
      </c>
      <c r="C133" s="61" t="s">
        <v>318</v>
      </c>
    </row>
    <row r="134" spans="1:3" x14ac:dyDescent="0.3">
      <c r="A134" s="108" t="s">
        <v>321</v>
      </c>
      <c r="C134" s="61" t="s">
        <v>318</v>
      </c>
    </row>
    <row r="135" spans="1:3" x14ac:dyDescent="0.3">
      <c r="A135" s="108" t="s">
        <v>322</v>
      </c>
      <c r="C135" s="61" t="s">
        <v>318</v>
      </c>
    </row>
    <row r="136" spans="1:3" x14ac:dyDescent="0.3">
      <c r="A136" s="108" t="s">
        <v>323</v>
      </c>
      <c r="C136" s="61" t="s">
        <v>318</v>
      </c>
    </row>
    <row r="137" spans="1:3" x14ac:dyDescent="0.3">
      <c r="A137" s="108" t="s">
        <v>324</v>
      </c>
      <c r="C137" s="61" t="s">
        <v>318</v>
      </c>
    </row>
    <row r="138" spans="1:3" x14ac:dyDescent="0.3">
      <c r="A138" s="108" t="s">
        <v>325</v>
      </c>
      <c r="C138" s="61" t="s">
        <v>318</v>
      </c>
    </row>
    <row r="139" spans="1:3" x14ac:dyDescent="0.3">
      <c r="A139" s="108" t="s">
        <v>326</v>
      </c>
      <c r="C139" s="61" t="s">
        <v>318</v>
      </c>
    </row>
    <row r="140" spans="1:3" x14ac:dyDescent="0.3">
      <c r="A140" s="109" t="s">
        <v>327</v>
      </c>
      <c r="C140" s="61" t="s">
        <v>318</v>
      </c>
    </row>
    <row r="141" spans="1:3" x14ac:dyDescent="0.3">
      <c r="A141" s="108" t="s">
        <v>328</v>
      </c>
      <c r="C141" s="61" t="s">
        <v>318</v>
      </c>
    </row>
    <row r="142" spans="1:3" x14ac:dyDescent="0.3">
      <c r="A142" s="108" t="s">
        <v>329</v>
      </c>
      <c r="C142" s="61" t="s">
        <v>318</v>
      </c>
    </row>
    <row r="143" spans="1:3" x14ac:dyDescent="0.3">
      <c r="A143" s="108" t="s">
        <v>330</v>
      </c>
      <c r="C143" s="61" t="s">
        <v>318</v>
      </c>
    </row>
    <row r="144" spans="1:3" x14ac:dyDescent="0.3">
      <c r="A144" s="108" t="s">
        <v>331</v>
      </c>
      <c r="C144" s="61" t="s">
        <v>318</v>
      </c>
    </row>
    <row r="145" spans="1:3" x14ac:dyDescent="0.3">
      <c r="A145" s="108" t="s">
        <v>332</v>
      </c>
      <c r="C145" s="61" t="s">
        <v>318</v>
      </c>
    </row>
    <row r="146" spans="1:3" x14ac:dyDescent="0.3">
      <c r="A146" s="108" t="s">
        <v>333</v>
      </c>
    </row>
    <row r="147" spans="1:3" x14ac:dyDescent="0.3">
      <c r="A147" s="109" t="s">
        <v>334</v>
      </c>
    </row>
    <row r="148" spans="1:3" x14ac:dyDescent="0.3">
      <c r="A148" s="108" t="s">
        <v>335</v>
      </c>
    </row>
    <row r="149" spans="1:3" x14ac:dyDescent="0.3">
      <c r="A149" s="108" t="s">
        <v>336</v>
      </c>
    </row>
    <row r="150" spans="1:3" x14ac:dyDescent="0.3">
      <c r="A150" s="109" t="s">
        <v>337</v>
      </c>
    </row>
    <row r="151" spans="1:3" x14ac:dyDescent="0.3">
      <c r="A151" s="108" t="s">
        <v>338</v>
      </c>
    </row>
    <row r="152" spans="1:3" x14ac:dyDescent="0.3">
      <c r="A152" s="108" t="s">
        <v>339</v>
      </c>
    </row>
    <row r="153" spans="1:3" x14ac:dyDescent="0.3">
      <c r="A153" s="108" t="s">
        <v>340</v>
      </c>
    </row>
    <row r="154" spans="1:3" x14ac:dyDescent="0.3">
      <c r="A154" s="108" t="s">
        <v>341</v>
      </c>
    </row>
    <row r="155" spans="1:3" x14ac:dyDescent="0.3">
      <c r="A155" s="109" t="s">
        <v>342</v>
      </c>
    </row>
    <row r="156" spans="1:3" x14ac:dyDescent="0.3">
      <c r="A156" s="108" t="s">
        <v>343</v>
      </c>
    </row>
    <row r="157" spans="1:3" x14ac:dyDescent="0.3">
      <c r="A157" s="109" t="s">
        <v>344</v>
      </c>
    </row>
    <row r="158" spans="1:3" x14ac:dyDescent="0.3">
      <c r="A158" s="108" t="s">
        <v>345</v>
      </c>
    </row>
    <row r="159" spans="1:3" x14ac:dyDescent="0.3">
      <c r="A159" s="109" t="s">
        <v>346</v>
      </c>
    </row>
    <row r="160" spans="1:3" x14ac:dyDescent="0.3">
      <c r="A160" s="109" t="s">
        <v>347</v>
      </c>
    </row>
    <row r="161" spans="1:1" x14ac:dyDescent="0.3">
      <c r="A161" s="108" t="s">
        <v>348</v>
      </c>
    </row>
    <row r="162" spans="1:1" x14ac:dyDescent="0.3">
      <c r="A162" s="108" t="s">
        <v>349</v>
      </c>
    </row>
    <row r="163" spans="1:1" x14ac:dyDescent="0.3">
      <c r="A163" s="109" t="s">
        <v>350</v>
      </c>
    </row>
    <row r="164" spans="1:1" x14ac:dyDescent="0.3">
      <c r="A164" s="109" t="s">
        <v>350</v>
      </c>
    </row>
    <row r="165" spans="1:1" x14ac:dyDescent="0.3">
      <c r="A165" s="109" t="s">
        <v>351</v>
      </c>
    </row>
    <row r="166" spans="1:1" x14ac:dyDescent="0.3">
      <c r="A166" s="108" t="s">
        <v>352</v>
      </c>
    </row>
    <row r="167" spans="1:1" x14ac:dyDescent="0.3">
      <c r="A167" s="108" t="s">
        <v>353</v>
      </c>
    </row>
    <row r="168" spans="1:1" x14ac:dyDescent="0.3">
      <c r="A168" s="108" t="s">
        <v>354</v>
      </c>
    </row>
    <row r="169" spans="1:1" x14ac:dyDescent="0.3">
      <c r="A169" s="108" t="s">
        <v>355</v>
      </c>
    </row>
    <row r="170" spans="1:1" x14ac:dyDescent="0.3">
      <c r="A170" s="108" t="s">
        <v>356</v>
      </c>
    </row>
  </sheetData>
  <sheetProtection algorithmName="SHA-512" hashValue="nGIgb0d5I+0mG0cYAKilq1B2Z1efHFFxHc2pQKxk7VOz/7RC+utFbXpylODogNmCDH3X/rdCvAeH6/GYN92PVA==" saltValue="jO1R4/R8TaPtUjX9dP4X5w==" spinCount="100000" sheet="1" objects="1" scenarios="1"/>
  <printOptions horizontalCentered="1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Header>&amp;LALLEGATO 8 - Dati tecnici economici e finanziari del progetto&amp;R&amp;A</oddHeader>
    <oddFooter>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316f19-6319-43c6-9351-5adb2cd02a75">
      <Terms xmlns="http://schemas.microsoft.com/office/infopath/2007/PartnerControls"/>
    </lcf76f155ced4ddcb4097134ff3c332f>
    <TaxCatchAll xmlns="facc420e-34cd-413e-82a7-445640729a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AB2C2159423E4F9CFD0BD9E7425518" ma:contentTypeVersion="14" ma:contentTypeDescription="Creare un nuovo documento." ma:contentTypeScope="" ma:versionID="6a3bb1de5cfb06ee63cace7a12fdbca4">
  <xsd:schema xmlns:xsd="http://www.w3.org/2001/XMLSchema" xmlns:xs="http://www.w3.org/2001/XMLSchema" xmlns:p="http://schemas.microsoft.com/office/2006/metadata/properties" xmlns:ns2="c3316f19-6319-43c6-9351-5adb2cd02a75" xmlns:ns3="facc420e-34cd-413e-82a7-445640729a5c" targetNamespace="http://schemas.microsoft.com/office/2006/metadata/properties" ma:root="true" ma:fieldsID="f99467ab2cae222664b30fbe18ea6afe" ns2:_="" ns3:_="">
    <xsd:import namespace="c3316f19-6319-43c6-9351-5adb2cd02a75"/>
    <xsd:import namespace="facc420e-34cd-413e-82a7-445640729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16f19-6319-43c6-9351-5adb2cd02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3f41881c-c768-43a4-8aab-ed89f25e7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c420e-34cd-413e-82a7-44564072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b4d630c-fbd9-403d-bd9a-f0f524c8cf0f}" ma:internalName="TaxCatchAll" ma:showField="CatchAllData" ma:web="facc420e-34cd-413e-82a7-44564072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60F4B5-0877-4620-A9A1-64E5487F2616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44c5ed62-8c46-4ddc-8792-7970ab92f490"/>
  </ds:schemaRefs>
</ds:datastoreItem>
</file>

<file path=customXml/itemProps2.xml><?xml version="1.0" encoding="utf-8"?>
<ds:datastoreItem xmlns:ds="http://schemas.openxmlformats.org/officeDocument/2006/customXml" ds:itemID="{F61CB95E-8A9A-46A1-B7E7-7FE7A319DBBC}"/>
</file>

<file path=customXml/itemProps3.xml><?xml version="1.0" encoding="utf-8"?>
<ds:datastoreItem xmlns:ds="http://schemas.openxmlformats.org/officeDocument/2006/customXml" ds:itemID="{612D19DC-CF09-4260-901E-78F683E4D1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Dich. elenco partecipanti</vt:lpstr>
      <vt:lpstr>Elenco partecipanti e prodotti</vt:lpstr>
      <vt:lpstr>Dati Paesi e Mercati</vt:lpstr>
      <vt:lpstr>Azioni Paese Mercato</vt:lpstr>
      <vt:lpstr>Quadro raffronto preventivi</vt:lpstr>
      <vt:lpstr>Dich. assenza concorrenza</vt:lpstr>
      <vt:lpstr>Piano Finanziario</vt:lpstr>
      <vt:lpstr>Piano di finanziamento</vt:lpstr>
      <vt:lpstr>Liste</vt:lpstr>
      <vt:lpstr>'Azioni Paese Mercato'!Print_Area</vt:lpstr>
      <vt:lpstr>'Dich. assenza concorrenza'!Print_Area</vt:lpstr>
      <vt:lpstr>'Dich. elenco partecipanti'!Print_Area</vt:lpstr>
      <vt:lpstr>'Elenco partecipanti e prodotti'!Print_Area</vt:lpstr>
      <vt:lpstr>'Quadro raffronto preventivi'!Print_Area</vt:lpstr>
      <vt:lpstr>'Dati Paesi e Mercati'!Print_Titles</vt:lpstr>
      <vt:lpstr>'Elenco partecipanti e prodotti'!Print_Titles</vt:lpstr>
      <vt:lpstr>Liste!Print_Titles</vt:lpstr>
      <vt:lpstr>'Piano Finanziario'!Print_Titles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2024-03-24T22:22:03Z</cp:lastPrinted>
  <dcterms:created xsi:type="dcterms:W3CDTF">2019-04-23T15:11:41Z</dcterms:created>
  <dcterms:modified xsi:type="dcterms:W3CDTF">2025-05-07T13:48:24Z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0x01010032AB2C2159423E4F9CFD0BD9E7425518</vt:lpwstr>
  </property>
  <property fmtid="{D5CDD505-2E9C-101B-9397-08002B2CF9AE}" pid="3" name="Order">
    <vt:r8>8069800</vt:r8>
  </property>
  <property fmtid="{D5CDD505-2E9C-101B-9397-08002B2CF9AE}" pid="4" name="MediaServiceImageTags">
    <vt:lpwstr/>
  </property>
</Properties>
</file>