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audio.basso\Documents\00 AREA 4 controlli\PR FESR 21-27\PR 21-27 Rischio Frode autovalutazione\03. convocazione riunione\"/>
    </mc:Choice>
  </mc:AlternateContent>
  <bookViews>
    <workbookView xWindow="0" yWindow="0" windowWidth="23040" windowHeight="9075" tabRatio="500" activeTab="3"/>
  </bookViews>
  <sheets>
    <sheet name="1. Selezione del candidato" sheetId="1" r:id="rId1"/>
    <sheet name="SR1" sheetId="2" r:id="rId2"/>
    <sheet name="SR2" sheetId="3" r:id="rId3"/>
    <sheet name="SR3" sheetId="4" r:id="rId4"/>
    <sheet name="2. Attuazione e verifica" sheetId="5" r:id="rId5"/>
    <sheet name="IR1" sheetId="6" r:id="rId6"/>
    <sheet name="IR2" sheetId="7" r:id="rId7"/>
    <sheet name="IR3" sheetId="8" r:id="rId8"/>
    <sheet name="IR4" sheetId="9" r:id="rId9"/>
    <sheet name="IR5" sheetId="10" r:id="rId10"/>
    <sheet name="IR6" sheetId="11" r:id="rId11"/>
    <sheet name="IR7" sheetId="12" r:id="rId12"/>
    <sheet name="IR8" sheetId="13" r:id="rId13"/>
    <sheet name="IR9" sheetId="14" r:id="rId14"/>
    <sheet name="IR10" sheetId="15" r:id="rId15"/>
    <sheet name="IR11" sheetId="16" r:id="rId16"/>
    <sheet name="Foglio2" sheetId="17" state="hidden" r:id="rId17"/>
    <sheet name="3. Certificazione e pagamenti" sheetId="18" r:id="rId18"/>
    <sheet name="CR1" sheetId="19" r:id="rId19"/>
    <sheet name="CR2" sheetId="20" r:id="rId20"/>
    <sheet name="CR3" sheetId="21" r:id="rId21"/>
    <sheet name="4. Aggiudicazione diretta" sheetId="22" r:id="rId22"/>
    <sheet name="PR1" sheetId="23" r:id="rId23"/>
    <sheet name="PR2" sheetId="24" r:id="rId24"/>
    <sheet name="PR3" sheetId="25" r:id="rId25"/>
    <sheet name="Foglio1" sheetId="26" state="hidden" r:id="rId26"/>
    <sheet name="Foglio3" sheetId="27" state="hidden" r:id="rId27"/>
  </sheets>
  <definedNames>
    <definedName name="_xlnm.Print_Area" localSheetId="4">'2. Attuazione e verifica'!$A$1:$H$18</definedName>
    <definedName name="_xlnm.Print_Area" localSheetId="17">'3. Certificazione e pagamenti'!$A$1:$G$8</definedName>
    <definedName name="_xlnm.Print_Area" localSheetId="21">'4. Aggiudicazione diretta'!$A$1:$H$8</definedName>
    <definedName name="_xlnm.Print_Area" localSheetId="18">'CR1'!$A$1:$N$20</definedName>
    <definedName name="_xlnm.Print_Area" localSheetId="19">'CR2'!$A$1:$N$19</definedName>
    <definedName name="_xlnm.Print_Area" localSheetId="20">'CR3'!$A$1:$N$20</definedName>
    <definedName name="_xlnm.Print_Area" localSheetId="5">'IR1'!$A$1:$N$22</definedName>
    <definedName name="_xlnm.Print_Area" localSheetId="14">'IR10'!$A$1:$N$32</definedName>
    <definedName name="_xlnm.Print_Area" localSheetId="15">'IR11'!$A$1:$N$18</definedName>
    <definedName name="_xlnm.Print_Area" localSheetId="6">'IR2'!$A$1:$N$28</definedName>
    <definedName name="_xlnm.Print_Area" localSheetId="7">'IR3'!$A$1:$N$22</definedName>
    <definedName name="_xlnm.Print_Area" localSheetId="8">'IR4'!$A$1:$N$22</definedName>
    <definedName name="_xlnm.Print_Area" localSheetId="9">'IR5'!$A$1:$N$16</definedName>
    <definedName name="_xlnm.Print_Area" localSheetId="10">'IR6'!$A$1:$N$22</definedName>
    <definedName name="_xlnm.Print_Area" localSheetId="11">'IR7'!$A$1:$N$23</definedName>
    <definedName name="_xlnm.Print_Area" localSheetId="12">'IR8'!$A$1:$N$17</definedName>
    <definedName name="_xlnm.Print_Area" localSheetId="13">'IR9'!$A$1:$N$24</definedName>
    <definedName name="_xlnm.Print_Area" localSheetId="22">'PR1'!$A$1:$N$21</definedName>
    <definedName name="_xlnm.Print_Area" localSheetId="23">'PR2'!$A$1:$N$24</definedName>
    <definedName name="_xlnm.Print_Area" localSheetId="24">'PR3'!$A$1:$N$22</definedName>
    <definedName name="_xlnm.Print_Area" localSheetId="3">'SR3'!$A$1:$N$15</definedName>
    <definedName name="efficacia">Foglio1!$C$2:$C$4</definedName>
    <definedName name="elevaot">#REF!</definedName>
    <definedName name="elevato">#REF!</definedName>
    <definedName name="grado">#REF!</definedName>
    <definedName name="negative">#REF!</definedName>
    <definedName name="positive">#REF!</definedName>
    <definedName name="Quanto_ritiene_che_sia_efficace_questo_controllo?">#REF!</definedName>
    <definedName name="Risk_Likelihood__GROSS">'1. Selezione del candidato'!#REF!</definedName>
    <definedName name="yn">Foglio1!$E$2:$E$3</definedName>
    <definedName name="Z_0DB1A918_3DCF_4375_A368_1006A738B275_.wvu.PrintArea" localSheetId="4" hidden="1">'2. Attuazione e verifica'!$A$1:$H$18</definedName>
    <definedName name="Z_0DB1A918_3DCF_4375_A368_1006A738B275_.wvu.PrintArea" localSheetId="17" hidden="1">'3. Certificazione e pagamenti'!$A$1:$G$8</definedName>
    <definedName name="Z_0DB1A918_3DCF_4375_A368_1006A738B275_.wvu.PrintArea" localSheetId="21" hidden="1">'4. Aggiudicazione diretta'!$A$1:$H$8</definedName>
    <definedName name="Z_0DB1A918_3DCF_4375_A368_1006A738B275_.wvu.PrintArea" localSheetId="18" hidden="1">'CR1'!$A$1:$N$20</definedName>
    <definedName name="Z_0DB1A918_3DCF_4375_A368_1006A738B275_.wvu.PrintArea" localSheetId="19" hidden="1">'CR2'!$A$1:$N$19</definedName>
    <definedName name="Z_0DB1A918_3DCF_4375_A368_1006A738B275_.wvu.PrintArea" localSheetId="20" hidden="1">'CR3'!$A$1:$N$20</definedName>
    <definedName name="Z_0DB1A918_3DCF_4375_A368_1006A738B275_.wvu.PrintArea" localSheetId="5" hidden="1">'IR1'!$A$1:$N$22</definedName>
    <definedName name="Z_0DB1A918_3DCF_4375_A368_1006A738B275_.wvu.PrintArea" localSheetId="14" hidden="1">'IR10'!$A$1:$N$32</definedName>
    <definedName name="Z_0DB1A918_3DCF_4375_A368_1006A738B275_.wvu.PrintArea" localSheetId="15" hidden="1">'IR11'!$A$1:$N$18</definedName>
    <definedName name="Z_0DB1A918_3DCF_4375_A368_1006A738B275_.wvu.PrintArea" localSheetId="6" hidden="1">'IR2'!$A$1:$N$28</definedName>
    <definedName name="Z_0DB1A918_3DCF_4375_A368_1006A738B275_.wvu.PrintArea" localSheetId="7" hidden="1">'IR3'!$A$1:$N$22</definedName>
    <definedName name="Z_0DB1A918_3DCF_4375_A368_1006A738B275_.wvu.PrintArea" localSheetId="8" hidden="1">'IR4'!$A$1:$N$22</definedName>
    <definedName name="Z_0DB1A918_3DCF_4375_A368_1006A738B275_.wvu.PrintArea" localSheetId="9" hidden="1">'IR5'!$A$1:$N$16</definedName>
    <definedName name="Z_0DB1A918_3DCF_4375_A368_1006A738B275_.wvu.PrintArea" localSheetId="10" hidden="1">'IR6'!$A$1:$N$22</definedName>
    <definedName name="Z_0DB1A918_3DCF_4375_A368_1006A738B275_.wvu.PrintArea" localSheetId="11" hidden="1">'IR7'!$A$1:$N$23</definedName>
    <definedName name="Z_0DB1A918_3DCF_4375_A368_1006A738B275_.wvu.PrintArea" localSheetId="12" hidden="1">'IR8'!$A$1:$N$17</definedName>
    <definedName name="Z_0DB1A918_3DCF_4375_A368_1006A738B275_.wvu.PrintArea" localSheetId="13" hidden="1">'IR9'!$A$1:$N$24</definedName>
    <definedName name="Z_0DB1A918_3DCF_4375_A368_1006A738B275_.wvu.PrintArea" localSheetId="22" hidden="1">'PR1'!$A$1:$N$21</definedName>
    <definedName name="Z_0DB1A918_3DCF_4375_A368_1006A738B275_.wvu.PrintArea" localSheetId="23" hidden="1">'PR2'!$A$1:$N$24</definedName>
    <definedName name="Z_0DB1A918_3DCF_4375_A368_1006A738B275_.wvu.PrintArea" localSheetId="24" hidden="1">'PR3'!$A$1:$N$22</definedName>
    <definedName name="Z_0DB1A918_3DCF_4375_A368_1006A738B275_.wvu.PrintArea" localSheetId="3" hidden="1">'SR3'!$A$1:$N$15</definedName>
    <definedName name="Z_0DB1A918_3DCF_4375_A368_1006A738B275_.wvu.Rows" localSheetId="0" hidden="1">'1. Selezione del candidato'!$32:$33,'1. Selezione del candidato'!$48:$69</definedName>
    <definedName name="Z_0DB1A918_3DCF_4375_A368_1006A738B275_.wvu.Rows" localSheetId="4" hidden="1">'2. Attuazione e verifica'!$35:$36,'2. Attuazione e verifica'!$63:$84</definedName>
    <definedName name="Z_0DB1A918_3DCF_4375_A368_1006A738B275_.wvu.Rows" localSheetId="17" hidden="1">'3. Certificazione e pagamenti'!$33:$34</definedName>
    <definedName name="Z_0DB1A918_3DCF_4375_A368_1006A738B275_.wvu.Rows" localSheetId="21" hidden="1">'4. Aggiudicazione diretta'!$20:$21,'4. Aggiudicazione diretta'!$27:$48</definedName>
    <definedName name="Z_35173F07_2845_43C5_9AAA_EA2DF91EC926_.wvu.PrintArea" localSheetId="4">'2. Attuazione e verifica'!$A$1:$H$18</definedName>
    <definedName name="Z_35173F07_2845_43C5_9AAA_EA2DF91EC926_.wvu.PrintArea" localSheetId="17">'3. Certificazione e pagamenti'!$A$1:$G$8</definedName>
    <definedName name="Z_35173F07_2845_43C5_9AAA_EA2DF91EC926_.wvu.PrintArea" localSheetId="21">'4. Aggiudicazione diretta'!$A$1:$J$8</definedName>
    <definedName name="Z_35173F07_2845_43C5_9AAA_EA2DF91EC926_.wvu.PrintArea" localSheetId="18">'CR1'!$A$1:$N$20</definedName>
    <definedName name="Z_35173F07_2845_43C5_9AAA_EA2DF91EC926_.wvu.PrintArea" localSheetId="19">'CR2'!$A$1:$N$19</definedName>
    <definedName name="Z_35173F07_2845_43C5_9AAA_EA2DF91EC926_.wvu.PrintArea" localSheetId="20">'CR3'!$A$1:$N$20</definedName>
    <definedName name="Z_35173F07_2845_43C5_9AAA_EA2DF91EC926_.wvu.PrintArea" localSheetId="5">'IR1'!$A$1:$N$23</definedName>
    <definedName name="Z_35173F07_2845_43C5_9AAA_EA2DF91EC926_.wvu.PrintArea" localSheetId="14">'IR10'!$A$1:$N$32</definedName>
    <definedName name="Z_35173F07_2845_43C5_9AAA_EA2DF91EC926_.wvu.PrintArea" localSheetId="15">'IR11'!$A$1:$N$18</definedName>
    <definedName name="Z_35173F07_2845_43C5_9AAA_EA2DF91EC926_.wvu.PrintArea" localSheetId="6">'IR2'!$A$1:$N$26</definedName>
    <definedName name="Z_35173F07_2845_43C5_9AAA_EA2DF91EC926_.wvu.PrintArea" localSheetId="7">'IR3'!$A$1:$N$22</definedName>
    <definedName name="Z_35173F07_2845_43C5_9AAA_EA2DF91EC926_.wvu.PrintArea" localSheetId="8">'IR4'!$A$1:$N$22</definedName>
    <definedName name="Z_35173F07_2845_43C5_9AAA_EA2DF91EC926_.wvu.PrintArea" localSheetId="9">'IR5'!$A$1:$N$16</definedName>
    <definedName name="Z_35173F07_2845_43C5_9AAA_EA2DF91EC926_.wvu.PrintArea" localSheetId="10">'IR6'!$A$1:$N$22</definedName>
    <definedName name="Z_35173F07_2845_43C5_9AAA_EA2DF91EC926_.wvu.PrintArea" localSheetId="11">'IR7'!$A$1:$N$23</definedName>
    <definedName name="Z_35173F07_2845_43C5_9AAA_EA2DF91EC926_.wvu.PrintArea" localSheetId="12">'IR8'!$A$1:$N$17</definedName>
    <definedName name="Z_35173F07_2845_43C5_9AAA_EA2DF91EC926_.wvu.PrintArea" localSheetId="13">'IR9'!$A$1:$N$24</definedName>
    <definedName name="Z_35173F07_2845_43C5_9AAA_EA2DF91EC926_.wvu.PrintArea" localSheetId="22">'PR1'!$A$1:$N$21</definedName>
    <definedName name="Z_35173F07_2845_43C5_9AAA_EA2DF91EC926_.wvu.PrintArea" localSheetId="23">'PR2'!$A$1:$N$24</definedName>
    <definedName name="Z_35173F07_2845_43C5_9AAA_EA2DF91EC926_.wvu.PrintArea" localSheetId="24">'PR3'!$A$1:$N$22</definedName>
    <definedName name="Z_35173F07_2845_43C5_9AAA_EA2DF91EC926_.wvu.PrintArea" localSheetId="3">'SR3'!$A$1:$N$14</definedName>
    <definedName name="Z_35173F07_2845_43C5_9AAA_EA2DF91EC926_.wvu.Rows" localSheetId="0">'1. Selezione del candidato'!$32:$33,'1. Selezione del candidato'!$48:$69</definedName>
    <definedName name="Z_35173F07_2845_43C5_9AAA_EA2DF91EC926_.wvu.Rows" localSheetId="4">'2. Attuazione e verifica'!$35:$36,'2. Attuazione e verifica'!$63:$84</definedName>
    <definedName name="Z_35173F07_2845_43C5_9AAA_EA2DF91EC926_.wvu.Rows" localSheetId="17">'3. Certificazione e pagamenti'!$33:$34</definedName>
    <definedName name="Z_35173F07_2845_43C5_9AAA_EA2DF91EC926_.wvu.Rows" localSheetId="21">'4. Aggiudicazione diretta'!$20:$21,'4. Aggiudicazione diretta'!$27:$48</definedName>
    <definedName name="Z_35FD57D5_7021_AD4C_B0FF_5AED01C1CB34_.wvu.PrintArea" localSheetId="4" hidden="1">'2. Attuazione e verifica'!$A$1:$H$18</definedName>
    <definedName name="Z_35FD57D5_7021_AD4C_B0FF_5AED01C1CB34_.wvu.PrintArea" localSheetId="17" hidden="1">'3. Certificazione e pagamenti'!$A$1:$G$8</definedName>
    <definedName name="Z_35FD57D5_7021_AD4C_B0FF_5AED01C1CB34_.wvu.PrintArea" localSheetId="21" hidden="1">'4. Aggiudicazione diretta'!$A$1:$H$8</definedName>
    <definedName name="Z_35FD57D5_7021_AD4C_B0FF_5AED01C1CB34_.wvu.PrintArea" localSheetId="18" hidden="1">'CR1'!$A$1:$N$20</definedName>
    <definedName name="Z_35FD57D5_7021_AD4C_B0FF_5AED01C1CB34_.wvu.PrintArea" localSheetId="19" hidden="1">'CR2'!$A$1:$N$19</definedName>
    <definedName name="Z_35FD57D5_7021_AD4C_B0FF_5AED01C1CB34_.wvu.PrintArea" localSheetId="20" hidden="1">'CR3'!$A$1:$N$20</definedName>
    <definedName name="Z_35FD57D5_7021_AD4C_B0FF_5AED01C1CB34_.wvu.PrintArea" localSheetId="5" hidden="1">'IR1'!$A$1:$N$22</definedName>
    <definedName name="Z_35FD57D5_7021_AD4C_B0FF_5AED01C1CB34_.wvu.PrintArea" localSheetId="14" hidden="1">'IR10'!$A$1:$N$32</definedName>
    <definedName name="Z_35FD57D5_7021_AD4C_B0FF_5AED01C1CB34_.wvu.PrintArea" localSheetId="15" hidden="1">'IR11'!$A$1:$N$18</definedName>
    <definedName name="Z_35FD57D5_7021_AD4C_B0FF_5AED01C1CB34_.wvu.PrintArea" localSheetId="6" hidden="1">'IR2'!$A$1:$N$28</definedName>
    <definedName name="Z_35FD57D5_7021_AD4C_B0FF_5AED01C1CB34_.wvu.PrintArea" localSheetId="7" hidden="1">'IR3'!$A$1:$N$22</definedName>
    <definedName name="Z_35FD57D5_7021_AD4C_B0FF_5AED01C1CB34_.wvu.PrintArea" localSheetId="8" hidden="1">'IR4'!$A$1:$N$22</definedName>
    <definedName name="Z_35FD57D5_7021_AD4C_B0FF_5AED01C1CB34_.wvu.PrintArea" localSheetId="9" hidden="1">'IR5'!$A$1:$N$16</definedName>
    <definedName name="Z_35FD57D5_7021_AD4C_B0FF_5AED01C1CB34_.wvu.PrintArea" localSheetId="10" hidden="1">'IR6'!$A$1:$N$22</definedName>
    <definedName name="Z_35FD57D5_7021_AD4C_B0FF_5AED01C1CB34_.wvu.PrintArea" localSheetId="11" hidden="1">'IR7'!$A$1:$N$23</definedName>
    <definedName name="Z_35FD57D5_7021_AD4C_B0FF_5AED01C1CB34_.wvu.PrintArea" localSheetId="12" hidden="1">'IR8'!$A$1:$N$17</definedName>
    <definedName name="Z_35FD57D5_7021_AD4C_B0FF_5AED01C1CB34_.wvu.PrintArea" localSheetId="13" hidden="1">'IR9'!$A$1:$N$24</definedName>
    <definedName name="Z_35FD57D5_7021_AD4C_B0FF_5AED01C1CB34_.wvu.PrintArea" localSheetId="22" hidden="1">'PR1'!$A$1:$N$21</definedName>
    <definedName name="Z_35FD57D5_7021_AD4C_B0FF_5AED01C1CB34_.wvu.PrintArea" localSheetId="23" hidden="1">'PR2'!$A$1:$N$24</definedName>
    <definedName name="Z_35FD57D5_7021_AD4C_B0FF_5AED01C1CB34_.wvu.PrintArea" localSheetId="24" hidden="1">'PR3'!$A$1:$N$22</definedName>
    <definedName name="Z_35FD57D5_7021_AD4C_B0FF_5AED01C1CB34_.wvu.PrintArea" localSheetId="3" hidden="1">'SR3'!$A$1:$N$15</definedName>
    <definedName name="Z_35FD57D5_7021_AD4C_B0FF_5AED01C1CB34_.wvu.Rows" localSheetId="0" hidden="1">'1. Selezione del candidato'!$32:$33,'1. Selezione del candidato'!$48:$69</definedName>
    <definedName name="Z_35FD57D5_7021_AD4C_B0FF_5AED01C1CB34_.wvu.Rows" localSheetId="4" hidden="1">'2. Attuazione e verifica'!$35:$36,'2. Attuazione e verifica'!$63:$84</definedName>
    <definedName name="Z_35FD57D5_7021_AD4C_B0FF_5AED01C1CB34_.wvu.Rows" localSheetId="17" hidden="1">'3. Certificazione e pagamenti'!$33:$34</definedName>
    <definedName name="Z_35FD57D5_7021_AD4C_B0FF_5AED01C1CB34_.wvu.Rows" localSheetId="21" hidden="1">'4. Aggiudicazione diretta'!$20:$21,'4. Aggiudicazione diretta'!$27:$48</definedName>
    <definedName name="Z_412F2AD0_087C_442B_88F2_FC90B1BA227E_.wvu.PrintArea" localSheetId="4">'2. Attuazione e verifica'!$A$1:$H$18</definedName>
    <definedName name="Z_412F2AD0_087C_442B_88F2_FC90B1BA227E_.wvu.PrintArea" localSheetId="17">'3. Certificazione e pagamenti'!$A$1:$G$8</definedName>
    <definedName name="Z_412F2AD0_087C_442B_88F2_FC90B1BA227E_.wvu.PrintArea" localSheetId="21">'4. Aggiudicazione diretta'!$A$1:$H$8</definedName>
    <definedName name="Z_412F2AD0_087C_442B_88F2_FC90B1BA227E_.wvu.PrintArea" localSheetId="18">'CR1'!$A$1:$N$20</definedName>
    <definedName name="Z_412F2AD0_087C_442B_88F2_FC90B1BA227E_.wvu.PrintArea" localSheetId="19">'CR2'!$A$1:$N$19</definedName>
    <definedName name="Z_412F2AD0_087C_442B_88F2_FC90B1BA227E_.wvu.PrintArea" localSheetId="20">'CR3'!$A$1:$N$20</definedName>
    <definedName name="Z_412F2AD0_087C_442B_88F2_FC90B1BA227E_.wvu.PrintArea" localSheetId="5">'IR1'!$A$1:$N$23</definedName>
    <definedName name="Z_412F2AD0_087C_442B_88F2_FC90B1BA227E_.wvu.PrintArea" localSheetId="14">'IR10'!$A$1:$N$32</definedName>
    <definedName name="Z_412F2AD0_087C_442B_88F2_FC90B1BA227E_.wvu.PrintArea" localSheetId="15">'IR11'!$A$1:$N$18</definedName>
    <definedName name="Z_412F2AD0_087C_442B_88F2_FC90B1BA227E_.wvu.PrintArea" localSheetId="6">'IR2'!$A$1:$N$28</definedName>
    <definedName name="Z_412F2AD0_087C_442B_88F2_FC90B1BA227E_.wvu.PrintArea" localSheetId="7">'IR3'!$A$1:$N$22</definedName>
    <definedName name="Z_412F2AD0_087C_442B_88F2_FC90B1BA227E_.wvu.PrintArea" localSheetId="8">'IR4'!$A$1:$N$22</definedName>
    <definedName name="Z_412F2AD0_087C_442B_88F2_FC90B1BA227E_.wvu.PrintArea" localSheetId="9">'IR5'!$A$1:$N$16</definedName>
    <definedName name="Z_412F2AD0_087C_442B_88F2_FC90B1BA227E_.wvu.PrintArea" localSheetId="10">'IR6'!$A$1:$N$22</definedName>
    <definedName name="Z_412F2AD0_087C_442B_88F2_FC90B1BA227E_.wvu.PrintArea" localSheetId="11">'IR7'!$A$1:$N$23</definedName>
    <definedName name="Z_412F2AD0_087C_442B_88F2_FC90B1BA227E_.wvu.PrintArea" localSheetId="12">'IR8'!$A$1:$N$17</definedName>
    <definedName name="Z_412F2AD0_087C_442B_88F2_FC90B1BA227E_.wvu.PrintArea" localSheetId="13">'IR9'!$A$1:$N$25</definedName>
    <definedName name="Z_412F2AD0_087C_442B_88F2_FC90B1BA227E_.wvu.PrintArea" localSheetId="22">'PR1'!$A$1:$N$21</definedName>
    <definedName name="Z_412F2AD0_087C_442B_88F2_FC90B1BA227E_.wvu.PrintArea" localSheetId="23">'PR2'!$A$1:$N$24</definedName>
    <definedName name="Z_412F2AD0_087C_442B_88F2_FC90B1BA227E_.wvu.PrintArea" localSheetId="24">'PR3'!$A$1:$N$22</definedName>
    <definedName name="Z_412F2AD0_087C_442B_88F2_FC90B1BA227E_.wvu.PrintArea" localSheetId="3">'SR3'!$A$1:$N$15</definedName>
    <definedName name="Z_412F2AD0_087C_442B_88F2_FC90B1BA227E_.wvu.Rows" localSheetId="0">'1. Selezione del candidato'!$32:$33,'1. Selezione del candidato'!$48:$69</definedName>
    <definedName name="Z_412F2AD0_087C_442B_88F2_FC90B1BA227E_.wvu.Rows" localSheetId="4">'2. Attuazione e verifica'!$35:$36,'2. Attuazione e verifica'!$63:$84</definedName>
    <definedName name="Z_412F2AD0_087C_442B_88F2_FC90B1BA227E_.wvu.Rows" localSheetId="17">'3. Certificazione e pagamenti'!$33:$34</definedName>
    <definedName name="Z_412F2AD0_087C_442B_88F2_FC90B1BA227E_.wvu.Rows" localSheetId="21">'4. Aggiudicazione diretta'!$20:$21,'4. Aggiudicazione diretta'!$27:$48</definedName>
    <definedName name="Z_5A284A4C_1BF8_41EE_A22D_18A22CB84987_.wvu.PrintArea" localSheetId="4" hidden="1">'2. Attuazione e verifica'!$A$1:$H$18</definedName>
    <definedName name="Z_5A284A4C_1BF8_41EE_A22D_18A22CB84987_.wvu.PrintArea" localSheetId="17" hidden="1">'3. Certificazione e pagamenti'!$A$1:$G$8</definedName>
    <definedName name="Z_5A284A4C_1BF8_41EE_A22D_18A22CB84987_.wvu.PrintArea" localSheetId="21" hidden="1">'4. Aggiudicazione diretta'!$A$1:$H$8</definedName>
    <definedName name="Z_5A284A4C_1BF8_41EE_A22D_18A22CB84987_.wvu.PrintArea" localSheetId="18" hidden="1">'CR1'!$A$1:$N$20</definedName>
    <definedName name="Z_5A284A4C_1BF8_41EE_A22D_18A22CB84987_.wvu.PrintArea" localSheetId="19" hidden="1">'CR2'!$A$1:$N$19</definedName>
    <definedName name="Z_5A284A4C_1BF8_41EE_A22D_18A22CB84987_.wvu.PrintArea" localSheetId="20" hidden="1">'CR3'!$A$1:$N$20</definedName>
    <definedName name="Z_5A284A4C_1BF8_41EE_A22D_18A22CB84987_.wvu.PrintArea" localSheetId="5" hidden="1">'IR1'!$A$1:$N$22</definedName>
    <definedName name="Z_5A284A4C_1BF8_41EE_A22D_18A22CB84987_.wvu.PrintArea" localSheetId="14" hidden="1">'IR10'!$A$1:$N$32</definedName>
    <definedName name="Z_5A284A4C_1BF8_41EE_A22D_18A22CB84987_.wvu.PrintArea" localSheetId="15" hidden="1">'IR11'!$A$1:$N$18</definedName>
    <definedName name="Z_5A284A4C_1BF8_41EE_A22D_18A22CB84987_.wvu.PrintArea" localSheetId="6" hidden="1">'IR2'!$A$1:$N$28</definedName>
    <definedName name="Z_5A284A4C_1BF8_41EE_A22D_18A22CB84987_.wvu.PrintArea" localSheetId="7" hidden="1">'IR3'!$A$1:$N$22</definedName>
    <definedName name="Z_5A284A4C_1BF8_41EE_A22D_18A22CB84987_.wvu.PrintArea" localSheetId="8" hidden="1">'IR4'!$A$1:$N$22</definedName>
    <definedName name="Z_5A284A4C_1BF8_41EE_A22D_18A22CB84987_.wvu.PrintArea" localSheetId="9" hidden="1">'IR5'!$A$1:$N$16</definedName>
    <definedName name="Z_5A284A4C_1BF8_41EE_A22D_18A22CB84987_.wvu.PrintArea" localSheetId="10" hidden="1">'IR6'!$A$1:$N$22</definedName>
    <definedName name="Z_5A284A4C_1BF8_41EE_A22D_18A22CB84987_.wvu.PrintArea" localSheetId="11" hidden="1">'IR7'!$A$1:$N$23</definedName>
    <definedName name="Z_5A284A4C_1BF8_41EE_A22D_18A22CB84987_.wvu.PrintArea" localSheetId="12" hidden="1">'IR8'!$A$1:$N$17</definedName>
    <definedName name="Z_5A284A4C_1BF8_41EE_A22D_18A22CB84987_.wvu.PrintArea" localSheetId="13" hidden="1">'IR9'!$A$1:$N$24</definedName>
    <definedName name="Z_5A284A4C_1BF8_41EE_A22D_18A22CB84987_.wvu.PrintArea" localSheetId="22" hidden="1">'PR1'!$A$1:$N$21</definedName>
    <definedName name="Z_5A284A4C_1BF8_41EE_A22D_18A22CB84987_.wvu.PrintArea" localSheetId="23" hidden="1">'PR2'!$A$1:$N$24</definedName>
    <definedName name="Z_5A284A4C_1BF8_41EE_A22D_18A22CB84987_.wvu.PrintArea" localSheetId="24" hidden="1">'PR3'!$A$1:$N$22</definedName>
    <definedName name="Z_5A284A4C_1BF8_41EE_A22D_18A22CB84987_.wvu.PrintArea" localSheetId="3" hidden="1">'SR3'!$A$1:$N$15</definedName>
    <definedName name="Z_5A284A4C_1BF8_41EE_A22D_18A22CB84987_.wvu.Rows" localSheetId="0" hidden="1">'1. Selezione del candidato'!$32:$33,'1. Selezione del candidato'!$48:$69</definedName>
    <definedName name="Z_5A284A4C_1BF8_41EE_A22D_18A22CB84987_.wvu.Rows" localSheetId="4" hidden="1">'2. Attuazione e verifica'!$35:$36,'2. Attuazione e verifica'!$63:$84</definedName>
    <definedName name="Z_5A284A4C_1BF8_41EE_A22D_18A22CB84987_.wvu.Rows" localSheetId="17" hidden="1">'3. Certificazione e pagamenti'!$33:$34</definedName>
    <definedName name="Z_5A284A4C_1BF8_41EE_A22D_18A22CB84987_.wvu.Rows" localSheetId="21" hidden="1">'4. Aggiudicazione diretta'!$20:$21,'4. Aggiudicazione diretta'!$27:$48</definedName>
    <definedName name="Z_69548600_8A77_4FC1_849D_7395260A3157_.wvu.PrintArea" localSheetId="4" hidden="1">'2. Attuazione e verifica'!$A$1:$H$18</definedName>
    <definedName name="Z_69548600_8A77_4FC1_849D_7395260A3157_.wvu.PrintArea" localSheetId="17" hidden="1">'3. Certificazione e pagamenti'!$A$1:$G$8</definedName>
    <definedName name="Z_69548600_8A77_4FC1_849D_7395260A3157_.wvu.PrintArea" localSheetId="21" hidden="1">'4. Aggiudicazione diretta'!$A$1:$H$8</definedName>
    <definedName name="Z_69548600_8A77_4FC1_849D_7395260A3157_.wvu.PrintArea" localSheetId="18" hidden="1">'CR1'!$A$1:$N$20</definedName>
    <definedName name="Z_69548600_8A77_4FC1_849D_7395260A3157_.wvu.PrintArea" localSheetId="19" hidden="1">'CR2'!$A$1:$N$19</definedName>
    <definedName name="Z_69548600_8A77_4FC1_849D_7395260A3157_.wvu.PrintArea" localSheetId="20" hidden="1">'CR3'!$A$1:$N$20</definedName>
    <definedName name="Z_69548600_8A77_4FC1_849D_7395260A3157_.wvu.PrintArea" localSheetId="5" hidden="1">'IR1'!$A$1:$N$22</definedName>
    <definedName name="Z_69548600_8A77_4FC1_849D_7395260A3157_.wvu.PrintArea" localSheetId="14" hidden="1">'IR10'!$A$1:$N$32</definedName>
    <definedName name="Z_69548600_8A77_4FC1_849D_7395260A3157_.wvu.PrintArea" localSheetId="15" hidden="1">'IR11'!$A$1:$N$18</definedName>
    <definedName name="Z_69548600_8A77_4FC1_849D_7395260A3157_.wvu.PrintArea" localSheetId="6" hidden="1">'IR2'!$A$1:$N$28</definedName>
    <definedName name="Z_69548600_8A77_4FC1_849D_7395260A3157_.wvu.PrintArea" localSheetId="7" hidden="1">'IR3'!$A$1:$N$22</definedName>
    <definedName name="Z_69548600_8A77_4FC1_849D_7395260A3157_.wvu.PrintArea" localSheetId="8" hidden="1">'IR4'!$A$1:$N$22</definedName>
    <definedName name="Z_69548600_8A77_4FC1_849D_7395260A3157_.wvu.PrintArea" localSheetId="9" hidden="1">'IR5'!$A$1:$N$16</definedName>
    <definedName name="Z_69548600_8A77_4FC1_849D_7395260A3157_.wvu.PrintArea" localSheetId="10" hidden="1">'IR6'!$A$1:$N$22</definedName>
    <definedName name="Z_69548600_8A77_4FC1_849D_7395260A3157_.wvu.PrintArea" localSheetId="11" hidden="1">'IR7'!$A$1:$N$23</definedName>
    <definedName name="Z_69548600_8A77_4FC1_849D_7395260A3157_.wvu.PrintArea" localSheetId="12" hidden="1">'IR8'!$A$1:$N$17</definedName>
    <definedName name="Z_69548600_8A77_4FC1_849D_7395260A3157_.wvu.PrintArea" localSheetId="13" hidden="1">'IR9'!$A$1:$N$24</definedName>
    <definedName name="Z_69548600_8A77_4FC1_849D_7395260A3157_.wvu.PrintArea" localSheetId="22" hidden="1">'PR1'!$A$1:$N$21</definedName>
    <definedName name="Z_69548600_8A77_4FC1_849D_7395260A3157_.wvu.PrintArea" localSheetId="23" hidden="1">'PR2'!$A$1:$N$24</definedName>
    <definedName name="Z_69548600_8A77_4FC1_849D_7395260A3157_.wvu.PrintArea" localSheetId="24" hidden="1">'PR3'!$A$1:$N$22</definedName>
    <definedName name="Z_69548600_8A77_4FC1_849D_7395260A3157_.wvu.PrintArea" localSheetId="3" hidden="1">'SR3'!$A$1:$N$15</definedName>
    <definedName name="Z_69548600_8A77_4FC1_849D_7395260A3157_.wvu.Rows" localSheetId="0" hidden="1">'1. Selezione del candidato'!$32:$33,'1. Selezione del candidato'!$48:$69</definedName>
    <definedName name="Z_69548600_8A77_4FC1_849D_7395260A3157_.wvu.Rows" localSheetId="4" hidden="1">'2. Attuazione e verifica'!$35:$36,'2. Attuazione e verifica'!$63:$84</definedName>
    <definedName name="Z_69548600_8A77_4FC1_849D_7395260A3157_.wvu.Rows" localSheetId="17" hidden="1">'3. Certificazione e pagamenti'!$33:$34</definedName>
    <definedName name="Z_69548600_8A77_4FC1_849D_7395260A3157_.wvu.Rows" localSheetId="21" hidden="1">'4. Aggiudicazione diretta'!$20:$21,'4. Aggiudicazione diretta'!$27:$48</definedName>
    <definedName name="Z_6F62655A_A122_4048_B127_9A8EF631A0AA_.wvu.PrintArea" localSheetId="4">'2. Attuazione e verifica'!$A$1:$H$18</definedName>
    <definedName name="Z_6F62655A_A122_4048_B127_9A8EF631A0AA_.wvu.PrintArea" localSheetId="17">'3. Certificazione e pagamenti'!$A$1:$G$8</definedName>
    <definedName name="Z_6F62655A_A122_4048_B127_9A8EF631A0AA_.wvu.PrintArea" localSheetId="21">'4. Aggiudicazione diretta'!$A$1:$H$8</definedName>
    <definedName name="Z_6F62655A_A122_4048_B127_9A8EF631A0AA_.wvu.PrintArea" localSheetId="18">'CR1'!$A$1:$N$20</definedName>
    <definedName name="Z_6F62655A_A122_4048_B127_9A8EF631A0AA_.wvu.PrintArea" localSheetId="19">'CR2'!$A$1:$N$19</definedName>
    <definedName name="Z_6F62655A_A122_4048_B127_9A8EF631A0AA_.wvu.PrintArea" localSheetId="20">'CR3'!$A$1:$N$20</definedName>
    <definedName name="Z_6F62655A_A122_4048_B127_9A8EF631A0AA_.wvu.PrintArea" localSheetId="5">'IR1'!$A$1:$N$23</definedName>
    <definedName name="Z_6F62655A_A122_4048_B127_9A8EF631A0AA_.wvu.PrintArea" localSheetId="14">'IR10'!$A$1:$N$32</definedName>
    <definedName name="Z_6F62655A_A122_4048_B127_9A8EF631A0AA_.wvu.PrintArea" localSheetId="15">'IR11'!$A$1:$N$18</definedName>
    <definedName name="Z_6F62655A_A122_4048_B127_9A8EF631A0AA_.wvu.PrintArea" localSheetId="6">'IR2'!$A$1:$N$28</definedName>
    <definedName name="Z_6F62655A_A122_4048_B127_9A8EF631A0AA_.wvu.PrintArea" localSheetId="7">'IR3'!$A$1:$N$22</definedName>
    <definedName name="Z_6F62655A_A122_4048_B127_9A8EF631A0AA_.wvu.PrintArea" localSheetId="8">'IR4'!$A$1:$N$22</definedName>
    <definedName name="Z_6F62655A_A122_4048_B127_9A8EF631A0AA_.wvu.PrintArea" localSheetId="9">'IR5'!$A$1:$N$16</definedName>
    <definedName name="Z_6F62655A_A122_4048_B127_9A8EF631A0AA_.wvu.PrintArea" localSheetId="10">'IR6'!$A$1:$N$22</definedName>
    <definedName name="Z_6F62655A_A122_4048_B127_9A8EF631A0AA_.wvu.PrintArea" localSheetId="11">'IR7'!$A$1:$N$23</definedName>
    <definedName name="Z_6F62655A_A122_4048_B127_9A8EF631A0AA_.wvu.PrintArea" localSheetId="12">'IR8'!$A$1:$N$17</definedName>
    <definedName name="Z_6F62655A_A122_4048_B127_9A8EF631A0AA_.wvu.PrintArea" localSheetId="13">'IR9'!$A$1:$N$25</definedName>
    <definedName name="Z_6F62655A_A122_4048_B127_9A8EF631A0AA_.wvu.PrintArea" localSheetId="22">'PR1'!$A$1:$N$21</definedName>
    <definedName name="Z_6F62655A_A122_4048_B127_9A8EF631A0AA_.wvu.PrintArea" localSheetId="23">'PR2'!$A$1:$N$24</definedName>
    <definedName name="Z_6F62655A_A122_4048_B127_9A8EF631A0AA_.wvu.PrintArea" localSheetId="24">'PR3'!$A$1:$N$22</definedName>
    <definedName name="Z_6F62655A_A122_4048_B127_9A8EF631A0AA_.wvu.PrintArea" localSheetId="3">'SR3'!$A$1:$N$15</definedName>
    <definedName name="Z_6F62655A_A122_4048_B127_9A8EF631A0AA_.wvu.Rows" localSheetId="0">'1. Selezione del candidato'!$32:$33,'1. Selezione del candidato'!$48:$69</definedName>
    <definedName name="Z_6F62655A_A122_4048_B127_9A8EF631A0AA_.wvu.Rows" localSheetId="4">'2. Attuazione e verifica'!$35:$36,'2. Attuazione e verifica'!$63:$84</definedName>
    <definedName name="Z_6F62655A_A122_4048_B127_9A8EF631A0AA_.wvu.Rows" localSheetId="17">'3. Certificazione e pagamenti'!$33:$34</definedName>
    <definedName name="Z_6F62655A_A122_4048_B127_9A8EF631A0AA_.wvu.Rows" localSheetId="21">'4. Aggiudicazione diretta'!$20:$21,'4. Aggiudicazione diretta'!$27:$48</definedName>
    <definedName name="Z_8438ED4C_CE49_4E65_9D6B_D005B6F831E9_.wvu.PrintArea" localSheetId="4">'2. Attuazione e verifica'!$A$1:$H$18</definedName>
    <definedName name="Z_8438ED4C_CE49_4E65_9D6B_D005B6F831E9_.wvu.PrintArea" localSheetId="17">'3. Certificazione e pagamenti'!$A$1:$G$8</definedName>
    <definedName name="Z_8438ED4C_CE49_4E65_9D6B_D005B6F831E9_.wvu.PrintArea" localSheetId="21">'4. Aggiudicazione diretta'!$A$1:$H$8</definedName>
    <definedName name="Z_8438ED4C_CE49_4E65_9D6B_D005B6F831E9_.wvu.PrintArea" localSheetId="18">'CR1'!$A$1:$N$20</definedName>
    <definedName name="Z_8438ED4C_CE49_4E65_9D6B_D005B6F831E9_.wvu.PrintArea" localSheetId="19">'CR2'!$A$1:$N$19</definedName>
    <definedName name="Z_8438ED4C_CE49_4E65_9D6B_D005B6F831E9_.wvu.PrintArea" localSheetId="20">'CR3'!$A$1:$N$20</definedName>
    <definedName name="Z_8438ED4C_CE49_4E65_9D6B_D005B6F831E9_.wvu.PrintArea" localSheetId="5">'IR1'!$A$1:$N$22</definedName>
    <definedName name="Z_8438ED4C_CE49_4E65_9D6B_D005B6F831E9_.wvu.PrintArea" localSheetId="14">'IR10'!$A$1:$N$32</definedName>
    <definedName name="Z_8438ED4C_CE49_4E65_9D6B_D005B6F831E9_.wvu.PrintArea" localSheetId="15">'IR11'!$A$1:$N$18</definedName>
    <definedName name="Z_8438ED4C_CE49_4E65_9D6B_D005B6F831E9_.wvu.PrintArea" localSheetId="6">'IR2'!$A$1:$N$28</definedName>
    <definedName name="Z_8438ED4C_CE49_4E65_9D6B_D005B6F831E9_.wvu.PrintArea" localSheetId="7">'IR3'!$A$1:$N$22</definedName>
    <definedName name="Z_8438ED4C_CE49_4E65_9D6B_D005B6F831E9_.wvu.PrintArea" localSheetId="8">'IR4'!$A$1:$N$22</definedName>
    <definedName name="Z_8438ED4C_CE49_4E65_9D6B_D005B6F831E9_.wvu.PrintArea" localSheetId="9">'IR5'!$A$1:$N$16</definedName>
    <definedName name="Z_8438ED4C_CE49_4E65_9D6B_D005B6F831E9_.wvu.PrintArea" localSheetId="10">'IR6'!$A$1:$N$22</definedName>
    <definedName name="Z_8438ED4C_CE49_4E65_9D6B_D005B6F831E9_.wvu.PrintArea" localSheetId="11">'IR7'!$A$1:$N$23</definedName>
    <definedName name="Z_8438ED4C_CE49_4E65_9D6B_D005B6F831E9_.wvu.PrintArea" localSheetId="12">'IR8'!$A$1:$N$17</definedName>
    <definedName name="Z_8438ED4C_CE49_4E65_9D6B_D005B6F831E9_.wvu.PrintArea" localSheetId="13">'IR9'!$A$1:$N$24</definedName>
    <definedName name="Z_8438ED4C_CE49_4E65_9D6B_D005B6F831E9_.wvu.PrintArea" localSheetId="22">'PR1'!$A$1:$N$21</definedName>
    <definedName name="Z_8438ED4C_CE49_4E65_9D6B_D005B6F831E9_.wvu.PrintArea" localSheetId="23">'PR2'!$A$1:$N$24</definedName>
    <definedName name="Z_8438ED4C_CE49_4E65_9D6B_D005B6F831E9_.wvu.PrintArea" localSheetId="24">'PR3'!$A$1:$N$22</definedName>
    <definedName name="Z_8438ED4C_CE49_4E65_9D6B_D005B6F831E9_.wvu.PrintArea" localSheetId="3">'SR3'!$A$1:$N$15</definedName>
    <definedName name="Z_8438ED4C_CE49_4E65_9D6B_D005B6F831E9_.wvu.Rows" localSheetId="0">'1. Selezione del candidato'!$32:$33,'1. Selezione del candidato'!$48:$69</definedName>
    <definedName name="Z_8438ED4C_CE49_4E65_9D6B_D005B6F831E9_.wvu.Rows" localSheetId="4">'2. Attuazione e verifica'!$35:$36,'2. Attuazione e verifica'!$63:$84</definedName>
    <definedName name="Z_8438ED4C_CE49_4E65_9D6B_D005B6F831E9_.wvu.Rows" localSheetId="17">'3. Certificazione e pagamenti'!$33:$34</definedName>
    <definedName name="Z_8438ED4C_CE49_4E65_9D6B_D005B6F831E9_.wvu.Rows" localSheetId="21">'4. Aggiudicazione diretta'!$20:$21,'4. Aggiudicazione diretta'!$27:$48</definedName>
    <definedName name="Z_D44E14A2_28E5_9E4B_A0FC_08E9CE0FD0B5_.wvu.PrintArea" localSheetId="4">'2. Attuazione e verifica'!$A$1:$H$18</definedName>
    <definedName name="Z_D44E14A2_28E5_9E4B_A0FC_08E9CE0FD0B5_.wvu.PrintArea" localSheetId="17">'3. Certificazione e pagamenti'!$A$1:$G$8</definedName>
    <definedName name="Z_D44E14A2_28E5_9E4B_A0FC_08E9CE0FD0B5_.wvu.PrintArea" localSheetId="21">'4. Aggiudicazione diretta'!$A$1:$H$8</definedName>
    <definedName name="Z_D44E14A2_28E5_9E4B_A0FC_08E9CE0FD0B5_.wvu.PrintArea" localSheetId="18">'CR1'!$A$1:$N$20</definedName>
    <definedName name="Z_D44E14A2_28E5_9E4B_A0FC_08E9CE0FD0B5_.wvu.PrintArea" localSheetId="19">'CR2'!$A$1:$N$19</definedName>
    <definedName name="Z_D44E14A2_28E5_9E4B_A0FC_08E9CE0FD0B5_.wvu.PrintArea" localSheetId="20">'CR3'!$A$1:$N$20</definedName>
    <definedName name="Z_D44E14A2_28E5_9E4B_A0FC_08E9CE0FD0B5_.wvu.PrintArea" localSheetId="5">'IR1'!$A$1:$N$22</definedName>
    <definedName name="Z_D44E14A2_28E5_9E4B_A0FC_08E9CE0FD0B5_.wvu.PrintArea" localSheetId="14">'IR10'!$A$1:$N$32</definedName>
    <definedName name="Z_D44E14A2_28E5_9E4B_A0FC_08E9CE0FD0B5_.wvu.PrintArea" localSheetId="15">'IR11'!$A$1:$N$18</definedName>
    <definedName name="Z_D44E14A2_28E5_9E4B_A0FC_08E9CE0FD0B5_.wvu.PrintArea" localSheetId="6">'IR2'!$A$1:$N$28</definedName>
    <definedName name="Z_D44E14A2_28E5_9E4B_A0FC_08E9CE0FD0B5_.wvu.PrintArea" localSheetId="7">'IR3'!$A$1:$N$22</definedName>
    <definedName name="Z_D44E14A2_28E5_9E4B_A0FC_08E9CE0FD0B5_.wvu.PrintArea" localSheetId="8">'IR4'!$A$1:$N$22</definedName>
    <definedName name="Z_D44E14A2_28E5_9E4B_A0FC_08E9CE0FD0B5_.wvu.PrintArea" localSheetId="9">'IR5'!$A$1:$N$16</definedName>
    <definedName name="Z_D44E14A2_28E5_9E4B_A0FC_08E9CE0FD0B5_.wvu.PrintArea" localSheetId="10">'IR6'!$A$1:$N$22</definedName>
    <definedName name="Z_D44E14A2_28E5_9E4B_A0FC_08E9CE0FD0B5_.wvu.PrintArea" localSheetId="11">'IR7'!$A$1:$N$23</definedName>
    <definedName name="Z_D44E14A2_28E5_9E4B_A0FC_08E9CE0FD0B5_.wvu.PrintArea" localSheetId="12">'IR8'!$A$1:$N$17</definedName>
    <definedName name="Z_D44E14A2_28E5_9E4B_A0FC_08E9CE0FD0B5_.wvu.PrintArea" localSheetId="13">'IR9'!$A$1:$N$24</definedName>
    <definedName name="Z_D44E14A2_28E5_9E4B_A0FC_08E9CE0FD0B5_.wvu.PrintArea" localSheetId="22">'PR1'!$A$1:$N$21</definedName>
    <definedName name="Z_D44E14A2_28E5_9E4B_A0FC_08E9CE0FD0B5_.wvu.PrintArea" localSheetId="23">'PR2'!$A$1:$N$24</definedName>
    <definedName name="Z_D44E14A2_28E5_9E4B_A0FC_08E9CE0FD0B5_.wvu.PrintArea" localSheetId="24">'PR3'!$A$1:$N$22</definedName>
    <definedName name="Z_D44E14A2_28E5_9E4B_A0FC_08E9CE0FD0B5_.wvu.PrintArea" localSheetId="3">'SR3'!$A$1:$N$15</definedName>
    <definedName name="Z_D44E14A2_28E5_9E4B_A0FC_08E9CE0FD0B5_.wvu.Rows" localSheetId="0">'1. Selezione del candidato'!$32:$33,'1. Selezione del candidato'!$48:$69</definedName>
    <definedName name="Z_D44E14A2_28E5_9E4B_A0FC_08E9CE0FD0B5_.wvu.Rows" localSheetId="4">'2. Attuazione e verifica'!$35:$36,'2. Attuazione e verifica'!$63:$84</definedName>
    <definedName name="Z_D44E14A2_28E5_9E4B_A0FC_08E9CE0FD0B5_.wvu.Rows" localSheetId="17">'3. Certificazione e pagamenti'!$33:$34</definedName>
    <definedName name="Z_D44E14A2_28E5_9E4B_A0FC_08E9CE0FD0B5_.wvu.Rows" localSheetId="21">'4. Aggiudicazione diretta'!$20:$21,'4. Aggiudicazione diretta'!$27:$48</definedName>
  </definedNames>
  <calcPr calcId="152511" iterateDelta="1E-4"/>
  <customWorkbookViews>
    <customWorkbookView name="basso claudio - Visualizzazione personale" guid="{5A284A4C-1BF8-41EE-A22D-18A22CB84987}" mergeInterval="0" personalView="1" maximized="1" windowWidth="1664" windowHeight="790" tabRatio="500" activeSheetId="1"/>
    <customWorkbookView name="m1222290 - Visualizzazione personale" guid="{35FD57D5-7021-AD4C-B0FF-5AED01C1CB34}" mergeInterval="0" personalView="1" xWindow="3" yWindow="34" windowWidth="1067" windowHeight="799" tabRatio="500" activeSheetId="13"/>
    <customWorkbookView name="indorante giuseppe - Visualizzazione personale" guid="{0DB1A918-3DCF-4375-A368-1006A738B275}" mergeInterval="0" personalView="1" maximized="1" windowWidth="1676" windowHeight="824" tabRatio="500" activeSheetId="1"/>
    <customWorkbookView name="Rosa Maria Baiamonte - Visualizzazione personale" guid="{69548600-8A77-4FC1-849D-7395260A315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5" i="7" l="1"/>
  <c r="F5" i="23" l="1"/>
  <c r="N14" i="25"/>
  <c r="M10" i="25"/>
  <c r="B21" i="25" s="1"/>
  <c r="M21" i="25" s="1"/>
  <c r="L10" i="25"/>
  <c r="N11" i="25" s="1"/>
  <c r="C10" i="25"/>
  <c r="G5" i="25"/>
  <c r="F5" i="25"/>
  <c r="E5" i="25"/>
  <c r="D5" i="25"/>
  <c r="C5" i="25"/>
  <c r="B23" i="24"/>
  <c r="M23" i="24" s="1"/>
  <c r="M10" i="24"/>
  <c r="L10" i="24"/>
  <c r="A23" i="24" s="1"/>
  <c r="L23" i="24" s="1"/>
  <c r="C10" i="24"/>
  <c r="G5" i="24"/>
  <c r="F5" i="24"/>
  <c r="E5" i="24"/>
  <c r="D5" i="24"/>
  <c r="C5" i="24"/>
  <c r="M10" i="23"/>
  <c r="B20" i="23" s="1"/>
  <c r="M20" i="23" s="1"/>
  <c r="L10" i="23"/>
  <c r="A20" i="23" s="1"/>
  <c r="L20" i="23" s="1"/>
  <c r="C10" i="23"/>
  <c r="G5" i="23"/>
  <c r="E5" i="23"/>
  <c r="D5" i="23"/>
  <c r="C5" i="23"/>
  <c r="M10" i="21"/>
  <c r="B19" i="21" s="1"/>
  <c r="M19" i="21" s="1"/>
  <c r="L10" i="21"/>
  <c r="A19" i="21" s="1"/>
  <c r="L19" i="21" s="1"/>
  <c r="C10" i="21"/>
  <c r="G5" i="21"/>
  <c r="F5" i="21"/>
  <c r="E5" i="21"/>
  <c r="D5" i="21"/>
  <c r="C5" i="21"/>
  <c r="M10" i="20"/>
  <c r="B17" i="20" s="1"/>
  <c r="M17" i="20" s="1"/>
  <c r="L10" i="20"/>
  <c r="A17" i="20" s="1"/>
  <c r="L17" i="20" s="1"/>
  <c r="C10" i="20"/>
  <c r="G5" i="20"/>
  <c r="F5" i="20"/>
  <c r="E5" i="20"/>
  <c r="D5" i="20"/>
  <c r="C5" i="20"/>
  <c r="M10" i="19"/>
  <c r="B19" i="19" s="1"/>
  <c r="M19" i="19" s="1"/>
  <c r="L10" i="19"/>
  <c r="A19" i="19" s="1"/>
  <c r="L19" i="19" s="1"/>
  <c r="N19" i="19" s="1"/>
  <c r="C10" i="19"/>
  <c r="G5" i="19"/>
  <c r="F5" i="19"/>
  <c r="E5" i="19"/>
  <c r="D5" i="19"/>
  <c r="C5" i="19"/>
  <c r="M10" i="16"/>
  <c r="B15" i="16" s="1"/>
  <c r="M15" i="16" s="1"/>
  <c r="L10" i="16"/>
  <c r="A15" i="16" s="1"/>
  <c r="L15" i="16" s="1"/>
  <c r="C10" i="16"/>
  <c r="G5" i="16"/>
  <c r="F5" i="16"/>
  <c r="E5" i="16"/>
  <c r="D5" i="16"/>
  <c r="C5" i="16"/>
  <c r="M10" i="15"/>
  <c r="B29" i="15" s="1"/>
  <c r="M29" i="15" s="1"/>
  <c r="L10" i="15"/>
  <c r="A29" i="15" s="1"/>
  <c r="L29" i="15" s="1"/>
  <c r="C10" i="15"/>
  <c r="G5" i="15"/>
  <c r="F5" i="15"/>
  <c r="E5" i="15"/>
  <c r="D5" i="15"/>
  <c r="C5" i="15"/>
  <c r="M10" i="14"/>
  <c r="B21" i="14" s="1"/>
  <c r="M21" i="14" s="1"/>
  <c r="L10" i="14"/>
  <c r="A21" i="14" s="1"/>
  <c r="L21" i="14" s="1"/>
  <c r="C10" i="14"/>
  <c r="G5" i="14"/>
  <c r="F5" i="14"/>
  <c r="E5" i="14"/>
  <c r="D5" i="14"/>
  <c r="C5" i="14"/>
  <c r="M10" i="13"/>
  <c r="B15" i="13" s="1"/>
  <c r="M15" i="13" s="1"/>
  <c r="L10" i="13"/>
  <c r="A15" i="13" s="1"/>
  <c r="L15" i="13" s="1"/>
  <c r="C10" i="13"/>
  <c r="G5" i="13"/>
  <c r="F5" i="13"/>
  <c r="E5" i="13"/>
  <c r="D5" i="13"/>
  <c r="C5" i="13"/>
  <c r="M10" i="12"/>
  <c r="B20" i="12" s="1"/>
  <c r="M20" i="12" s="1"/>
  <c r="L10" i="12"/>
  <c r="A20" i="12" s="1"/>
  <c r="L20" i="12" s="1"/>
  <c r="C10" i="12"/>
  <c r="G5" i="12"/>
  <c r="F5" i="12"/>
  <c r="D5" i="12"/>
  <c r="C5" i="12"/>
  <c r="M10" i="11"/>
  <c r="B20" i="11" s="1"/>
  <c r="M20" i="11" s="1"/>
  <c r="L10" i="11"/>
  <c r="A20" i="11" s="1"/>
  <c r="L20" i="11" s="1"/>
  <c r="C10" i="11"/>
  <c r="G5" i="11"/>
  <c r="F5" i="11"/>
  <c r="D5" i="11"/>
  <c r="C5" i="11"/>
  <c r="M10" i="10"/>
  <c r="B15" i="10" s="1"/>
  <c r="M15" i="10" s="1"/>
  <c r="L10" i="10"/>
  <c r="A15" i="10" s="1"/>
  <c r="L15" i="10" s="1"/>
  <c r="C10" i="10"/>
  <c r="G5" i="10"/>
  <c r="F5" i="10"/>
  <c r="D5" i="10"/>
  <c r="C5" i="10"/>
  <c r="M10" i="9"/>
  <c r="B20" i="9" s="1"/>
  <c r="M20" i="9" s="1"/>
  <c r="L10" i="9"/>
  <c r="A20" i="9" s="1"/>
  <c r="C10" i="9"/>
  <c r="G5" i="9"/>
  <c r="F5" i="9"/>
  <c r="E5" i="9"/>
  <c r="D5" i="9"/>
  <c r="C5" i="9"/>
  <c r="M8" i="8"/>
  <c r="B21" i="8" s="1"/>
  <c r="M21" i="8" s="1"/>
  <c r="L8" i="8"/>
  <c r="A21" i="8" s="1"/>
  <c r="C8" i="8"/>
  <c r="G4" i="8"/>
  <c r="F4" i="8"/>
  <c r="E4" i="8"/>
  <c r="D4" i="8"/>
  <c r="C4" i="8"/>
  <c r="M10" i="7"/>
  <c r="B25" i="7" s="1"/>
  <c r="M25" i="7" s="1"/>
  <c r="L10" i="7"/>
  <c r="A25" i="7" s="1"/>
  <c r="C10" i="7"/>
  <c r="G5" i="7"/>
  <c r="F5" i="7"/>
  <c r="D5" i="7"/>
  <c r="C5" i="7"/>
  <c r="M10" i="6"/>
  <c r="B21" i="6" s="1"/>
  <c r="M21" i="6" s="1"/>
  <c r="L10" i="6"/>
  <c r="A21" i="6" s="1"/>
  <c r="L21" i="6" s="1"/>
  <c r="C10" i="6"/>
  <c r="G5" i="6"/>
  <c r="F5" i="6"/>
  <c r="E5" i="6"/>
  <c r="D5" i="6"/>
  <c r="C5" i="6"/>
  <c r="M10" i="4"/>
  <c r="B14" i="4" s="1"/>
  <c r="M14" i="4" s="1"/>
  <c r="L10" i="4"/>
  <c r="A14" i="4" s="1"/>
  <c r="C10" i="4"/>
  <c r="G5" i="4"/>
  <c r="F5" i="4"/>
  <c r="D5" i="4"/>
  <c r="C5" i="4"/>
  <c r="M10" i="3"/>
  <c r="B15" i="3" s="1"/>
  <c r="M15" i="3" s="1"/>
  <c r="L10" i="3"/>
  <c r="A15" i="3" s="1"/>
  <c r="L15" i="3" s="1"/>
  <c r="C10" i="3"/>
  <c r="M10" i="2"/>
  <c r="B22" i="2" s="1"/>
  <c r="M22" i="2" s="1"/>
  <c r="L10" i="2"/>
  <c r="A22" i="2" s="1"/>
  <c r="L22" i="2" s="1"/>
  <c r="N22" i="2" s="1"/>
  <c r="C10" i="2"/>
  <c r="N15" i="3" l="1"/>
  <c r="N21" i="14"/>
  <c r="N10" i="9"/>
  <c r="N15" i="16"/>
  <c r="N10" i="25"/>
  <c r="C21" i="25" s="1"/>
  <c r="N10" i="14"/>
  <c r="C21" i="14" s="1"/>
  <c r="N17" i="20"/>
  <c r="N10" i="20"/>
  <c r="C17" i="20" s="1"/>
  <c r="N19" i="21"/>
  <c r="N10" i="13"/>
  <c r="C15" i="13" s="1"/>
  <c r="N10" i="6"/>
  <c r="N10" i="24"/>
  <c r="C23" i="24" s="1"/>
  <c r="N29" i="15"/>
  <c r="N10" i="10"/>
  <c r="C15" i="10" s="1"/>
  <c r="N10" i="19"/>
  <c r="C19" i="19" s="1"/>
  <c r="N10" i="4"/>
  <c r="N10" i="2"/>
  <c r="C22" i="2" s="1"/>
  <c r="N23" i="24"/>
  <c r="L25" i="7"/>
  <c r="N25" i="7" s="1"/>
  <c r="C25" i="7"/>
  <c r="N20" i="11"/>
  <c r="C14" i="4"/>
  <c r="L14" i="4"/>
  <c r="N14" i="4" s="1"/>
  <c r="N21" i="6"/>
  <c r="L21" i="8"/>
  <c r="N21" i="8" s="1"/>
  <c r="C21" i="8"/>
  <c r="C20" i="9"/>
  <c r="L20" i="9"/>
  <c r="N20" i="9" s="1"/>
  <c r="N15" i="10"/>
  <c r="N20" i="12"/>
  <c r="N15" i="13"/>
  <c r="N20" i="23"/>
  <c r="N8" i="8"/>
  <c r="N10" i="12"/>
  <c r="C20" i="12" s="1"/>
  <c r="N10" i="16"/>
  <c r="C15" i="16" s="1"/>
  <c r="N10" i="23"/>
  <c r="C20" i="23" s="1"/>
  <c r="N10" i="3"/>
  <c r="C15" i="3" s="1"/>
  <c r="C21" i="6"/>
  <c r="N10" i="7"/>
  <c r="N10" i="11"/>
  <c r="C20" i="11" s="1"/>
  <c r="N10" i="15"/>
  <c r="C29" i="15" s="1"/>
  <c r="N10" i="21"/>
  <c r="C19" i="21" s="1"/>
  <c r="A21" i="25"/>
  <c r="L21" i="25" s="1"/>
  <c r="N21" i="25" s="1"/>
</calcChain>
</file>

<file path=xl/sharedStrings.xml><?xml version="1.0" encoding="utf-8"?>
<sst xmlns="http://schemas.openxmlformats.org/spreadsheetml/2006/main" count="1533" uniqueCount="391">
  <si>
    <r>
      <rPr>
        <b/>
        <sz val="20"/>
        <rFont val="Arial"/>
        <family val="2"/>
        <charset val="1"/>
      </rPr>
      <t xml:space="preserve">1: VALUTAZIONE DELL'ESPOSIZIONE A RISCHI DI FRODE SPECIFICI - </t>
    </r>
    <r>
      <rPr>
        <b/>
        <u/>
        <sz val="20"/>
        <rFont val="Arial"/>
        <family val="2"/>
        <charset val="1"/>
      </rPr>
      <t>SELEZIONE DEI CANDIDATI</t>
    </r>
    <r>
      <rPr>
        <b/>
        <sz val="20"/>
        <rFont val="Arial"/>
        <family val="2"/>
        <charset val="1"/>
      </rPr>
      <t xml:space="preserve"> DA PARTE DELLE AUTORITÀ DI GESTIONE</t>
    </r>
  </si>
  <si>
    <t>DESCRIZIONE DEL RISCHIO</t>
  </si>
  <si>
    <t>Rif. rischio</t>
  </si>
  <si>
    <t>Rischio</t>
  </si>
  <si>
    <t>Descrizione del rischio</t>
  </si>
  <si>
    <t>Chi è esposto al rischio? 
(Autorità di gestione (AdG) / Organismi di attuazione (OA) / Autorità di certificazione (AC) / Beneficiari (BF) / Terzi</t>
  </si>
  <si>
    <t>Il rischio è interno (nell'ambito delle AdG), esterno o frutto di collusione?</t>
  </si>
  <si>
    <t>Il rischio riguarda la sua Autorità di gestione?</t>
  </si>
  <si>
    <t xml:space="preserve">Motivare la risposta, se negativa </t>
  </si>
  <si>
    <t>SR1</t>
  </si>
  <si>
    <t>Conflitti di interesse nell'ambito della procedura di selezione</t>
  </si>
  <si>
    <t>i soggetti che partecipano alla procedura di selezione (e valutazione) delle strutture di gestione (AdG/CdR/UCO - OI) influenzano intenzionalmente la valutazione e la selezione dei candidati per favorire alcuni candidati, fornendo un trattamento di favore per la loro candidatura nella valutazione o esercitando pressioni sugli altri membri del gruppo</t>
  </si>
  <si>
    <t>Autorità di gestione e beneficiari</t>
  </si>
  <si>
    <t>Interno / Collusione</t>
  </si>
  <si>
    <t>Y</t>
  </si>
  <si>
    <t>SR2</t>
  </si>
  <si>
    <t>False dichiarazioni da parte dei candidati</t>
  </si>
  <si>
    <t>I candidati dichiarano il falso nella domanda, facendo credere alla commissione di valutazione di soddisfare i criteri generali e specifici di ammissibilità per superare la procedura di presentazione della candidatura</t>
  </si>
  <si>
    <t>Beneficiari</t>
  </si>
  <si>
    <t>Esterno</t>
  </si>
  <si>
    <t>SR3</t>
  </si>
  <si>
    <t>Doppio finanziamento</t>
  </si>
  <si>
    <t>Un'organizzazione presenta per lo stesso progetto una richiesta di finanziamento con diversi fondi dell'UE e/o degli Stati membri senza dichiarare tali richieste</t>
  </si>
  <si>
    <t>N</t>
  </si>
  <si>
    <t>Sì</t>
  </si>
  <si>
    <t>Elevato</t>
  </si>
  <si>
    <t xml:space="preserve">Chi è esposto al rischio? 
</t>
  </si>
  <si>
    <t>No</t>
  </si>
  <si>
    <t>Moderato</t>
  </si>
  <si>
    <t>Conflitti di interesse nel comitato di valutazione</t>
  </si>
  <si>
    <t>Basso</t>
  </si>
  <si>
    <t>RISCHIO LORDO</t>
  </si>
  <si>
    <t xml:space="preserve"> CONTROLLI ESISTENTI</t>
  </si>
  <si>
    <t>RISCHIO NETTO</t>
  </si>
  <si>
    <t>Impatto del rischio (LORDO)</t>
  </si>
  <si>
    <t>Probabilità del rischio (LORDO)</t>
  </si>
  <si>
    <t>Rischio complessivo (LORDO)</t>
  </si>
  <si>
    <t xml:space="preserve"> </t>
  </si>
  <si>
    <t>Descrizione del controllo</t>
  </si>
  <si>
    <t>Può dimostrare il funzionamento di questo controllo?</t>
  </si>
  <si>
    <t>Effettua regolarmente un test di questo controllo?</t>
  </si>
  <si>
    <t>Quanto ritiene che sia efficace questo controllo?</t>
  </si>
  <si>
    <t>strumento di  controllo</t>
  </si>
  <si>
    <t>Effetto dei controlli combinati sull'IMPATTO del rischio considerando i livelli di fiducia</t>
  </si>
  <si>
    <t>Effetto dei controlli combinati sulla PROBABILITÀ del rischio considerando i livelli di fiducia</t>
  </si>
  <si>
    <t>Impatto del rischio (NETTO)</t>
  </si>
  <si>
    <t>Probabilità del rischio (NETTO)</t>
  </si>
  <si>
    <t>Rischio complessivo attuale (NETTO)</t>
  </si>
  <si>
    <t>SC 1.1</t>
  </si>
  <si>
    <t>SC 1.2</t>
  </si>
  <si>
    <t>SC 1.3</t>
  </si>
  <si>
    <t>Corsi di formazione previsti nel Piano triennale prevenzione corruzione e trasparenza</t>
  </si>
  <si>
    <t>SC 1.4</t>
  </si>
  <si>
    <t xml:space="preserve">Tutti gli inviti a presentare candidature devono essere pubblicati. </t>
  </si>
  <si>
    <t>SC 1.5</t>
  </si>
  <si>
    <t>SC 1.6</t>
  </si>
  <si>
    <t>SC 1.7</t>
  </si>
  <si>
    <t>PIANO D'AZIONE</t>
  </si>
  <si>
    <t>RISCHIO PREVISTO</t>
  </si>
  <si>
    <t>Nuovo controllo in programma</t>
  </si>
  <si>
    <t>Responsabile</t>
  </si>
  <si>
    <r>
      <rPr>
        <b/>
        <sz val="12"/>
        <color rgb="FF000000"/>
        <rFont val="Arial"/>
        <family val="2"/>
        <charset val="1"/>
      </rPr>
      <t>Termine ultimo per l'attuazione   (t</t>
    </r>
    <r>
      <rPr>
        <b/>
        <i/>
        <sz val="12"/>
        <color rgb="FF000000"/>
        <rFont val="Arial"/>
        <family val="2"/>
        <charset val="1"/>
      </rPr>
      <t>ermine entro il quale deve essere introdotto il nuovo controllo</t>
    </r>
    <r>
      <rPr>
        <b/>
        <sz val="12"/>
        <color rgb="FF000000"/>
        <rFont val="Arial"/>
        <family val="2"/>
        <charset val="1"/>
      </rPr>
      <t xml:space="preserve">) </t>
    </r>
  </si>
  <si>
    <t>Effetto dei controlli combinati in programma sul nuovo IMPATTO del rischio (NETTO)</t>
  </si>
  <si>
    <t>Effetto dei controlli combinati in programma sulla nuova PROBABILITÀ del rischio (NETTO)</t>
  </si>
  <si>
    <t>Impatto del rischio (PREVISTO)</t>
  </si>
  <si>
    <t>Probabilità del rischio (PREVISTO)</t>
  </si>
  <si>
    <t>Rischio complessivo (PREVISTO)</t>
  </si>
  <si>
    <t xml:space="preserve">AdG </t>
  </si>
  <si>
    <t>AdG</t>
  </si>
  <si>
    <t>Rif. controllo</t>
  </si>
  <si>
    <t>SC 2.1</t>
  </si>
  <si>
    <r>
      <rPr>
        <b/>
        <sz val="12"/>
        <color rgb="FF000000"/>
        <rFont val="Arial"/>
        <family val="2"/>
        <charset val="1"/>
      </rPr>
      <t>Termine ultimo per l'attuazione                                    (t</t>
    </r>
    <r>
      <rPr>
        <b/>
        <i/>
        <sz val="12"/>
        <color rgb="FF000000"/>
        <rFont val="Arial"/>
        <family val="2"/>
        <charset val="1"/>
      </rPr>
      <t>ermine entro il quale deve essere introdotto il nuovo controllo</t>
    </r>
    <r>
      <rPr>
        <b/>
        <sz val="12"/>
        <color rgb="FF000000"/>
        <rFont val="Arial"/>
        <family val="2"/>
        <charset val="1"/>
      </rPr>
      <t xml:space="preserve">) </t>
    </r>
  </si>
  <si>
    <t>SC 3.1</t>
  </si>
  <si>
    <t>si</t>
  </si>
  <si>
    <t>moderato</t>
  </si>
  <si>
    <r>
      <rPr>
        <b/>
        <sz val="20"/>
        <rFont val="Arial"/>
        <family val="2"/>
        <charset val="1"/>
      </rPr>
      <t xml:space="preserve">2: VALUTAZIONE DELL'ESPOSIZIONE A RISCHI DI FRODE SPECIFICI - </t>
    </r>
    <r>
      <rPr>
        <b/>
        <sz val="20"/>
        <color rgb="FF000000"/>
        <rFont val="Arial"/>
        <family val="2"/>
        <charset val="1"/>
      </rPr>
      <t>ATTUAZIONE DEL PROGRAMMA E VERIFICA DELLE ATTIVITÀ</t>
    </r>
  </si>
  <si>
    <t>Descrizione dettagliata del rischio</t>
  </si>
  <si>
    <t>Motivare la risposta, se negativa</t>
  </si>
  <si>
    <t>Attuazione - rischi relativi ad appalti pubblici per contratti aggiudicati e gestiti dai beneficiari</t>
  </si>
  <si>
    <t>IR1</t>
  </si>
  <si>
    <t>Conflitto di interessi occulto o pagamenti illeciti</t>
  </si>
  <si>
    <t>Un membro del personale del beneficiario favorisce un candidato / offerente perché:
- si è verificato un conflitto di interessi non dichiarato oppure
- sono stati versati pagamenti illeciti e tangenti</t>
  </si>
  <si>
    <t xml:space="preserve">1) Può accadere che i beneficiari aggiudichino contratti di appalto a terzi nei confronti dei quali un membro del personale nutre un interesse, sia esso di carattere finanziario o di altro genere. 2) può accadere che terzi che si sono candidati per un contratto paghino somme illecite e tangenti ai beneficiari per influenzare l'aggiudicazione.     </t>
  </si>
  <si>
    <t>Beneficiari e terzi</t>
  </si>
  <si>
    <t>IR2</t>
  </si>
  <si>
    <t>Elusione della procedura di gara obbligatoria</t>
  </si>
  <si>
    <t xml:space="preserve">1) Può accadere che i beneficiari frazionino un'acquisizione in due o più ordini di acquisto o contratti al fine di evitare di dover bandire una procedura di gara o una verifica della gestione di livello superiore o 2) che i beneficiari falsifichino il motivo per cui hanno aggiudicato i contratti ad un solo fornitore definendo specifiche molto restrittive o 3) aggiudichino contratti a terzi favoriti senza effettuare la gara d'appalto richiesta o 4) proroghino le durate originarie dei contratti, mediante l'inserimento di una clausola contrattuale o di una condizione supplementare, al fine di evitare una nuova gara d'appalto. </t>
  </si>
  <si>
    <t>IR3</t>
  </si>
  <si>
    <t>Manipolazione della gara d'appalto obbligatoria</t>
  </si>
  <si>
    <t>Un membro del personale del beneficiario favorisce un offerente in una procedura di gara mediante:
- specifiche atte a favorire le turbative d'asta
- la divulgazione dei dati relativi alle offerte o
- la manipolazione delle offerte.</t>
  </si>
  <si>
    <t>1) Può accadere che i beneficiari "personalizzino" le richieste di offerte o di proposte in modo che esse prevedano specifiche che corrispondono appositamente alle qualifiche di un particolare offerente o che solo un offerente può soddisfare. È possibile che vengano richieste specifiche eccessivamente restrittive per escludere altri offerenti qualificati o 2) che il personale di un beneficiario addetto alla definizione del progetto o alla valutazione delle offerte divulghi informazioni riservate per aiutare un offerente favorito a formulare una proposta tecnica o finanziaria migliore (bilanci di previsioni, soluzioni preferite o dettagli sulle offerte concorrenti) o 3) che i beneficiari manipolino le offerte dopo averle ricevute per garantire la selezione di un offerente favorito</t>
  </si>
  <si>
    <t>IR4</t>
  </si>
  <si>
    <t>Offerte concordate</t>
  </si>
  <si>
    <t>Gli offerenti manipolano la procedura di appalto organizzata da un beneficiario al fine di aggiudicarsi un contratto attraverso la collusione con altri offerenti o predisponendo offerte fittizie:
- offerte concordate, comprese quelle presentate da aziende collegate tra loro o
- fornitori fantasma di servizi</t>
  </si>
  <si>
    <t xml:space="preserve">1) Può accadere che terzi appartenenti a una particolare area geografica, regione o settore agiscano in collusione per sconfiggere la concorrenza e aumentare i prezzi mediante il ricorso a vari sistemi di offerte concordate quali offerte complementari, rotazione delle offerte, soppressione delle offerte e divisione del mercato oppure 2) facciano partecipare un fornitore "fantasma" di servizi al fine di presentare offerte complementari che rientrano nell'ambito di offerte concordate, gonfiare i costi o semplicemente generare fatture fittizie. Inoltre, è possibile che un dipendente del beneficiario autorizzi pagamenti a favore di un fornitore fittizio al fine di appropriarsi indebitamente di finanziamenti. </t>
  </si>
  <si>
    <t>Terzi</t>
  </si>
  <si>
    <t>IR5</t>
  </si>
  <si>
    <t>Offerta incompleta</t>
  </si>
  <si>
    <t xml:space="preserve">Può accadere che vi siano terzi che non indicano nelle loro offerte dati completi, aggiornati e precisi in merito ai costi o ai prezzi, causando l'aumento del prezzo dell'appalto. </t>
  </si>
  <si>
    <t>IR6</t>
  </si>
  <si>
    <t xml:space="preserve">Manipolazione delle dichiarazioni di spesa </t>
  </si>
  <si>
    <t xml:space="preserve">Un offerente manipola fatture o dichiarazioni di spesa al fine di sovraccaricare i costi o di ricaricare quelli sostenuti.
- Duplicazione delle dichiarazioni di spesa da parte di un singolo offerente o 
- Fatture false, gonfiate o duplicate.
</t>
  </si>
  <si>
    <t xml:space="preserve">1) Può accadere che un terzo al quale siano stati assegnati più ordini di lavoro di natura analoga carichi gli stessi costi relativi al personale, le tasse o le spese su diversi contratti o 2) che vi siano terzi che presentano deliberatamente fatture false, gonfiate o duplicate, sia agendo isolatamente sia in collusione con il personale dell'ente appaltante. </t>
  </si>
  <si>
    <t>IR7</t>
  </si>
  <si>
    <t>Mancata consegna o sostituzione di prodotti</t>
  </si>
  <si>
    <t>Gli aggiudicatari violano le condizioni contrattali qualora non consegnino i prodotti concordati oppure li alterino o li sostituiscano con merce di qualità inferiore 
- Sostituzione di prodotti o
- Assenza dei prodotti o prestazione dei servizi non conforme a quanto convenuto</t>
  </si>
  <si>
    <t xml:space="preserve">1) Può accadere che terzi sostituiscano i prodotti specificati nel contratto con altri di qualità inferiore o che non soddisfino le specifiche contrattuali e poi dichiarino il falso, asserendo di averle soddisfatte, e che i beneficiari siano complici in tale frode o 2) alcuni o tutti i prodotti o servizi oggetto della consegna in base ai termini contrattuali non vengano consegnati o resi, o che il contratto sia stato deliberatamente eseguito in modo non conforme a quanto convenuto. </t>
  </si>
  <si>
    <t>IR8</t>
  </si>
  <si>
    <t>Modifica di un contratto esistente</t>
  </si>
  <si>
    <t>Un beneficiario e un aggiudicatario si accordano per modificare un contratto esistente stabilendo condizioni più favorevoli per il terzo in misura tale da invalidare la decisione originaria di aggiudicazione dell'appalto.</t>
  </si>
  <si>
    <t xml:space="preserve">Può accadere che la modifica venga apportata ad avvenuta stipulazione del contratto tra un beneficiario e un terzo e che alteri i termini/le condizioni contrattuali in misura tale che la decisione originaria di aggiudicazione dell'appalto non possa più essere valida.   </t>
  </si>
  <si>
    <t>Attuazione - rischi relativi ai costi della manodopera sostenuti da beneficiari o terzi</t>
  </si>
  <si>
    <t>IR9</t>
  </si>
  <si>
    <t>Sopravvalutazione della qualità o delle attività del personale</t>
  </si>
  <si>
    <t xml:space="preserve">Un offerente sopravvaluta intenzionalmente la qualità del personale fornito o delle attività svolte per rivendicare le relative spese come costi ammissibili.
- Manodopera non sufficientemente qualificata o
- Descrizioni approssimative delle attività portate a termine dal personale 
</t>
  </si>
  <si>
    <t>1) Può accadere che un beneficiario o un terzo proponga una squadra di personale adeguatamente qualificato per una attività finanziabile nell'ambito del progetto al solo scopo di svolgere il lavoro con una manodopera non sufficientemente qualificata oppure 2) falsifichi deliberatamente le descrizioni delle mansioni svolte dal personale affinché le spese rivendicate siano considerate costi ammissibili</t>
  </si>
  <si>
    <t>IR10</t>
  </si>
  <si>
    <t>Costi di manodopera fittizi</t>
  </si>
  <si>
    <t>Un beneficiario dichiara costi di manodopera fittizi per attività che non vengono svolte o non sono state svolte conformemente ai termini contrattuali.
- Costi di manodopera fittizi o
- Mancata retribuzione degli straordinari o
- Dichiarazione di tariffe orarie errate o
- Dichiarazione di costi relativi a personale inesistente o
- Dichiarazione di costi relativi al personale per attività che si sono svolte al di fuori del periodo di esecuzione del contratto.</t>
  </si>
  <si>
    <t>1) Può accadere che un beneficiario o un terzo dichiarino deliberatamente costi di manodopera fittizi "gonfiando" il numero delle ore di lavoro  o 2) che un beneficiario o un terzo dichiarino deliberatamente che si sono svolte delle ore di lavoro straordinario per le quali non è stata erogata alcuna retribuzione al personale o 3) che un beneficiario o un terzo dichiarino deliberatamente costi relativi al personale eccessivamente onerosi indicando tariffe orarie false o un numero di ore effettive di lavoro non corrispondente alla realtà o 4) che un beneficiario o un terzo falsifichino la documentazione per rivendicare costi relativi a personale che non è stato impiegato o a personale inesistente o 5) che un beneficiario o un terzo falsifichino deliberatamente la documentazione per indurre a credere che abbiano sostenuto dei costi durante il periodo di esecuzione del contratto.</t>
  </si>
  <si>
    <t>IR11</t>
  </si>
  <si>
    <t>Costi di manodopera erroneamente ripartiti tra progetti specifici</t>
  </si>
  <si>
    <t>Un beneficiario ripartisce erroneamente di proposito i costi relativi al personale tra progetti dell'UE e progetti finanziati da altre fonti</t>
  </si>
  <si>
    <t>Può accadere che un beneficiario ripartisca deliberatamente in modo errato i costi relativi al personale tra progetti dell'UE e progetti finanziati da altre fonti</t>
  </si>
  <si>
    <t>Conflitto di interesse non dichiarato</t>
  </si>
  <si>
    <t>IC 1.1</t>
  </si>
  <si>
    <t>no</t>
  </si>
  <si>
    <t>alto</t>
  </si>
  <si>
    <t>IC 1.2</t>
  </si>
  <si>
    <t>Check list Appalti pubblici - procedure di affidamento</t>
  </si>
  <si>
    <t>Pagamenti illeciti e tangenti</t>
  </si>
  <si>
    <t>Frazionamento delle acquisizioni</t>
  </si>
  <si>
    <t>IC 2.1</t>
  </si>
  <si>
    <t xml:space="preserve">Viene valutata l'eventuale unitarietà dell'oggetto di più appalti consecutivi al fine di individuare l'illegittimo frazionamento. Nel caso di appalto aggiudicato per lotti distinti viene verificato che ai fini della applicazione delle disposizioni normative venga computato il valore complessivo stimato della totalità dei lotti. </t>
  </si>
  <si>
    <t>elevato</t>
  </si>
  <si>
    <t>IC 2.2</t>
  </si>
  <si>
    <t>L'AdG verifica  che si possa escludere un frazionamento artificioso dell'appalto</t>
  </si>
  <si>
    <t>IC 2.3</t>
  </si>
  <si>
    <t xml:space="preserve">Informative, documenti di orientmento
</t>
  </si>
  <si>
    <t>Aggiudicazioni ingiustificate ad un singolo fornitore</t>
  </si>
  <si>
    <t>IC 2.11</t>
  </si>
  <si>
    <t>Proroga irregolare del contratto</t>
  </si>
  <si>
    <t>IC 2.21</t>
  </si>
  <si>
    <t>Il sistema dei controlli dell'AdG prevede specifiche voci di controllo finalizzate  ad accertare l'osservanza delle norme  in materia di  appalti e gestione dei contratti anche con riferimento alla fattispecie in questione</t>
  </si>
  <si>
    <t>Mancato svolgimento della gara d'appalto</t>
  </si>
  <si>
    <t>IC 2.31</t>
  </si>
  <si>
    <t>Specifiche atte a favorire le turbative d'asta</t>
  </si>
  <si>
    <t>IC 3.1</t>
  </si>
  <si>
    <t>IC 3.2</t>
  </si>
  <si>
    <t>Divulgazione di dati relativi alle offerte</t>
  </si>
  <si>
    <t xml:space="preserve">Il sistema dei controlli dell'AdG prevede specifiche voci di controllo finalizzate  ad accertare l'osservanza delle norme  in materia di  appalti e gestione dei contratti anche con riferimento alla fasi di pubbliczione e gestione delle procedure di gara </t>
  </si>
  <si>
    <t>Manipolazione delle offerte</t>
  </si>
  <si>
    <t>IC 3.21</t>
  </si>
  <si>
    <t>IC 3.22</t>
  </si>
  <si>
    <t>IC 4.1</t>
  </si>
  <si>
    <t>IC 4.2</t>
  </si>
  <si>
    <t>Fornitori fantasma di servizi</t>
  </si>
  <si>
    <t>IC 4.11</t>
  </si>
  <si>
    <t>IC 4.12</t>
  </si>
  <si>
    <t>IC 5.1</t>
  </si>
  <si>
    <t>Duplicazioni delle dichiarazioni di spesa</t>
  </si>
  <si>
    <t>IC 6.1</t>
  </si>
  <si>
    <t>IC 6.2</t>
  </si>
  <si>
    <t>Fatture false, gonfiate o duplicate</t>
  </si>
  <si>
    <t>IC 6.11</t>
  </si>
  <si>
    <t>IC 6.12</t>
  </si>
  <si>
    <t>Sostituzione di prodotti</t>
  </si>
  <si>
    <t>IC 7.1</t>
  </si>
  <si>
    <t>IC 7.2</t>
  </si>
  <si>
    <t>Assenza dei prodotti</t>
  </si>
  <si>
    <t>IC 7.11</t>
  </si>
  <si>
    <t>Manodopera non sufficientemente qualificata</t>
  </si>
  <si>
    <t>IC 9.1</t>
  </si>
  <si>
    <t>Per quanto riguarda i costi del beneficiario relativi alla manodopera l'AdG verifica le relazioni di attività, i fogli presenza per l'attività progettuale, documentazione attestante presenza effettiva e i rendiconti per rilevare eventuali discrepanze tra il personale previsto e quello effettivo (membri del personale e tempi impiegati).</t>
  </si>
  <si>
    <t>IC 9.2</t>
  </si>
  <si>
    <t>check list Domande di rimborso - scheda ammissibilità (spese personale)</t>
  </si>
  <si>
    <t>IC 9.3</t>
  </si>
  <si>
    <t>Descrizioni approssimative delle attività</t>
  </si>
  <si>
    <t>IC 9.11</t>
  </si>
  <si>
    <t>IC 9.12</t>
  </si>
  <si>
    <t>Costi di personale fittizio</t>
  </si>
  <si>
    <t>IC 10.1</t>
  </si>
  <si>
    <t>IC 10.2</t>
  </si>
  <si>
    <t>Mancata retribuzione degli straordinari</t>
  </si>
  <si>
    <t>IC 10.11</t>
  </si>
  <si>
    <t>IC 10.12</t>
  </si>
  <si>
    <t>Dichiarazione di tariffe orarie errate</t>
  </si>
  <si>
    <t>IC 10.21</t>
  </si>
  <si>
    <t>IC 10.22</t>
  </si>
  <si>
    <t>Personale inesistente</t>
  </si>
  <si>
    <t>IC 10.31</t>
  </si>
  <si>
    <t>IC 10.32</t>
  </si>
  <si>
    <t>Attività svolte al di fuori del periodo di esecuzione</t>
  </si>
  <si>
    <t>IC 10.41</t>
  </si>
  <si>
    <t>IC 10.42</t>
  </si>
  <si>
    <t>IC 11.1</t>
  </si>
  <si>
    <r>
      <rPr>
        <b/>
        <sz val="20"/>
        <color rgb="FF000000"/>
        <rFont val="Arial"/>
        <family val="2"/>
        <charset val="1"/>
      </rPr>
      <t xml:space="preserve">3: VALUTAZIONE DELL'ESPOSIZIONE A RISCHI DI FRODE SPECIFICI - </t>
    </r>
    <r>
      <rPr>
        <b/>
        <u/>
        <sz val="20"/>
        <color rgb="FF000000"/>
        <rFont val="Arial"/>
        <family val="2"/>
        <charset val="1"/>
      </rPr>
      <t>CERTIFICAZIONE E PAGAMENTI</t>
    </r>
  </si>
  <si>
    <t>L'Autorità di gestione è esposta a questo rischio?</t>
  </si>
  <si>
    <t>CR1</t>
  </si>
  <si>
    <t>Processo di verifica di gestione incompleto / inadeguato</t>
  </si>
  <si>
    <t>Interno</t>
  </si>
  <si>
    <t>CR2</t>
  </si>
  <si>
    <t>Processo di certificazione della spesa incompleto / inadeguato</t>
  </si>
  <si>
    <t>Può accadere che le certificazioni della spesa non garantiscano adeguatamente l'assenza di frodi perché l'AC non dispone delle risorse o delle competenze necessarie in materia.</t>
  </si>
  <si>
    <t>CR3</t>
  </si>
  <si>
    <t>CC 1.1</t>
  </si>
  <si>
    <t>Documento Si.Ge.Co e manuale dei controlli di I livello</t>
  </si>
  <si>
    <t>CC 1.2</t>
  </si>
  <si>
    <t>Sono presenti procedure di aggiornamento del personale che svolge le verifiche di gestione</t>
  </si>
  <si>
    <t>Eventi formativi, circolari, direttive etc.</t>
  </si>
  <si>
    <t>CC 1.3</t>
  </si>
  <si>
    <t xml:space="preserve"> Vi è una pista di controllo adeguata che consente di verificare la corrispondenza tra gli importi complessivi certificati alla Commissione e le singole registrazioni di spesa.</t>
  </si>
  <si>
    <t>piste di controllo</t>
  </si>
  <si>
    <t>CC 1.4</t>
  </si>
  <si>
    <t>L'AdG svolge un esame secondario dettagliato a campione sulle verifiche della gestione per garantire che queste ultime siano state effettuate in conformità con le direttive e le norme pertinenti.</t>
  </si>
  <si>
    <t>CC 1.5</t>
  </si>
  <si>
    <t>Vengono messe in atto azioni preventive e correttive nel caso in cui l'audit rilevi degli errori sistemici.</t>
  </si>
  <si>
    <t>azioni correttive/preventive coerenti con i rilievi emersi</t>
  </si>
  <si>
    <t>CC 2.1</t>
  </si>
  <si>
    <t>Manuale dell'AdC e relative check list</t>
  </si>
  <si>
    <t>basso</t>
  </si>
  <si>
    <t>CC 2.2</t>
  </si>
  <si>
    <t>Sono presenti procedure di aggiornamento del personale che svolge le verifiche ai fini della certificazione</t>
  </si>
  <si>
    <t>CC 2.3</t>
  </si>
  <si>
    <t>Documento Si.Ge.Co e manuale di certificazione</t>
  </si>
  <si>
    <t>strumento di controllo</t>
  </si>
  <si>
    <t>CC 3.1</t>
  </si>
  <si>
    <t xml:space="preserve">Il processo di pagamento presenta diverse fasi separate di approvazione, ove venga richiesto di dimostrare la regolarità delle spese </t>
  </si>
  <si>
    <t>Documento Si.ge.co</t>
  </si>
  <si>
    <t>CC 3.2</t>
  </si>
  <si>
    <t>Adempimenti ex D.lgs 39/2013</t>
  </si>
  <si>
    <t>CC 3.3</t>
  </si>
  <si>
    <t>L'Amministrazione regionale svolge regolarmente corsi di formazione adeguati per tutto il personale in materia di conflitto d'interesse (PTPC)</t>
  </si>
  <si>
    <t>CC 3.4</t>
  </si>
  <si>
    <t>CC 3.5</t>
  </si>
  <si>
    <r>
      <rPr>
        <b/>
        <sz val="20"/>
        <color rgb="FF000000"/>
        <rFont val="Arial"/>
        <family val="2"/>
        <charset val="1"/>
      </rPr>
      <t xml:space="preserve">4: VALUTAZIONE DELL'ESPOSIZIONE A RISCHI DI FRODE SPECIFICI - </t>
    </r>
    <r>
      <rPr>
        <b/>
        <u/>
        <sz val="20"/>
        <color rgb="FF000000"/>
        <rFont val="Arial"/>
        <family val="2"/>
        <charset val="1"/>
      </rPr>
      <t>AGGIUDICAZIONE DIRETTA</t>
    </r>
    <r>
      <rPr>
        <b/>
        <sz val="20"/>
        <color rgb="FF000000"/>
        <rFont val="Arial"/>
        <family val="2"/>
        <charset val="1"/>
      </rPr>
      <t xml:space="preserve"> DA PARTE DELLE AUTORITÀ DI GESTIONE</t>
    </r>
  </si>
  <si>
    <t>PR1</t>
  </si>
  <si>
    <t>Un membro del personale dell'AdG elude la procedura di gara obbligatoria, al fine di favorire un determinato candidato per l'aggiudicazione o il mantenimento di un contratto, mediante:                                     - la mancata organizzazione di una gara d'appalto o
- il frazionamento delle acquisizioni o
- l'assegnazione ingiustificata dell'appalto a un solo fornitore o
- la proroga irregolare del contratto.</t>
  </si>
  <si>
    <t xml:space="preserve">1) Può accadere che un membro dell'AdG frazioni un'acquisizione in due o più ordini di acquisto o contratti al fine di evitare di dover bandire una procedura di gara o una verifica della gestione di livello superiore o 2) che falsifichi il motivo per cui i contratti sono stati aggiudicati ad un solo fornitore definendo specifiche molto restrittive o 3) aggiudichi dei contratti a terzi favoriti senza effettuare la gara d'appalto richiesta o 4) proroghi le durate originarie dei contratti, mediante l'inserimento di una clausola contrattuale o di una condizione supplementare, al fine di evitare una nuova gara d'appalto. </t>
  </si>
  <si>
    <t>Autorità di gestione e terzi</t>
  </si>
  <si>
    <t>PR2</t>
  </si>
  <si>
    <t>Un membro del personale di un'AdG favorisce un offerente in una procedura di gara mediante:
- specifiche atte a favorire le turbative d'asta o
- la divulgazione dei dati relativi alle offerte o
- la manipolazione delle offerte.</t>
  </si>
  <si>
    <t>1) Può accadere che un membro dell'AdG "personalizzi" le richieste di offerte o di proposte in modo che esse prevedano specifiche che corrispondono appositamente alle qualifiche di un particolare offerente o che solo un offerente può soddisfare. È possibile che vengano impiegate specifiche eccessivamente restrittive per escludere altri offerenti qualificati o 2) che il personale dell'AdG addetto alla definizione del progetto o alla valutazione delle offerte divulghi informazioni riservate per favorire un offerente e aiutarlo a formulare una proposta tecnica o finanziaria migliore (bilanci di previsioni, soluzioni preferite o dettagli sulle offerte concorrenti) o 3) che un membro dell'AdG manipoli le offerte dopo averle ricevute per garantire la selezione di un offerente favorito</t>
  </si>
  <si>
    <t>Collusione</t>
  </si>
  <si>
    <t>PR3</t>
  </si>
  <si>
    <t>Un membro del personale di un'AdG favorisce un candidato / offerente perché:
- si è verificato un conflitto di interessi non dichiarato oppure
- sono stati versati pagamenti illeciti e tangenti</t>
  </si>
  <si>
    <t xml:space="preserve">1) Può accadere che un contratto venga aggiudicato a un beneficiario nei confronti del quale un membro del personale nutra un interesse, sia esso di carattere finanziario o di altro genere. Analogamente, le organizzazioni non possono rendere integralmente noti tutti i conflitti di interesse quando si candidano per un contratto oppure 2) può accadere che beneficiari che si sono candidati per determinati contratti paghino somme illecite e tangenti per influenzarne l'aggiudicazione.     </t>
  </si>
  <si>
    <t>PC 1.1</t>
  </si>
  <si>
    <t>PC 1.2</t>
  </si>
  <si>
    <t>Aggiudicazione ingiustificata ad un singolo fornitore</t>
  </si>
  <si>
    <t>PC 1.11</t>
  </si>
  <si>
    <t>IC 1.22</t>
  </si>
  <si>
    <t>PC 2.1</t>
  </si>
  <si>
    <t>Il sistema dei controlli dell'AdG prevede specifiche voci di controllo finalizzate  ad accertare l'osservanza delle norme  in materia di  appalti e gestione dei contratti anche con riferimento alla fattispecie in questione (in particolae verifica che i criteri di selezione utilizzati siano conformi alle Direttive sugli appalti pubblici e che  siano anche stati utilizzati dei criteri che risultano non discriminatori rispetto al diritto UE)</t>
  </si>
  <si>
    <t>PC 2.2</t>
  </si>
  <si>
    <t>PC 2.11</t>
  </si>
  <si>
    <t>PC 2.12</t>
  </si>
  <si>
    <t>PC 2.21</t>
  </si>
  <si>
    <t>L'AdG verifica che la procedura d'appalto garantisca trasparenza e apertura delle sedute di gara (ad eccezione di quella delle sedute di valutazione delle offerte tecniche)</t>
  </si>
  <si>
    <t>PC 2.22</t>
  </si>
  <si>
    <t>PC 3.1</t>
  </si>
  <si>
    <t>L'AdG/UCO fornisce indirizzi chiari sull'etica, sui conflitti di interessi, sulla trasparenza, sulla lotta alla criminalità, garantendo l'applicazione del Patto d'integrità (ai sensi della Legge n.190/2012) come reciproca formale obbligazione da parte dell'amministrazione e degli interessati alla procedura di affidamento di conformare i propri comportamenti ai principi di lealtà, tasparenza e correttezza con l'espresso impegno di contastare i fenomeni di corruzione</t>
  </si>
  <si>
    <t>Piano triennale prevenzione corruzione e trasparenza - Patto d'integrità negli affidamenti</t>
  </si>
  <si>
    <t>PC 3.2</t>
  </si>
  <si>
    <t>Pagamenti illeciti</t>
  </si>
  <si>
    <t>PC 3.11</t>
  </si>
  <si>
    <t>PC 3.12</t>
  </si>
  <si>
    <t>PC 3.13</t>
  </si>
  <si>
    <t>Chi è esposto al rischio? 
(Autorità di gestione (AdG) / CdR / Organismi di attuazione (OA) / Autorità di certificazione (AC) / Beneficiari (BF) / Terzi</t>
  </si>
  <si>
    <t xml:space="preserve">I membri del comitato di valutazione dell'AdG/CdR influenzano deliberatamente la valutazione e la selezione dei candidati per favorire uno di loro attraverso un trattamento compiacente nei confronti della sua candidatura in fase di valutazione o esercitando pressioni su altri membri della giuria </t>
  </si>
  <si>
    <r>
      <t>L'AdG/CdR attua una politica in materia di conflitto di interessi che prevede una dichiarazione per il personale e misure per garantirne l'osservanza.</t>
    </r>
    <r>
      <rPr>
        <sz val="10"/>
        <color rgb="FFFF0000"/>
        <rFont val="Arial"/>
        <family val="2"/>
        <charset val="1"/>
      </rPr>
      <t xml:space="preserve"> </t>
    </r>
  </si>
  <si>
    <t>SC 1.8</t>
  </si>
  <si>
    <t>L'AdG/CdR svolge regolarmente corsi di formazione adeguati per tutto il personale in materia di deontologia e integrità.</t>
  </si>
  <si>
    <t xml:space="preserve">L'AdG/CdR garantisce che i suoi membri sono consapevoli delle conseguenze che comporta la partecipazione ad attività che possano mettere in dubbio la loro integrità, con una chiara descrizione di tali conseguenze e delle relative infrazioni specifiche. </t>
  </si>
  <si>
    <t>Autorità di Gestione, CdR, Beneficiari</t>
  </si>
  <si>
    <t>Il processo di screening dell'AdG/CdR per le candidature dei progetti prevede una verifica  di tutta la documentazione di supporto nonché verifiche anche a campione sulle autodichiarazioni sostitutive ai sensi del DPR 445/2000</t>
  </si>
  <si>
    <t>Chi è esposto al rischio? 
(Autorità di gestione (AdG) / CdR /Organismi di attuazione (OA) / Autorità di certificazione (AC) / Beneficiari (BF) / Terzi</t>
  </si>
  <si>
    <t>Il rischio è interno (nell'ambito delle AdG/CdR), esterno o frutto di collusione?</t>
  </si>
  <si>
    <t>Il rischio riguarda la sua AdG/CdR?</t>
  </si>
  <si>
    <t>L'AdG/CdR verifica  che si possa escludere un frazionamento artificioso dell'appalto</t>
  </si>
  <si>
    <t>L'AdG/CdR fornisce adeguate informazioni ai beneficiari finalizzate a garantire il rispetto della normativa in materia di appalti.</t>
  </si>
  <si>
    <t>Il sistema dei controlli dell'AdG/CdR prevede specifiche voci di controllo finalizzate  ad accertare l'osservanza delle norme  in materia di  appalti e gestione dei contratti anche con riferimento alla fattispecie in questione</t>
  </si>
  <si>
    <t>Il sistema dei controlli dell'AdG/CdR prevede specifiche voci di controllo finalizzate  ad accertare l'osservanza delle norme  in materia di  appalti e gestione dei contratti anche con riferimento alla fattispecie in questione (in particolare verifica che i criteri di selezione utilizzati siano conformi alle Direttive sugli appalti pubblici e che  siano anche stati utilizzati dei criteri che risultano non discriminatori rispetto al diritto UE)</t>
  </si>
  <si>
    <t>L'AdG/CdR attua e rende pubblico un meccanismo per denunciare le irregolarità in caso di sospetta condotta fraudolenta ai sensi della L. 190/2012 ( Tutela del dipendente che effettua segnalazione di illecito  -  Whistleblower)</t>
  </si>
  <si>
    <t xml:space="preserve">Il sistema dei controlli dell'AdG/CdR prevede specifiche voci di controllo finalizzate  ad accertare l'osservanza delle norme  in materia di  appalti e gestione dei contratti anche con riferimento alla fasi di pubbliczione e gestione delle procedure di gara </t>
  </si>
  <si>
    <t xml:space="preserve">L'AdG/CdR richiede che la procedura d'appalto preveda una seduta trasparente di apertura delle offerte. </t>
  </si>
  <si>
    <t>AdG/CdR</t>
  </si>
  <si>
    <t>Il sistema dei controlli dell'AdG/CdR prevede specifiche voci di controllo finalizzate  ad accertare l'osservanza delle norme  in materia di  appalti e gestione dei contratti anche con riferimento alla fattispecie in questione, in particolare con riferimento alle verifiche in sede di gara sulle offerte anormalmente basse nonchè nella fase di esecuzione in ordine alla legittimità di eventuali varianti in corso d'opera</t>
  </si>
  <si>
    <t>Il sistema dei controlli dell'AdG/CdR prevede specifiche voci di controllo finalizzate  ad accertare l'osservanza delle norme  in materia di  appalti e gestione dei contratti anche con riferimento alla fattispecie in questione. In particolare, è oggetto di verifica ed esame la documentazione di rendicontazione fra cui il contratto, i documenti di natura fiscale, SAL e la relazione di collaudo o attestazione di regolare esecuzione.</t>
  </si>
  <si>
    <t>Il sistema dei controlli dell'AdG/CdR prevede specifiche voci di controllo finalizzate  ad accertare l'osservanza delle norme  in materia di  appalti e gestione dei contratti anche con riferimento alla fattispecie in questione, in particolare con riferimento  alla legittimità di eventuali varianti in corso d'opera</t>
  </si>
  <si>
    <t>Per quanto riguarda i costi del beneficiario relativi alla manodopera l'AdG/CdR verifica le relazioni di attività, i fogli presenza per l'attività progettuale, documentazione attestante presenza effettiva e i rendiconti per rilevare eventuali discrepanze tra il personale previsto e quello effettivo (membri del personale e tempi impiegati).</t>
  </si>
  <si>
    <t xml:space="preserve">Per quanto riguarda i costi del beneficiario relativi alla manodopera, eventuali modifiche di rilievo riguardanti i membri principali del personale possono avvenire esclusivamente previa autorizzazione dell'AdG/CdR. </t>
  </si>
  <si>
    <t>Per quanto riguarda i costi di terzi relativi alla manodopera, il sistema dei controlli dell'AdG/CdR prevede specifiche voci di controllo finalizzate  ad accertare l'osservanza delle norme  in materia di  appalti e gestione dei contratti anche con riferimento alla fattispecie in questione. In particolare, è oggetto di verifica ed esame la documentazione di rendicontazione fra cui il contratto, i documenti di natura fiscale, SAL e la relazione di collaudo o attestazione di regolare esecuzione.</t>
  </si>
  <si>
    <t>IC 8.1</t>
  </si>
  <si>
    <t>Autorità di Gestione / CdR</t>
  </si>
  <si>
    <t>Può accadere che le verifiche di gestione non garantiscano adeguatamente l'assenza di frodi perché l'AdG/CdR non dispone delle risorse o delle competenze necessarie in materia.</t>
  </si>
  <si>
    <t>Conflitti di interesse nell'AdG/CdR</t>
  </si>
  <si>
    <t xml:space="preserve">Può accadere che membri dell'AdG/CdR abbiano conflitti d'interesse che influiscono indebitamente sull'approvazione dei pagamenti relativamente a taluni beneficiari. </t>
  </si>
  <si>
    <t>Autorità di Certificazione</t>
  </si>
  <si>
    <t>Autorità di Gestione / CdR e beneficiari</t>
  </si>
  <si>
    <t>L'AdG/CdR dispone di una metodologia chiara di controllo di gestione che si basa sulle migliori pratiche comunemente accettate.</t>
  </si>
  <si>
    <t>L'AdC/CdR dispone di una metodologia di verifica che si basa sui dati messi a disposizione con il sistema informativo dell'AdG.</t>
  </si>
  <si>
    <t xml:space="preserve">Le funzioni sono nettamente definite, ripartite e separate tra l'AdG, CdR e l'AdC </t>
  </si>
  <si>
    <t>L'AdG/CdR attua una politica in materia di conflitto di interessi che prevede una dichiarazione annuale di insussistenza di cause di inconferibilità e di incompatibilità, ex art.20, comma 2, del d. lgs. n. 39/2013 - Disposizioni in materia di inconferibilità e incompatibilità di incarichi presso le pubbliche amministrazioni e presso gli enti privati in controllo pubblico, a norma dell'articolo 1, commi 49 e 50, della legge 6 novembre 2012, n. 190</t>
  </si>
  <si>
    <t>L'AdG/CdR garantisce che i suoi membri sono consapevoli delle conseguenze che comporta la partecipazione ad attività che possano mettere in dubbio la loro integrità, con una chiara descrizione di tali conseguenze e delle relative infrazioni specifiche ai sensi della L. 190/2012</t>
  </si>
  <si>
    <t>IC 3.11</t>
  </si>
  <si>
    <t>IC 3.12</t>
  </si>
  <si>
    <t>IC 7.12</t>
  </si>
  <si>
    <t>IC 1.21</t>
  </si>
  <si>
    <t>IC 1.23</t>
  </si>
  <si>
    <t>Check list Appalti pubblici - procedure di affidamento
Check list rischio frode- Affidamenti SEZ II Attuazione e verifica- 3- Manipolazione dei capitolati</t>
  </si>
  <si>
    <t>Check list Appalti pubblici - procedure di affidamento
Check list rischio frode- Affidamenti SEZ II Attuazione e verifica- 5- Offerte concordate, poco equilibrate, manipolazione offerte</t>
  </si>
  <si>
    <t>Check list Appalti pubblici - procedure di affidamento Check list rischio frode- Affidamenti SEZ II Attuazione e verifica- 5- Offerte concordate, poco equilibrate, manipolazione offerte</t>
  </si>
  <si>
    <t xml:space="preserve">Check list Appalti pubblici - domanda di rimborso
Check list rischio frode- Domande di rimborso </t>
  </si>
  <si>
    <t xml:space="preserve">Check list Appalti pubblici - domanda di rimborso/ verbali di verifiche in loco
Check list rischio frode- Domande di rimborso </t>
  </si>
  <si>
    <t xml:space="preserve">check list Domande di rimborso - scheda ammissibilità (spese personale)
Check list rischio frode- Domande di rimborso </t>
  </si>
  <si>
    <t xml:space="preserve">check list Domande di rimborso - scheda ammissibilità (spese personale) Check list rischio frode- Domande di rimborso </t>
  </si>
  <si>
    <t>Check list rischio frode- Domande di rimborso Check list rischio frode- Domande di rimborso</t>
  </si>
  <si>
    <t>check list Domande di rimborso - scheda ammissibilità (spese personale)
Check list rischio frode- domanda di rimborso</t>
  </si>
  <si>
    <t>Check list Appalti pubblici - domanda di rimborso
Check list rischio frode- domanda di rimborso</t>
  </si>
  <si>
    <t>check list Domande di rimborso - scheda ammissibilità (spese personale) Check list rischio frode- domanda di rimborso</t>
  </si>
  <si>
    <t>check list di qualità e verifiche di sistema</t>
  </si>
  <si>
    <t>IC 2.12</t>
  </si>
  <si>
    <r>
      <t>Un offerente manipola fatture o dichiarazioni di spesa al fine di sovraccaricare i costi o di ricaricare quelli sostenuti,</t>
    </r>
    <r>
      <rPr>
        <sz val="12"/>
        <rFont val="Arial"/>
        <family val="2"/>
      </rPr>
      <t xml:space="preserve"> anche in presenza di progetti COVID-19</t>
    </r>
    <r>
      <rPr>
        <sz val="12"/>
        <rFont val="Arial"/>
        <family val="2"/>
        <charset val="1"/>
      </rPr>
      <t xml:space="preserve">.
- Duplicazione delle dichiarazioni di spesa da parte di un singolo offerente o 
- Fatture false, gonfiate o duplicate.
</t>
    </r>
  </si>
  <si>
    <t>L'AdG/CdR nell'ambito del Piano Integrato di attività ed Organizzazione 2025-2027 (Sottosezione 2.3) effettua una "mappatura delle aree a rischio corruzione" da effettuare nell'ambito delle strutture organizzative regionali per identificare i rischi corruttivi, procedere alla loro valutazione, adottare le correlate misure di prevenzione e contrasto, stimare i termini per l'adozione.</t>
  </si>
  <si>
    <t>Art. 6 DPR 62/2013 modif. dal DPR 81/2023 - Piano Integrato di attività ed Organizzazione 2025-2027 (Sottosezione 2.3), approvato con DGR n. 23 del 30/01/2025.</t>
  </si>
  <si>
    <t xml:space="preserve">Corsi di formazione previsti nel Piano Integrato di attività ed Organizzazione 2025-2027.
</t>
  </si>
  <si>
    <t xml:space="preserve"> Ttte le candidature devono essere registrate e valutate conformemente a criteri applicabili.</t>
  </si>
  <si>
    <t>Art. 6 DPR 62/2013 modif. dal DPR 81/2023 - Piano Integrato di attività ed Organizzazione 2025-2027 (Sottosezione 2.3), approvato con DGR n. 23 del 30/01/2025 - Manuale dei Controlli di I livello 
Check list Sez. rischi frode- Affidamento.</t>
  </si>
  <si>
    <t>Manuale dei controlli di I livello - Check list di selezione delle operazioni
Sez. rischi frode- Check list Affidamento Sez. rischi frode.</t>
  </si>
  <si>
    <t>Tutte le decisioni in merito all'approvazione / al rigetto delle candidature devono essere comunicate ai candidati.</t>
  </si>
  <si>
    <t>L'AdG/CdR anche attraverso il Piano Integrato di attività ed Organizzazione 2025-2027 (Sottosezione 2.3.3.8)  attua e rende pubblico un meccanismo (Whistleblower) attraverso cui i dipendenti pubblici possono denunciare le irregolarità in caso di sospetta condotta fraudolenta ai sensi della L. 190/2012</t>
  </si>
  <si>
    <t>Piano Integrato di attività ed Organizzazione 2025-2027 (Sottosezione 2.3.3.8) (Whistleblower)</t>
  </si>
  <si>
    <t xml:space="preserve">I candidati dichiarano il falso nella domanda, facendo credere al comitato di valutazione di soddisfare i criteri generali e specifici di ammissibilità per superare la procedura di presentazione della candidatura. </t>
  </si>
  <si>
    <t>verifiche UCO - check list controlli I livello - verifiche autodichiarazioni ex DPR 445/2000 
Check list rischi frode- Affidamento -SEZ I Selezione del candidato- 2. False Dichiarazioni da parte dei candidati.</t>
  </si>
  <si>
    <t>Un'organizzazione presenta per lo stesso progetto una richiesta di finanziamento con diversi fondi dell'UE e/o degli Stati membri senza dichiarare tali richieste nell'ambito della dichiarazione sostitutiva.</t>
  </si>
  <si>
    <t>Verifica a campione sulle dichiarazioni sostitutive presentate in fase di selezione attraverso banche dati pubbliche (CUP, Registro Nazionale Aiuti, Banda dati beneficiari della Regione ecc.)</t>
  </si>
  <si>
    <t xml:space="preserve">Verifica autodichiarazioni ai sensi del DPR 445/2000. Check list rischi frode- Affidamento- SEZ I Selezione del candidato- 3 Doppio Finanziamento - Registro Nazione Aiuti. </t>
  </si>
  <si>
    <r>
      <t>Termine ultimo per l'attuazione (t</t>
    </r>
    <r>
      <rPr>
        <b/>
        <i/>
        <sz val="12"/>
        <color rgb="FF000000"/>
        <rFont val="Arial"/>
        <family val="2"/>
        <charset val="1"/>
      </rPr>
      <t>ermine entro il quale deve essere introdotto il nuovo controllo</t>
    </r>
    <r>
      <rPr>
        <b/>
        <sz val="12"/>
        <color rgb="FF000000"/>
        <rFont val="Arial"/>
        <family val="2"/>
        <charset val="1"/>
      </rPr>
      <t xml:space="preserve">) </t>
    </r>
  </si>
  <si>
    <t>L'AdG/CdR fornisce indirizzi chiari sull'etica, sui conflitti di interessi, sulla trasparenza, sulla lotta alla criminalità sensibilizzando i beneficiari/stazioni appaltanti ad adottare il Patto d'integrità (ai sensi della Legge n.190/2012 e della Sezione 2.3.3.12 "Patti di integrità negli affidamenti" del PIAO Regionale, adottato con DGR n. 23 del 30/01/2025) come reciproca formale obbligazione da parte dell'Amministrazione e degli interessati alla procedura di affidamento di conformare i propri comportamenti ai principi di lealtà, trasparenza e correttezza con l'espresso impegno di contastare i fenomeni di corruzione.</t>
  </si>
  <si>
    <t xml:space="preserve">Sezione 2.3.3.12 "Patti di integrità negli affidamenti" del PIAO Regionale, adottato con DGR n. 23 del 30/01/2025.
</t>
  </si>
  <si>
    <t>L'AdG/CdR verifica che la composizione della commissione di valutazione avvenga secondo quanto prescritto dalla vigente normativa anche con riferimento alla preventiva acquisizione delle dichiarazioni rese dai componenti della Commissione ai sensi del comma 9 dell'art. 77 del Decreto Legislativo 50/2016 oppure ai sensi dell'art. 93 del Decreto Legislativo 36/2023 riguardo il conflitto d'interesse.</t>
  </si>
  <si>
    <t>Sezione 2.3.3.12 "Patti di integrità negli affidamenti" del PIAO Regionale, adottato con DGR n. 23 del 30/01/2025.
Check list Affidamenti SEZ 1 Attuazione e verifica- Pagamenti illeciti</t>
  </si>
  <si>
    <t>L'AdG/CdR fornisce indirizzi chiari sull'etica, sui conflitti di interessi, sulla trasparenza, sulla lotta alla criminalità sensibilizzando i beneficiari/stazioni appaltanti ad adottare il Patto d'integrità (ai sensi della Legge n.190/2012  e della Sezione 2.3.3.12 "Patti di integrità negli affidamenti" del PIAO Regionale, adottato con DGR n. 23 del 30/01/2025) come reciproca formale obbligazione da parte dell'amministrazione e degli interessati alla procedura di affidamento di conformare i propri comportamenti ai principi di lealtà, tasparenza e correttezza con l'espresso impegno di contastare i fenomeni di corruzione.</t>
  </si>
  <si>
    <t>L'AdG/CdR verifica che la composizione della commissione di valutazione avvenga secondo quanto prescritto dalla vigente normativa anche con riferimento alla preventiva acquisizione delle dichiarazioni rese dai componenti della Commissione  ai sensi del comma 9 dell'art. 77 del Decreto Legislativo 50/2016 oppure ai sensi dell'art. 93 del Decreto Legislativo 36/2023 riguardo il conflitto d'interesse.</t>
  </si>
  <si>
    <t>L'AdG/CdR anche attraverso il Piano anticorruzione  attua e rende pubblico un meccanismo attraverso il quale il dipendente pubblico può denunciare le irregolarità in caso di sospetta condotta fraudolenta ai sensi della L. 190/2012 (Whistleblowing - Modulo per la segnalazione di condotte illecite ai sensi del Decreto Legislativo n. 24/2023: https://servizi.anticorruzione.it/segnalazioni/#/) (https://amministrazionetrasparente.regione.sicilia.it/node?uuid=1171595a-272b-4ff3-bc93-988ba18184dc#/)</t>
  </si>
  <si>
    <t>Un beneficiario elude la procedura di gara obbligatoria, allo scopo di favorire un determinato candidato per l'aggiudicazione o il mantenimento di un contratto, mediante:                                                                         
- il frazionamento delle acquisizioni o
- l'assegnazione ingiustificata dell'appalto ad un solo fornitore, la limitazione ingiustificata del subappalto o
- la mancata organizzazione di una gara d'appalto o
- la proroga irregolare del contratto.</t>
  </si>
  <si>
    <t>Check list Appalti pubblici - procedure di affidamento
Check list Affidamenti/rischio Frode, Sez II Attuazione e verifica- 2- Elusione gare di procedura</t>
  </si>
  <si>
    <t>Il sistema dei controlli dell'AdG prevede specifiche voci di controllo finalizzate  ad accertare l'osservanza delle norme  in materia di  appalti e gestione dei contratti anche con riferimento alla fattispecie in questione, con particolare riferimento al rispetto dei principi e delle condizioni recate dagli articoli 36 e 63 del D.Lgs. 50/2016 oppure dell'art. 50, 62 e 63 del D.Lgs. 36/2023 e delle pertinenti linee guida ANAC.</t>
  </si>
  <si>
    <t>Il sistema dei controlli  dell'AdG rivolge partcolare attenzione alla limitazione ingiustificata del subappalto, attraverso la verifica di specifiche voci di controllo, oltre che l'attuazione di azioni supplementari, finalizzate  ad accertare l'osservanza delle norme  in materia di  appalti e gestione dei contratti, anche con riferimento alla problematica in questione sollevata dalla Commissione Europea.</t>
  </si>
  <si>
    <t>Sezione 2.3.3.8 "Tutela del soggetto che segnala illeciti - Whistleblowing" del PIAO Regionale, adottato con DGR n. 23 del 30/01/2025.</t>
  </si>
  <si>
    <t>L'AdG/CdR attua e rende pubblico un meccanismo per denunciare le irregolarità in caso di sospetta condotta fraudolenta ai sensi della L. 190/2012 (Whistleblowing - Modulo per la segnalazione di condotte illecite ai sensi del Decreto Legislativo n. 24/2023: https://servizi.anticorruzione.it/segnalazioni/#/) (https://amministrazionetrasparente.regione.sicilia.it/node?uuid=1171595a-272b-4ff3-bc93-988ba18184dc#/)</t>
  </si>
  <si>
    <t>Il sistema dei controlli dell'AdG/CdR prevede specifiche voci di controllo finalizzate ad accertare l'osservanza delle norme  in materia di  appalti e gestione dei contratti anche con riferimento alla fattispecie in questione</t>
  </si>
  <si>
    <t>Il sistema dei controlli dell'AdG/CdR prevede specifiche voci di controllo finalizzate ad accertare l'osservanza delle norme  in materia di appalti e gestione dei contratti anche con riferimento alla fattispecie in questione</t>
  </si>
  <si>
    <t>L'AdG/CdR attua e rende pubblico un meccanismo per denunciare le irregolarità in caso di sospetta condotta fraudolenta ai sensi della L. 190/2012 (Tutela del dipendente pubblico che effettua segnalazione di illecito  -  Whistleblower- Modulo per la segnalazione di condotte illecite ai sensi del Decreto Legislativo n. 24/2023: https://servizi.anticorruzione.it/segnalazioni/#/) (https://amministrazionetrasparente.regione.sicilia.it/node?uuid=1171595a-272b-4ff3-bc93-988ba18184dc#/)</t>
  </si>
  <si>
    <t>Un offerente manipola la procedura di gara omettendo di specificare taluni costi nella propria offerta.</t>
  </si>
  <si>
    <t>Un offerente manipola la procedura di gara omettendo di specificare taluni costi nella propria offerta</t>
  </si>
  <si>
    <t>Check list Appalti pubblici - procedure di affidamento
Check list rischio frode- Affidamenti SEZ II Attuazione e verifica- 5- Offerte concordate, poco equilibrate, manipolazione offerte.</t>
  </si>
  <si>
    <t>Check list Appalti pubblici - domanda di rimborso
Check list rischio frode- Domande di rimborso</t>
  </si>
  <si>
    <t>L'AdG/CdR attua e rende pubblico un meccanismo per denunciare le irregolarità in caso di sospetta condotta fraudolenta ai sensi della L. 190/2012 (Tutela del dipendente pubblico che effettua segnalazione di illecito  -  Whistleblower - Modulo per la segnalazione di condotte illecite ai sensi del Decreto Legislativo n. 24/2023: https://servizi.anticorruzione.it/segnalazioni/#/) (https://amministrazionetrasparente.regione.sicilia.it/node?uuid=1171595a-272b-4ff3-bc93-988ba18184dc#/)</t>
  </si>
  <si>
    <t xml:space="preserve">Il sistema dei controlli dell'AdG/CdR prevede specifiche voci di controllo finalizzate  ad accertare l'osservanza delle norme  in materia di  appalti e gestione dei contratti anche con riferimento alla fattispecie in questione. In particolare, è oggetto di verifica ed esame la documentazione di rendicontazione fra cui il contratto, i documenti di natura fiscale, SAL, la relazione di collaudo o attestazione di regolare esecuzione e l'effettiva tracciabilità dei flussi finanziari </t>
  </si>
  <si>
    <t>Check list Appalti pubblici - domanda di rimborso/ verbali di verifiche in loco
Check list rischio frode- Domande di rimborso</t>
  </si>
  <si>
    <t>Il sistema dei controlli dell'AdG/CdR prevede specifiche voci di controllo finalizzate  ad accertare l'osservanza delle norme  in materia di  appalti e gestione dei contratti anche con riferimento alla fattispecie in questione. In particolare, è oggetto di verifica ed esame la documentazione di rendicontazione fra cui il contratto, i documenti di natura fiscale, SAL e la relazione di collaudo o attestazione di regolare esecuzione. Detti controlli sono svolti secondo quanto previsto dal Manuale dei controlli di primo livello.</t>
  </si>
  <si>
    <r>
      <t>Il sistema dei controlli dell'AdG/CdR prevede specifiche voci di controllo finalizzate  ad accertare l'osservanza delle norme  in materia di  appalti e gestione dei contratti anche con riferimento alla fattispecie in questione. In particolare, è oggetto di verifica ed esame la documentazione di rendicontazione fra cui il contratto, i documenti di natura fiscale, SAL e la relazione di collaudo o attestazione di regolare esecuzione.</t>
    </r>
    <r>
      <rPr>
        <sz val="10"/>
        <color rgb="FFFF0000"/>
        <rFont val="Arial"/>
        <family val="2"/>
      </rPr>
      <t xml:space="preserve"> </t>
    </r>
    <r>
      <rPr>
        <sz val="10"/>
        <rFont val="Arial"/>
        <family val="2"/>
      </rPr>
      <t>Detti controlli sono svolti secondo quanto previsto dal Manuale dei controlli di primo livello</t>
    </r>
    <r>
      <rPr>
        <sz val="10"/>
        <color rgb="FFFF0000"/>
        <rFont val="Arial"/>
        <family val="2"/>
      </rPr>
      <t>.</t>
    </r>
  </si>
  <si>
    <t>L'AdG/CdR attua e rende pubblico un meccanismo per denunciare le irregolarità in caso di sospetta condotta fraudolenta ai sensi della L. 190/2012  (Tutela del dipendente pubblico che effettua segnalazione di illecito  -  Whistleblower - Modulo per la segnalazione di condotte illecite ai sensi del Decreto Legislativo n. 24/2023: https://servizi.anticorruzione.it/segnalazioni/#/) (https://amministrazionetrasparente.regione.sicilia.it/node?uuid=1171595a-272b-4ff3-bc93-988ba18184dc#/)</t>
  </si>
  <si>
    <t>Misure di formazione/informazione del personale previste dal PIAO Regionale, adottato con DGR n. 23 del 30/01/2025.</t>
  </si>
  <si>
    <r>
      <t xml:space="preserve">Il sistema dei controlli dell'AdG prevede specifiche voci di controllo finalizzate  ad accertare l'osservanza delle norme  in materia di  appalti e gestione dei contratti anche con riferimento alla fattispecie in questione, con particolare riferimento al rispettodei principi e delle condizioni </t>
    </r>
    <r>
      <rPr>
        <sz val="10"/>
        <rFont val="Arial"/>
        <family val="2"/>
      </rPr>
      <t>recate dagli articoli 36 e 63 del D.Lgs. 50/2016 oppure dell'art. 50, 62 e 63 del D.Lgs. 36/2023 e delle pertinenti linee guida ANAC.</t>
    </r>
  </si>
  <si>
    <t>L'AdG attua e rende pubblico un meccanismo per denunciare le irregolarità in caso di sospetta condotta fraudolenta ai sensi della L. 190/2012 (Tutela del dipendente pubblico che effettua segnalazione di illecito  -  Whistleblower - Modulo per la segnalazione di condotte illecite ai sensi del Decreto Legislativo n. 24/2023: https://servizi.anticorruzione.it/segnalazioni/#/) (https://amministrazionetrasparente.regione.sicilia.it/node?uuid=1171595a-272b-4ff3-bc93-988ba18184dc#/)</t>
  </si>
  <si>
    <t xml:space="preserve">L'AdG verifica che la composizione della commissione di valutazione avvenga secondo quanto prescritto dalla vigente normativa anche con riferimento alla preventiva acquisizione delle dichiarazioni rese dai componenti della Commissione ai sensi del comma 9 dell'art. 77 del Decreto legislativo 50/2016 e dell'art. 93 del D.Lgs. 36/2023 riguardo il conflitto d'interesse </t>
  </si>
  <si>
    <t>Nuovo piano formativo sugli strumenti prevenzione rischi frode, Arachne, Indicatori Rischi reputazionali e frode, analisi rischio</t>
  </si>
  <si>
    <t>Nuovo piano formativo Strumento prevenzione rischi frode- Arachne- Indicatori Rischi concentrazione - Registro Nazionale Aiuti</t>
  </si>
  <si>
    <t xml:space="preserve">Nuovo piano formativo sulle procedure di affidamenti gare </t>
  </si>
  <si>
    <t xml:space="preserve">Nuovo piano formativo sulle procedure di affidamento gare </t>
  </si>
  <si>
    <t xml:space="preserve">Nuovo piano formativo sulle procedure Affidamenti / Attuazione e verifica </t>
  </si>
  <si>
    <t>Eventuale Circolare esplicativa</t>
  </si>
  <si>
    <t xml:space="preserve"> Nuovo piano formativo sul rischio di frode</t>
  </si>
  <si>
    <t>Rafforzamento delle verifiche attraverso l'uso del sistema Arachne  e Nuovo piano formativo sullo strumento prevenzione rischi frode, Arachne, Indicatori Rischi reputazionali e frode</t>
  </si>
  <si>
    <t>Nell'ambito delle verifiche di sistema condotte dall'Area 4 DRP si prevede il controllo sulle verifiche delle autodichiarazione di assenza di conflitto d'interessi</t>
  </si>
  <si>
    <t>Rafforzamento delle verifiche su piattaforma Arachne e Nuovo piano formativo sullo strumento prevenzione rischi frode- Arachne- Indicatori Rischi reputazionali e frode</t>
  </si>
  <si>
    <t>Requisito posto dall'AG ai beneficiari, affinché esaminino le fatture
trasmesse individuando casi di duplicazione (cioè, più fatture
emesse con lo stesso importo, lo stesso riferimento, ecc.) o di
contraffazione. Verifica dell'AG sull'esecuzione di questo controllo
per un campione di beneficiari.</t>
  </si>
  <si>
    <t>Attività per il rafforzamento dei controlli in loco</t>
  </si>
  <si>
    <t>rafforzamento dell'esame dei documenti giustificativi forniti dal beneficiario per una ripartizione dei costi el personale tra le attività del progetto (registri di presenza, registrazione del tempo di alvoro, registri contabili)</t>
  </si>
  <si>
    <t xml:space="preserve"> L'AdG prosegue nell'applicazione di una metodologia chiara  per l'analisi del livello di rischio di frode. L'analisi può essere utilmente affiancata dall'utilizzo dell'applicativo messo a disposizione dalla Commissione Europea (ARACHNE). Sarà anche effettuato un Monitoraggio Periodico bimestrale sulo stesso ARACHNE.</t>
  </si>
  <si>
    <t xml:space="preserve"> L'AdG prosegue le attività formative già avviate con un Nuovo piano formativo sul rischio di frode esteso agli uffici dell'AdC</t>
  </si>
  <si>
    <t>Raccomadazione ai Beneficiari da parte dell'AdG affinchè effettuino controlli generali su tutti i terzi. Anche con verifiche su siti internet, verifiche sulla sede e recapiti dellìimpresa. Verifiche dell'AdG sulla esecuzione delle raccomandazioni</t>
  </si>
  <si>
    <t>rafforzamento delle verifiche sui giustificativi forniti relativi alla qualificazione del personale</t>
  </si>
  <si>
    <t xml:space="preserve">Esame delle relazioni finali e documentazione giustificativa a supporto - Nuovo piano formativo sulle procedure Affidamenti / Attuazione e verifica </t>
  </si>
  <si>
    <t xml:space="preserve"> Nuovo piano formativo sul rischio di frode e rafforzamento verifiche sul conflitto d'interessi</t>
  </si>
  <si>
    <t>Cdr/Beneficiari</t>
  </si>
  <si>
    <t>Interno/Esterno</t>
  </si>
  <si>
    <t>Beneficiari/Cdr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</si>
</sst>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10]mmm\-yy"/>
    <numFmt numFmtId="165" formatCode="[$-410]mmm\-yy;@"/>
    <numFmt numFmtId="166" formatCode="[$-410]dd/mm/yyyy"/>
    <numFmt numFmtId="167" formatCode="[$-410]d\ mmmm\ yyyy;@"/>
  </numFmts>
  <fonts count="23" x14ac:knownFonts="1">
    <font>
      <sz val="10"/>
      <color rgb="FF000000"/>
      <name val="Arial"/>
      <family val="2"/>
      <charset val="1"/>
    </font>
    <font>
      <b/>
      <sz val="12"/>
      <name val="Arial"/>
      <family val="2"/>
      <charset val="1"/>
    </font>
    <font>
      <sz val="10"/>
      <name val="Arial"/>
      <family val="2"/>
      <charset val="1"/>
    </font>
    <font>
      <b/>
      <sz val="20"/>
      <name val="Arial"/>
      <family val="2"/>
      <charset val="1"/>
    </font>
    <font>
      <b/>
      <u/>
      <sz val="20"/>
      <name val="Arial"/>
      <family val="2"/>
      <charset val="1"/>
    </font>
    <font>
      <sz val="12"/>
      <name val="Arial"/>
      <family val="2"/>
      <charset val="1"/>
    </font>
    <font>
      <sz val="12"/>
      <color rgb="FF808080"/>
      <name val="Arial"/>
      <family val="2"/>
      <charset val="1"/>
    </font>
    <font>
      <b/>
      <sz val="12"/>
      <color rgb="FFFFFFFF"/>
      <name val="Arial"/>
      <family val="2"/>
      <charset val="1"/>
    </font>
    <font>
      <b/>
      <sz val="12"/>
      <color rgb="FF000000"/>
      <name val="Arial"/>
      <family val="2"/>
      <charset val="1"/>
    </font>
    <font>
      <sz val="12"/>
      <color rgb="FF000000"/>
      <name val="Arial"/>
      <family val="2"/>
      <charset val="1"/>
    </font>
    <font>
      <sz val="12"/>
      <color rgb="FFFFFFFF"/>
      <name val="Arial"/>
      <family val="2"/>
      <charset val="1"/>
    </font>
    <font>
      <sz val="10"/>
      <color rgb="FFFF0000"/>
      <name val="Arial"/>
      <family val="2"/>
      <charset val="1"/>
    </font>
    <font>
      <b/>
      <i/>
      <sz val="12"/>
      <color rgb="FF000000"/>
      <name val="Arial"/>
      <family val="2"/>
      <charset val="1"/>
    </font>
    <font>
      <b/>
      <sz val="20"/>
      <color rgb="FF000000"/>
      <name val="Arial"/>
      <family val="2"/>
      <charset val="1"/>
    </font>
    <font>
      <sz val="20"/>
      <name val="Arial"/>
      <family val="2"/>
      <charset val="1"/>
    </font>
    <font>
      <sz val="10"/>
      <color rgb="FFFFFFFF"/>
      <name val="Arial"/>
      <family val="2"/>
      <charset val="1"/>
    </font>
    <font>
      <sz val="18"/>
      <name val="Arial"/>
      <family val="2"/>
      <charset val="1"/>
    </font>
    <font>
      <b/>
      <u/>
      <sz val="20"/>
      <color rgb="FF000000"/>
      <name val="Arial"/>
      <family val="2"/>
      <charset val="1"/>
    </font>
    <font>
      <sz val="10"/>
      <name val="Arial"/>
      <family val="2"/>
    </font>
    <font>
      <strike/>
      <sz val="10"/>
      <name val="Arial"/>
      <family val="2"/>
    </font>
    <font>
      <sz val="10"/>
      <color rgb="FFFF0000"/>
      <name val="Arial"/>
      <family val="2"/>
    </font>
    <font>
      <sz val="12"/>
      <name val="Arial"/>
      <family val="2"/>
    </font>
    <font>
      <b/>
      <sz val="10"/>
      <color rgb="FF000000"/>
      <name val="Arial"/>
      <family val="2"/>
      <charset val="1"/>
    </font>
  </fonts>
  <fills count="14">
    <fill>
      <patternFill patternType="none"/>
    </fill>
    <fill>
      <patternFill patternType="gray125"/>
    </fill>
    <fill>
      <patternFill patternType="solid">
        <fgColor rgb="FFFFFF00"/>
        <bgColor rgb="FFFFFF00"/>
      </patternFill>
    </fill>
    <fill>
      <patternFill patternType="solid">
        <fgColor rgb="FF008000"/>
        <bgColor rgb="FF008080"/>
      </patternFill>
    </fill>
    <fill>
      <patternFill patternType="solid">
        <fgColor rgb="FF99CC00"/>
        <bgColor rgb="FF92D050"/>
      </patternFill>
    </fill>
    <fill>
      <patternFill patternType="solid">
        <fgColor rgb="FFFFFFFF"/>
        <bgColor rgb="FFFFFFCC"/>
      </patternFill>
    </fill>
    <fill>
      <patternFill patternType="solid">
        <fgColor rgb="FF800080"/>
        <bgColor rgb="FF800080"/>
      </patternFill>
    </fill>
    <fill>
      <patternFill patternType="solid">
        <fgColor rgb="FFCC99FF"/>
        <bgColor rgb="FFB3A2C7"/>
      </patternFill>
    </fill>
    <fill>
      <patternFill patternType="solid">
        <fgColor rgb="FFC0C0C0"/>
        <bgColor rgb="FFCCCCFF"/>
      </patternFill>
    </fill>
    <fill>
      <patternFill patternType="solid">
        <fgColor rgb="FFFF8080"/>
        <bgColor rgb="FFD99694"/>
      </patternFill>
    </fill>
    <fill>
      <patternFill patternType="solid">
        <fgColor rgb="FFFF6600"/>
        <bgColor rgb="FFE46C0A"/>
      </patternFill>
    </fill>
    <fill>
      <patternFill patternType="solid">
        <fgColor rgb="FFFFFF00"/>
        <bgColor indexed="64"/>
      </patternFill>
    </fill>
    <fill>
      <patternFill patternType="solid">
        <fgColor theme="0"/>
        <bgColor rgb="FFFFFFCC"/>
      </patternFill>
    </fill>
    <fill>
      <patternFill patternType="solid">
        <fgColor rgb="FFFFFF00"/>
        <bgColor rgb="FFFFFFCC"/>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s>
  <cellStyleXfs count="1">
    <xf numFmtId="0" fontId="0" fillId="0" borderId="0"/>
  </cellStyleXfs>
  <cellXfs count="217">
    <xf numFmtId="0" fontId="0" fillId="0" borderId="0" xfId="0"/>
    <xf numFmtId="0" fontId="1" fillId="0" borderId="0" xfId="0" applyFont="1"/>
    <xf numFmtId="0" fontId="2" fillId="0" borderId="0" xfId="0" applyFont="1" applyAlignment="1">
      <alignment wrapText="1"/>
    </xf>
    <xf numFmtId="0" fontId="2" fillId="2" borderId="0" xfId="0" applyFont="1" applyFill="1" applyAlignment="1">
      <alignment wrapText="1"/>
    </xf>
    <xf numFmtId="0" fontId="2" fillId="0" borderId="0" xfId="0" applyFont="1"/>
    <xf numFmtId="0" fontId="3" fillId="0" borderId="0" xfId="0" applyFont="1"/>
    <xf numFmtId="0" fontId="5" fillId="0" borderId="0" xfId="0" applyFont="1" applyAlignment="1">
      <alignment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0" xfId="0" applyFont="1" applyAlignment="1">
      <alignment wrapText="1"/>
    </xf>
    <xf numFmtId="0" fontId="1" fillId="3" borderId="2" xfId="0" applyFont="1" applyFill="1" applyBorder="1" applyAlignment="1">
      <alignment horizontal="left" vertical="top"/>
    </xf>
    <xf numFmtId="0" fontId="2" fillId="0" borderId="2" xfId="0" applyFont="1" applyBorder="1" applyAlignment="1">
      <alignment horizontal="left" vertical="top" wrapText="1"/>
    </xf>
    <xf numFmtId="0" fontId="2" fillId="0" borderId="1" xfId="0" applyFont="1" applyBorder="1" applyAlignment="1">
      <alignment horizontal="justify" vertical="top" wrapText="1"/>
    </xf>
    <xf numFmtId="0" fontId="2" fillId="0" borderId="2" xfId="0" applyFont="1" applyBorder="1" applyAlignment="1">
      <alignment horizontal="center" vertical="top" wrapText="1"/>
    </xf>
    <xf numFmtId="0" fontId="2" fillId="2" borderId="2" xfId="0" applyFont="1" applyFill="1" applyBorder="1" applyAlignment="1">
      <alignment horizontal="center" vertical="top"/>
    </xf>
    <xf numFmtId="0" fontId="2" fillId="2" borderId="1" xfId="0" applyFont="1" applyFill="1" applyBorder="1"/>
    <xf numFmtId="0" fontId="1" fillId="3" borderId="1" xfId="0" applyFont="1" applyFill="1" applyBorder="1" applyAlignment="1">
      <alignment horizontal="left" vertical="top"/>
    </xf>
    <xf numFmtId="0" fontId="2" fillId="0" borderId="1" xfId="0" applyFont="1" applyBorder="1" applyAlignment="1">
      <alignment horizontal="left" vertical="top" wrapText="1"/>
    </xf>
    <xf numFmtId="0" fontId="2" fillId="2" borderId="1" xfId="0" applyFont="1" applyFill="1" applyBorder="1" applyAlignment="1">
      <alignment horizontal="center" vertical="top"/>
    </xf>
    <xf numFmtId="0" fontId="6" fillId="0" borderId="0" xfId="0" applyFont="1" applyAlignment="1">
      <alignment wrapText="1"/>
    </xf>
    <xf numFmtId="0" fontId="3" fillId="0" borderId="0" xfId="0" applyFont="1" applyAlignment="1">
      <alignment horizontal="center" wrapText="1"/>
    </xf>
    <xf numFmtId="0" fontId="7" fillId="0" borderId="0" xfId="0" applyFont="1" applyAlignment="1">
      <alignment wrapText="1"/>
    </xf>
    <xf numFmtId="0" fontId="8" fillId="0" borderId="0" xfId="0" applyFont="1" applyAlignment="1">
      <alignment wrapText="1"/>
    </xf>
    <xf numFmtId="0" fontId="8" fillId="0" borderId="4" xfId="0" applyFont="1" applyBorder="1" applyAlignment="1">
      <alignment horizontal="center" wrapText="1"/>
    </xf>
    <xf numFmtId="0" fontId="8" fillId="0" borderId="1" xfId="0" applyFont="1" applyBorder="1" applyAlignment="1">
      <alignment horizontal="center" wrapText="1"/>
    </xf>
    <xf numFmtId="0" fontId="8" fillId="0" borderId="5" xfId="0" applyFont="1" applyBorder="1" applyAlignment="1">
      <alignment horizontal="center" wrapText="1"/>
    </xf>
    <xf numFmtId="0" fontId="9" fillId="0" borderId="0" xfId="0" applyFont="1"/>
    <xf numFmtId="0" fontId="8" fillId="3" borderId="6" xfId="0" applyFont="1" applyFill="1" applyBorder="1" applyAlignment="1">
      <alignment horizontal="left"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10" fillId="0" borderId="0" xfId="0" applyFont="1"/>
    <xf numFmtId="0" fontId="0" fillId="2" borderId="1" xfId="0" applyFill="1" applyBorder="1" applyAlignment="1">
      <alignment horizontal="center" vertical="top"/>
    </xf>
    <xf numFmtId="0" fontId="0" fillId="4" borderId="2" xfId="0" applyFill="1"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49" fontId="2" fillId="2" borderId="1" xfId="0" applyNumberFormat="1" applyFont="1" applyFill="1" applyBorder="1" applyAlignment="1">
      <alignment horizontal="center" vertical="top" wrapText="1"/>
    </xf>
    <xf numFmtId="0" fontId="0" fillId="0" borderId="1" xfId="0" applyBorder="1" applyAlignment="1">
      <alignment horizontal="center" vertical="top"/>
    </xf>
    <xf numFmtId="0" fontId="2" fillId="5" borderId="1" xfId="0" applyFont="1" applyFill="1" applyBorder="1" applyAlignment="1">
      <alignment vertical="top" wrapText="1"/>
    </xf>
    <xf numFmtId="0" fontId="8" fillId="0" borderId="9" xfId="0" applyFont="1" applyBorder="1" applyAlignment="1">
      <alignment horizontal="center" wrapText="1"/>
    </xf>
    <xf numFmtId="0" fontId="0" fillId="4" borderId="1" xfId="0" applyFill="1" applyBorder="1" applyAlignment="1">
      <alignment horizontal="center" vertical="top"/>
    </xf>
    <xf numFmtId="0" fontId="0" fillId="2" borderId="1" xfId="0" applyFill="1" applyBorder="1" applyAlignment="1">
      <alignment vertical="top"/>
    </xf>
    <xf numFmtId="0" fontId="8" fillId="0" borderId="0" xfId="0" applyFont="1" applyAlignment="1">
      <alignment horizontal="center" wrapText="1"/>
    </xf>
    <xf numFmtId="0" fontId="9" fillId="0" borderId="0" xfId="0" applyFont="1" applyAlignment="1">
      <alignment horizontal="left" vertical="top" wrapText="1"/>
    </xf>
    <xf numFmtId="0" fontId="0" fillId="2" borderId="2" xfId="0" applyFill="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0" fillId="2" borderId="1" xfId="0" applyFill="1" applyBorder="1" applyAlignment="1">
      <alignment horizontal="center" vertical="top" wrapText="1"/>
    </xf>
    <xf numFmtId="0" fontId="0" fillId="0" borderId="2" xfId="0" applyBorder="1" applyAlignment="1">
      <alignment horizontal="center" vertical="top"/>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0" xfId="0" applyFont="1" applyAlignment="1">
      <alignment horizontal="center" wrapText="1"/>
    </xf>
    <xf numFmtId="0" fontId="5" fillId="0" borderId="0" xfId="0" applyFont="1"/>
    <xf numFmtId="0" fontId="1" fillId="3" borderId="6" xfId="0" applyFont="1" applyFill="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2" fillId="4" borderId="1" xfId="0" applyFont="1" applyFill="1" applyBorder="1" applyAlignment="1">
      <alignment horizontal="center" vertical="top"/>
    </xf>
    <xf numFmtId="0" fontId="2" fillId="2" borderId="1" xfId="0" applyFont="1" applyFill="1" applyBorder="1" applyAlignment="1">
      <alignment horizontal="center" vertical="top" wrapText="1"/>
    </xf>
    <xf numFmtId="0" fontId="2" fillId="0" borderId="1" xfId="0" applyFont="1" applyBorder="1" applyAlignment="1">
      <alignment horizontal="center" vertical="top"/>
    </xf>
    <xf numFmtId="0" fontId="1" fillId="0" borderId="9" xfId="0" applyFont="1" applyBorder="1" applyAlignment="1">
      <alignment horizontal="center" wrapText="1"/>
    </xf>
    <xf numFmtId="0" fontId="2" fillId="0" borderId="0" xfId="0" applyFont="1" applyAlignment="1">
      <alignment horizontal="center" vertical="top"/>
    </xf>
    <xf numFmtId="0" fontId="2" fillId="4" borderId="0" xfId="0" applyFont="1" applyFill="1" applyAlignment="1">
      <alignment horizontal="center" vertical="top"/>
    </xf>
    <xf numFmtId="0" fontId="2" fillId="2" borderId="0" xfId="0" applyFont="1" applyFill="1" applyAlignment="1">
      <alignment horizontal="left" vertical="top"/>
    </xf>
    <xf numFmtId="0" fontId="2" fillId="2" borderId="0" xfId="0" applyFont="1" applyFill="1" applyAlignment="1">
      <alignment horizontal="center" vertical="center"/>
    </xf>
    <xf numFmtId="164" fontId="2" fillId="2" borderId="0" xfId="0" applyNumberFormat="1" applyFont="1" applyFill="1" applyAlignment="1">
      <alignment horizontal="center" vertical="top"/>
    </xf>
    <xf numFmtId="0" fontId="2" fillId="2" borderId="0" xfId="0" applyFont="1" applyFill="1" applyAlignment="1">
      <alignment horizontal="center" vertical="top"/>
    </xf>
    <xf numFmtId="0" fontId="1"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5" fillId="0" borderId="0" xfId="0" applyFont="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Alignment="1">
      <alignment vertical="top" wrapText="1"/>
    </xf>
    <xf numFmtId="0" fontId="14" fillId="0" borderId="0" xfId="0" applyFont="1" applyAlignment="1">
      <alignment vertical="top"/>
    </xf>
    <xf numFmtId="0" fontId="1" fillId="6" borderId="1" xfId="0" applyFont="1" applyFill="1" applyBorder="1" applyAlignment="1">
      <alignment horizontal="left" vertical="top"/>
    </xf>
    <xf numFmtId="0" fontId="0" fillId="0" borderId="1" xfId="0" applyBorder="1" applyAlignment="1">
      <alignment horizontal="left" vertical="top" wrapText="1"/>
    </xf>
    <xf numFmtId="0" fontId="2" fillId="2" borderId="1" xfId="0" applyFont="1" applyFill="1" applyBorder="1" applyAlignment="1">
      <alignment vertical="top"/>
    </xf>
    <xf numFmtId="0" fontId="1" fillId="6" borderId="2" xfId="0" applyFont="1" applyFill="1" applyBorder="1" applyAlignment="1">
      <alignment horizontal="left" vertical="top"/>
    </xf>
    <xf numFmtId="0" fontId="0" fillId="0" borderId="2" xfId="0" applyBorder="1" applyAlignment="1">
      <alignment horizontal="left" vertical="top" wrapText="1"/>
    </xf>
    <xf numFmtId="0" fontId="1" fillId="7" borderId="2" xfId="0" applyFont="1" applyFill="1" applyBorder="1" applyAlignment="1">
      <alignment horizontal="left" vertical="top"/>
    </xf>
    <xf numFmtId="0" fontId="1" fillId="7" borderId="1" xfId="0" applyFont="1" applyFill="1" applyBorder="1" applyAlignment="1">
      <alignment horizontal="left" vertical="top"/>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5" fillId="0" borderId="0" xfId="0" applyFont="1" applyAlignment="1">
      <alignment vertical="top"/>
    </xf>
    <xf numFmtId="0" fontId="1" fillId="6" borderId="6" xfId="0" applyFont="1" applyFill="1" applyBorder="1" applyAlignment="1">
      <alignment horizontal="left" vertical="top"/>
    </xf>
    <xf numFmtId="0" fontId="1" fillId="8" borderId="12" xfId="0" applyFont="1" applyFill="1" applyBorder="1" applyAlignment="1">
      <alignment horizontal="left" vertical="top" wrapText="1"/>
    </xf>
    <xf numFmtId="0" fontId="1" fillId="0" borderId="9" xfId="0" applyFont="1" applyBorder="1" applyAlignment="1">
      <alignment horizontal="center" vertical="top" wrapText="1"/>
    </xf>
    <xf numFmtId="0" fontId="8" fillId="0" borderId="1" xfId="0" applyFont="1" applyBorder="1" applyAlignment="1">
      <alignment horizontal="center" vertical="top" wrapText="1"/>
    </xf>
    <xf numFmtId="0" fontId="15" fillId="0" borderId="0" xfId="0" applyFont="1"/>
    <xf numFmtId="0" fontId="10" fillId="0" borderId="0" xfId="0" applyFont="1" applyAlignment="1">
      <alignment wrapText="1"/>
    </xf>
    <xf numFmtId="0" fontId="8" fillId="6" borderId="6" xfId="0" applyFont="1" applyFill="1" applyBorder="1" applyAlignment="1">
      <alignment horizontal="left" vertical="top"/>
    </xf>
    <xf numFmtId="0" fontId="2" fillId="0" borderId="9" xfId="0" applyFont="1" applyBorder="1" applyAlignment="1">
      <alignment horizontal="center" vertical="top"/>
    </xf>
    <xf numFmtId="164" fontId="11" fillId="2" borderId="11" xfId="0" applyNumberFormat="1" applyFont="1" applyFill="1" applyBorder="1" applyAlignment="1">
      <alignment horizontal="center" vertical="top"/>
    </xf>
    <xf numFmtId="0" fontId="2" fillId="2" borderId="9" xfId="0" applyFont="1" applyFill="1" applyBorder="1" applyAlignment="1">
      <alignment horizontal="center" vertical="top"/>
    </xf>
    <xf numFmtId="0" fontId="2" fillId="0" borderId="14" xfId="0" applyFont="1" applyBorder="1" applyAlignment="1">
      <alignment vertical="top" wrapText="1"/>
    </xf>
    <xf numFmtId="0" fontId="2" fillId="0" borderId="2" xfId="0" applyFont="1" applyBorder="1" applyAlignment="1">
      <alignment vertical="top"/>
    </xf>
    <xf numFmtId="0" fontId="2" fillId="0" borderId="15" xfId="0" applyFont="1" applyBorder="1"/>
    <xf numFmtId="0" fontId="2" fillId="0" borderId="1" xfId="0" applyFont="1" applyBorder="1"/>
    <xf numFmtId="0" fontId="16" fillId="0" borderId="0" xfId="0" applyFont="1" applyAlignment="1">
      <alignment horizontal="center" vertical="top"/>
    </xf>
    <xf numFmtId="0" fontId="0" fillId="0" borderId="0" xfId="0" applyAlignment="1">
      <alignment wrapText="1"/>
    </xf>
    <xf numFmtId="0" fontId="13" fillId="0" borderId="0" xfId="0" applyFont="1"/>
    <xf numFmtId="0" fontId="8" fillId="0" borderId="1" xfId="0" applyFont="1" applyBorder="1" applyAlignment="1">
      <alignment wrapText="1"/>
    </xf>
    <xf numFmtId="0" fontId="8" fillId="9" borderId="2" xfId="0" applyFont="1" applyFill="1" applyBorder="1" applyAlignment="1">
      <alignment horizontal="left" vertical="top"/>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0" borderId="0" xfId="0" applyAlignment="1">
      <alignment vertical="top"/>
    </xf>
    <xf numFmtId="0" fontId="6" fillId="0" borderId="0" xfId="0" applyFont="1" applyAlignment="1">
      <alignment vertical="top" wrapText="1"/>
    </xf>
    <xf numFmtId="0" fontId="3" fillId="0" borderId="0" xfId="0" applyFont="1" applyAlignment="1">
      <alignment horizontal="center" vertical="top" wrapText="1"/>
    </xf>
    <xf numFmtId="0" fontId="8" fillId="0" borderId="0" xfId="0" applyFont="1" applyAlignment="1">
      <alignment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0" xfId="0" applyFont="1" applyAlignment="1">
      <alignment horizontal="center" vertical="top" wrapText="1"/>
    </xf>
    <xf numFmtId="0" fontId="9" fillId="0" borderId="0" xfId="0" applyFont="1" applyAlignment="1">
      <alignment vertical="top"/>
    </xf>
    <xf numFmtId="0" fontId="8" fillId="9" borderId="6" xfId="0" applyFont="1" applyFill="1" applyBorder="1" applyAlignment="1">
      <alignment horizontal="left" vertical="top"/>
    </xf>
    <xf numFmtId="0" fontId="0" fillId="0" borderId="10" xfId="0" applyBorder="1" applyAlignment="1">
      <alignment vertical="top" wrapText="1"/>
    </xf>
    <xf numFmtId="0" fontId="8" fillId="0" borderId="9" xfId="0" applyFont="1" applyBorder="1" applyAlignment="1">
      <alignment horizontal="center" vertical="top" wrapText="1"/>
    </xf>
    <xf numFmtId="0" fontId="1" fillId="9" borderId="6" xfId="0" applyFont="1" applyFill="1" applyBorder="1" applyAlignment="1">
      <alignment horizontal="left" vertical="top"/>
    </xf>
    <xf numFmtId="0" fontId="2" fillId="2" borderId="1" xfId="0" applyFont="1" applyFill="1" applyBorder="1" applyAlignment="1">
      <alignment horizontal="center" vertical="center"/>
    </xf>
    <xf numFmtId="0" fontId="8" fillId="10" borderId="2" xfId="0" applyFont="1" applyFill="1" applyBorder="1" applyAlignment="1">
      <alignment vertical="top"/>
    </xf>
    <xf numFmtId="0" fontId="0" fillId="2" borderId="1" xfId="0" applyFill="1" applyBorder="1"/>
    <xf numFmtId="0" fontId="8" fillId="10" borderId="1" xfId="0" applyFont="1" applyFill="1" applyBorder="1" applyAlignment="1">
      <alignment vertical="top"/>
    </xf>
    <xf numFmtId="0" fontId="1" fillId="10" borderId="6" xfId="0" applyFont="1" applyFill="1" applyBorder="1" applyAlignment="1">
      <alignment horizontal="left" vertical="top"/>
    </xf>
    <xf numFmtId="0" fontId="2" fillId="5" borderId="1" xfId="0" applyFont="1" applyFill="1" applyBorder="1" applyAlignment="1">
      <alignment vertical="top"/>
    </xf>
    <xf numFmtId="0" fontId="1" fillId="8" borderId="1" xfId="0" applyFont="1" applyFill="1" applyBorder="1" applyAlignment="1">
      <alignment horizontal="left" vertical="top" wrapText="1"/>
    </xf>
    <xf numFmtId="0" fontId="0" fillId="12" borderId="1" xfId="0" applyFill="1" applyBorder="1" applyAlignment="1">
      <alignment vertical="top" wrapText="1"/>
    </xf>
    <xf numFmtId="0" fontId="2" fillId="13" borderId="1" xfId="0" applyFont="1" applyFill="1" applyBorder="1" applyAlignment="1">
      <alignment horizontal="center" vertical="top"/>
    </xf>
    <xf numFmtId="0" fontId="2" fillId="11" borderId="13" xfId="0" applyFont="1" applyFill="1" applyBorder="1"/>
    <xf numFmtId="0" fontId="19" fillId="2" borderId="11" xfId="0" applyFont="1" applyFill="1" applyBorder="1" applyAlignment="1">
      <alignment horizontal="center" vertical="top"/>
    </xf>
    <xf numFmtId="0" fontId="18" fillId="2" borderId="1" xfId="0" applyFont="1" applyFill="1" applyBorder="1" applyAlignment="1">
      <alignment horizontal="center" vertical="center"/>
    </xf>
    <xf numFmtId="164" fontId="18" fillId="2" borderId="14" xfId="0" applyNumberFormat="1" applyFont="1" applyFill="1" applyBorder="1" applyAlignment="1">
      <alignment horizontal="center" vertical="top"/>
    </xf>
    <xf numFmtId="164" fontId="18" fillId="2" borderId="13" xfId="0" applyNumberFormat="1" applyFont="1" applyFill="1" applyBorder="1" applyAlignment="1">
      <alignment horizontal="center" vertical="top"/>
    </xf>
    <xf numFmtId="164" fontId="2" fillId="2" borderId="13" xfId="0" applyNumberFormat="1" applyFont="1" applyFill="1" applyBorder="1" applyAlignment="1">
      <alignment horizontal="center" vertical="top"/>
    </xf>
    <xf numFmtId="164" fontId="2" fillId="2" borderId="14" xfId="0" applyNumberFormat="1" applyFont="1" applyFill="1" applyBorder="1" applyAlignment="1">
      <alignment horizontal="center" vertical="top"/>
    </xf>
    <xf numFmtId="0" fontId="2" fillId="2" borderId="11" xfId="0" applyFont="1" applyFill="1" applyBorder="1" applyAlignment="1">
      <alignment horizontal="center" vertical="top"/>
    </xf>
    <xf numFmtId="0" fontId="2" fillId="0" borderId="13" xfId="0" applyFont="1" applyBorder="1" applyAlignment="1">
      <alignment vertical="top"/>
    </xf>
    <xf numFmtId="0" fontId="18" fillId="0" borderId="1" xfId="0" applyFont="1" applyBorder="1" applyAlignment="1">
      <alignment vertical="top" wrapText="1"/>
    </xf>
    <xf numFmtId="166" fontId="0" fillId="2" borderId="1" xfId="0" applyNumberFormat="1" applyFill="1" applyBorder="1" applyAlignment="1">
      <alignment horizontal="center" vertical="center"/>
    </xf>
    <xf numFmtId="0" fontId="0" fillId="2" borderId="1" xfId="0" applyFill="1" applyBorder="1" applyAlignment="1">
      <alignment horizontal="center" vertical="top"/>
    </xf>
    <xf numFmtId="0" fontId="0" fillId="0" borderId="1" xfId="0" applyBorder="1" applyAlignment="1">
      <alignment horizontal="center" vertical="top"/>
    </xf>
    <xf numFmtId="0" fontId="0" fillId="4" borderId="1" xfId="0" applyFill="1" applyBorder="1" applyAlignment="1">
      <alignment horizontal="center" vertical="top"/>
    </xf>
    <xf numFmtId="0" fontId="2" fillId="2" borderId="1" xfId="0" applyFont="1" applyFill="1" applyBorder="1" applyAlignment="1">
      <alignment horizontal="center" vertical="top"/>
    </xf>
    <xf numFmtId="0" fontId="2" fillId="0" borderId="1" xfId="0" applyFont="1" applyBorder="1" applyAlignment="1">
      <alignment horizontal="center" vertical="top"/>
    </xf>
    <xf numFmtId="0" fontId="2" fillId="4" borderId="1" xfId="0" applyFont="1" applyFill="1" applyBorder="1" applyAlignment="1">
      <alignment horizontal="center" vertical="top"/>
    </xf>
    <xf numFmtId="0" fontId="2" fillId="0" borderId="1" xfId="0" applyFont="1" applyBorder="1" applyAlignment="1">
      <alignment horizontal="center" vertical="top" wrapText="1"/>
    </xf>
    <xf numFmtId="0" fontId="2" fillId="4" borderId="2" xfId="0" applyFont="1" applyFill="1" applyBorder="1" applyAlignment="1">
      <alignment horizontal="center" vertical="top"/>
    </xf>
    <xf numFmtId="0" fontId="0" fillId="4" borderId="1" xfId="0" applyFill="1" applyBorder="1" applyAlignment="1">
      <alignment horizontal="center" vertical="top"/>
    </xf>
    <xf numFmtId="0" fontId="22" fillId="0" borderId="9" xfId="0" applyFont="1" applyBorder="1" applyAlignment="1">
      <alignment horizontal="center" vertical="top" wrapText="1"/>
    </xf>
    <xf numFmtId="0" fontId="3" fillId="0" borderId="1" xfId="0" applyFont="1" applyBorder="1" applyAlignment="1">
      <alignment horizontal="center" wrapText="1"/>
    </xf>
    <xf numFmtId="0" fontId="0" fillId="0" borderId="1" xfId="0" applyBorder="1" applyAlignment="1">
      <alignment horizontal="center" vertical="center"/>
    </xf>
    <xf numFmtId="0" fontId="0" fillId="4" borderId="2" xfId="0" applyFill="1" applyBorder="1" applyAlignment="1">
      <alignment horizontal="center" vertical="center"/>
    </xf>
    <xf numFmtId="0" fontId="0" fillId="4" borderId="1" xfId="0" applyFill="1" applyBorder="1" applyAlignment="1">
      <alignment horizontal="center" vertical="center"/>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167" fontId="0" fillId="2" borderId="1" xfId="0" applyNumberFormat="1" applyFill="1" applyBorder="1" applyAlignment="1">
      <alignment horizontal="center" vertical="top"/>
    </xf>
    <xf numFmtId="0" fontId="0" fillId="2" borderId="1" xfId="0" applyFill="1" applyBorder="1" applyAlignment="1">
      <alignment horizontal="center" vertical="center"/>
    </xf>
    <xf numFmtId="0" fontId="0" fillId="2" borderId="1" xfId="0" applyFill="1" applyBorder="1" applyAlignment="1">
      <alignment horizontal="center"/>
    </xf>
    <xf numFmtId="0" fontId="0" fillId="2" borderId="1" xfId="0" applyFill="1" applyBorder="1" applyAlignment="1">
      <alignment horizontal="center" vertical="top"/>
    </xf>
    <xf numFmtId="0" fontId="8" fillId="0" borderId="1" xfId="0" applyFont="1" applyBorder="1" applyAlignment="1">
      <alignment horizontal="center" wrapText="1"/>
    </xf>
    <xf numFmtId="0" fontId="3" fillId="0" borderId="3" xfId="0" applyFont="1" applyBorder="1" applyAlignment="1">
      <alignment horizontal="center" wrapText="1"/>
    </xf>
    <xf numFmtId="0" fontId="0" fillId="4" borderId="2" xfId="0" applyFill="1" applyBorder="1" applyAlignment="1">
      <alignment horizontal="center" vertical="top"/>
    </xf>
    <xf numFmtId="0" fontId="0" fillId="0" borderId="1" xfId="0" applyBorder="1" applyAlignment="1">
      <alignment horizontal="center" vertical="top"/>
    </xf>
    <xf numFmtId="0" fontId="0" fillId="4" borderId="1" xfId="0" applyFill="1" applyBorder="1" applyAlignment="1">
      <alignment horizontal="center" vertical="top"/>
    </xf>
    <xf numFmtId="0" fontId="2" fillId="2" borderId="13" xfId="0" applyFont="1" applyFill="1" applyBorder="1" applyAlignment="1">
      <alignment horizontal="center" wrapText="1"/>
    </xf>
    <xf numFmtId="0" fontId="2" fillId="2" borderId="11" xfId="0" applyFont="1" applyFill="1" applyBorder="1" applyAlignment="1">
      <alignment horizontal="center" wrapText="1"/>
    </xf>
    <xf numFmtId="164" fontId="2" fillId="2" borderId="1" xfId="0" applyNumberFormat="1" applyFont="1" applyFill="1" applyBorder="1" applyAlignment="1">
      <alignment horizontal="center" vertical="top"/>
    </xf>
    <xf numFmtId="0" fontId="2" fillId="2" borderId="1" xfId="0" applyFont="1" applyFill="1" applyBorder="1" applyAlignment="1">
      <alignment horizontal="left" wrapText="1"/>
    </xf>
    <xf numFmtId="0" fontId="18" fillId="2" borderId="1" xfId="0" applyFont="1" applyFill="1" applyBorder="1" applyAlignment="1">
      <alignment horizontal="center" vertical="top"/>
    </xf>
    <xf numFmtId="0" fontId="2" fillId="2" borderId="1" xfId="0" applyFont="1" applyFill="1" applyBorder="1" applyAlignment="1">
      <alignment horizontal="center" vertical="top"/>
    </xf>
    <xf numFmtId="0" fontId="2" fillId="0" borderId="1" xfId="0" applyFont="1" applyBorder="1" applyAlignment="1">
      <alignment horizontal="center" vertical="top"/>
    </xf>
    <xf numFmtId="0" fontId="2" fillId="4" borderId="1" xfId="0" applyFont="1" applyFill="1" applyBorder="1" applyAlignment="1">
      <alignment horizontal="center" vertical="top"/>
    </xf>
    <xf numFmtId="0" fontId="1" fillId="0" borderId="1" xfId="0" applyFont="1" applyBorder="1" applyAlignment="1">
      <alignment horizontal="center" wrapText="1"/>
    </xf>
    <xf numFmtId="0" fontId="2" fillId="0" borderId="10" xfId="0" applyFont="1" applyBorder="1" applyAlignment="1">
      <alignment horizontal="center" vertical="top"/>
    </xf>
    <xf numFmtId="0" fontId="18" fillId="2" borderId="13"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6" borderId="1" xfId="0" applyFont="1" applyFill="1" applyBorder="1" applyAlignment="1">
      <alignment horizontal="left" vertical="top"/>
    </xf>
    <xf numFmtId="0" fontId="3" fillId="7" borderId="1" xfId="0" applyFont="1" applyFill="1" applyBorder="1" applyAlignment="1">
      <alignment horizontal="left" vertical="top"/>
    </xf>
    <xf numFmtId="0" fontId="1" fillId="0" borderId="1" xfId="0" applyFont="1" applyBorder="1" applyAlignment="1">
      <alignment horizontal="center" vertical="top" wrapText="1"/>
    </xf>
    <xf numFmtId="0" fontId="8" fillId="0" borderId="1" xfId="0" applyFont="1" applyBorder="1" applyAlignment="1">
      <alignment horizontal="center" vertical="top" wrapText="1"/>
    </xf>
    <xf numFmtId="0" fontId="3" fillId="0" borderId="3" xfId="0" applyFont="1" applyBorder="1" applyAlignment="1">
      <alignment horizontal="center" vertical="top" wrapText="1"/>
    </xf>
    <xf numFmtId="0" fontId="1" fillId="8" borderId="1" xfId="0" applyFont="1" applyFill="1" applyBorder="1" applyAlignment="1">
      <alignment horizontal="left" vertical="top" wrapText="1"/>
    </xf>
    <xf numFmtId="164" fontId="0" fillId="2" borderId="1" xfId="0" applyNumberFormat="1" applyFill="1" applyBorder="1" applyAlignment="1">
      <alignment horizontal="center" vertical="top"/>
    </xf>
    <xf numFmtId="0" fontId="2" fillId="2" borderId="13" xfId="0" applyFont="1" applyFill="1" applyBorder="1" applyAlignment="1">
      <alignment horizontal="center" vertical="top" wrapText="1"/>
    </xf>
    <xf numFmtId="0" fontId="2" fillId="2" borderId="11" xfId="0" applyFont="1" applyFill="1" applyBorder="1" applyAlignment="1">
      <alignment horizontal="center" vertical="top" wrapText="1"/>
    </xf>
    <xf numFmtId="0" fontId="8" fillId="8" borderId="1" xfId="0" applyFont="1" applyFill="1" applyBorder="1" applyAlignment="1">
      <alignment horizontal="left" wrapText="1"/>
    </xf>
    <xf numFmtId="0" fontId="1" fillId="8" borderId="1" xfId="0" applyFont="1" applyFill="1" applyBorder="1" applyAlignment="1">
      <alignment horizontal="left" wrapText="1"/>
    </xf>
    <xf numFmtId="0" fontId="2" fillId="2" borderId="1" xfId="0" applyFont="1" applyFill="1" applyBorder="1" applyAlignment="1">
      <alignment horizont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14" fontId="2" fillId="2" borderId="1" xfId="0" applyNumberFormat="1" applyFont="1" applyFill="1" applyBorder="1" applyAlignment="1">
      <alignment horizontal="center" vertical="top"/>
    </xf>
    <xf numFmtId="0" fontId="2" fillId="2" borderId="1" xfId="0" applyFont="1" applyFill="1" applyBorder="1" applyAlignment="1">
      <alignment horizontal="left"/>
    </xf>
    <xf numFmtId="164" fontId="2" fillId="2" borderId="13" xfId="0" applyNumberFormat="1" applyFont="1" applyFill="1" applyBorder="1" applyAlignment="1">
      <alignment horizontal="center"/>
    </xf>
    <xf numFmtId="164" fontId="2" fillId="2" borderId="14" xfId="0" applyNumberFormat="1" applyFont="1" applyFill="1" applyBorder="1" applyAlignment="1">
      <alignment horizontal="center"/>
    </xf>
    <xf numFmtId="164" fontId="2" fillId="2" borderId="11" xfId="0" applyNumberFormat="1" applyFont="1" applyFill="1" applyBorder="1" applyAlignment="1">
      <alignment horizontal="center"/>
    </xf>
    <xf numFmtId="0" fontId="2" fillId="2" borderId="1" xfId="0" applyFont="1" applyFill="1" applyBorder="1" applyAlignment="1">
      <alignment horizontal="center"/>
    </xf>
    <xf numFmtId="164" fontId="2" fillId="2" borderId="13" xfId="0" applyNumberFormat="1" applyFont="1" applyFill="1" applyBorder="1" applyAlignment="1">
      <alignment horizontal="center" vertical="top" wrapText="1"/>
    </xf>
    <xf numFmtId="164" fontId="2" fillId="2" borderId="14"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0" borderId="0" xfId="0" applyFont="1" applyAlignment="1">
      <alignment horizontal="left" wrapText="1"/>
    </xf>
    <xf numFmtId="165" fontId="2" fillId="2" borderId="13" xfId="0" applyNumberFormat="1" applyFont="1" applyFill="1" applyBorder="1" applyAlignment="1">
      <alignment horizontal="center" vertical="top" wrapText="1"/>
    </xf>
    <xf numFmtId="165" fontId="2" fillId="2" borderId="14" xfId="0" applyNumberFormat="1" applyFont="1" applyFill="1" applyBorder="1" applyAlignment="1">
      <alignment horizontal="center" vertical="top" wrapText="1"/>
    </xf>
    <xf numFmtId="165" fontId="2" fillId="2" borderId="11" xfId="0" applyNumberFormat="1" applyFont="1" applyFill="1" applyBorder="1" applyAlignment="1">
      <alignment horizontal="center" vertical="top" wrapText="1"/>
    </xf>
    <xf numFmtId="0" fontId="2" fillId="2" borderId="13" xfId="0" applyFont="1" applyFill="1" applyBorder="1" applyAlignment="1">
      <alignment horizontal="center"/>
    </xf>
    <xf numFmtId="0" fontId="2" fillId="2" borderId="11" xfId="0" applyFont="1" applyFill="1" applyBorder="1" applyAlignment="1">
      <alignment horizontal="center"/>
    </xf>
    <xf numFmtId="0" fontId="0" fillId="4" borderId="13" xfId="0" applyFill="1" applyBorder="1" applyAlignment="1">
      <alignment horizontal="center" vertical="top"/>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top"/>
    </xf>
    <xf numFmtId="0" fontId="2" fillId="0" borderId="2" xfId="0" applyFont="1" applyBorder="1" applyAlignment="1">
      <alignment horizontal="center" vertical="center"/>
    </xf>
    <xf numFmtId="164" fontId="2" fillId="2" borderId="1" xfId="0" applyNumberFormat="1" applyFont="1" applyFill="1" applyBorder="1" applyAlignment="1">
      <alignment horizontal="center" vertical="center"/>
    </xf>
    <xf numFmtId="0" fontId="2" fillId="2" borderId="1" xfId="0" applyFont="1" applyFill="1" applyBorder="1" applyAlignment="1">
      <alignment vertical="top" wrapText="1"/>
    </xf>
    <xf numFmtId="0" fontId="2" fillId="4" borderId="16" xfId="0" applyFont="1" applyFill="1" applyBorder="1" applyAlignment="1">
      <alignment horizontal="center" vertical="top"/>
    </xf>
    <xf numFmtId="0" fontId="2" fillId="2" borderId="12" xfId="0" applyFont="1" applyFill="1" applyBorder="1" applyAlignment="1">
      <alignment horizontal="center" vertical="top"/>
    </xf>
    <xf numFmtId="0" fontId="2" fillId="2" borderId="2" xfId="0" applyFont="1" applyFill="1" applyBorder="1" applyAlignment="1">
      <alignment horizontal="center" vertical="top"/>
    </xf>
    <xf numFmtId="0" fontId="2" fillId="4" borderId="2" xfId="0" applyFont="1" applyFill="1" applyBorder="1" applyAlignment="1">
      <alignment horizontal="center" vertical="top"/>
    </xf>
  </cellXfs>
  <cellStyles count="1">
    <cellStyle name="Normale" xfId="0" builtinId="0"/>
  </cellStyles>
  <dxfs count="280">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3A2C7"/>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D99694"/>
      <rgbColor rgb="FFCC99FF"/>
      <rgbColor rgb="FFFCD5B5"/>
      <rgbColor rgb="FF3366FF"/>
      <rgbColor rgb="FF33CCCC"/>
      <rgbColor rgb="FF99CC00"/>
      <rgbColor rgb="FFFFC000"/>
      <rgbColor rgb="FFE46C0A"/>
      <rgbColor rgb="FFFF6600"/>
      <rgbColor rgb="FF666699"/>
      <rgbColor rgb="FF92D050"/>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8.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5" Type="http://schemas.openxmlformats.org/officeDocument/2006/relationships/printerSettings" Target="../printerSettings/printerSettings90.bin"/><Relationship Id="rId4" Type="http://schemas.openxmlformats.org/officeDocument/2006/relationships/printerSettings" Target="../printerSettings/printerSettings89.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5" Type="http://schemas.openxmlformats.org/officeDocument/2006/relationships/printerSettings" Target="../printerSettings/printerSettings100.bin"/><Relationship Id="rId4" Type="http://schemas.openxmlformats.org/officeDocument/2006/relationships/printerSettings" Target="../printerSettings/printerSettings9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5" Type="http://schemas.openxmlformats.org/officeDocument/2006/relationships/printerSettings" Target="../printerSettings/printerSettings105.bin"/><Relationship Id="rId4" Type="http://schemas.openxmlformats.org/officeDocument/2006/relationships/printerSettings" Target="../printerSettings/printerSettings10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J596"/>
  <sheetViews>
    <sheetView view="pageBreakPreview" zoomScale="80" zoomScaleNormal="70" zoomScaleSheetLayoutView="80" zoomScalePageLayoutView="80" workbookViewId="0">
      <selection activeCell="G7" sqref="G7"/>
    </sheetView>
  </sheetViews>
  <sheetFormatPr defaultColWidth="8.85546875" defaultRowHeight="15.75" x14ac:dyDescent="0.25"/>
  <cols>
    <col min="1" max="1" width="12.28515625" style="1" customWidth="1"/>
    <col min="2" max="2" width="33.7109375" style="2" customWidth="1"/>
    <col min="3" max="3" width="51.42578125" style="2" customWidth="1"/>
    <col min="4" max="4" width="31.85546875" style="3" customWidth="1"/>
    <col min="5" max="5" width="17.85546875" style="3" customWidth="1"/>
    <col min="6" max="6" width="15.42578125" style="4" customWidth="1"/>
    <col min="7" max="7" width="68.42578125" style="4" customWidth="1"/>
    <col min="8" max="9" width="8.85546875" style="4"/>
    <col min="10" max="10" width="13.140625" style="4" customWidth="1"/>
    <col min="11" max="1024" width="8.85546875" style="4"/>
  </cols>
  <sheetData>
    <row r="1" spans="1:7" x14ac:dyDescent="0.25">
      <c r="D1" s="2"/>
      <c r="E1" s="2"/>
    </row>
    <row r="2" spans="1:7" ht="26.25" x14ac:dyDescent="0.4">
      <c r="A2" s="5" t="s">
        <v>0</v>
      </c>
      <c r="D2" s="2"/>
      <c r="E2" s="2"/>
    </row>
    <row r="3" spans="1:7" x14ac:dyDescent="0.25">
      <c r="D3" s="2"/>
      <c r="E3" s="2"/>
    </row>
    <row r="4" spans="1:7" s="6" customFormat="1" ht="38.25" customHeight="1" x14ac:dyDescent="0.4">
      <c r="A4" s="148" t="s">
        <v>1</v>
      </c>
      <c r="B4" s="148"/>
      <c r="C4" s="148"/>
      <c r="D4" s="148"/>
      <c r="E4" s="148"/>
      <c r="F4" s="148"/>
      <c r="G4" s="148"/>
    </row>
    <row r="5" spans="1:7" s="9" customFormat="1" ht="126" x14ac:dyDescent="0.25">
      <c r="A5" s="7" t="s">
        <v>2</v>
      </c>
      <c r="B5" s="7" t="s">
        <v>3</v>
      </c>
      <c r="C5" s="7" t="s">
        <v>4</v>
      </c>
      <c r="D5" s="7" t="s">
        <v>268</v>
      </c>
      <c r="E5" s="7" t="s">
        <v>277</v>
      </c>
      <c r="F5" s="8" t="s">
        <v>7</v>
      </c>
      <c r="G5" s="8" t="s">
        <v>8</v>
      </c>
    </row>
    <row r="6" spans="1:7" ht="94.5" customHeight="1" x14ac:dyDescent="0.2">
      <c r="A6" s="10" t="s">
        <v>9</v>
      </c>
      <c r="B6" s="11" t="s">
        <v>10</v>
      </c>
      <c r="C6" s="12" t="s">
        <v>11</v>
      </c>
      <c r="D6" s="13" t="s">
        <v>12</v>
      </c>
      <c r="E6" s="13" t="s">
        <v>13</v>
      </c>
      <c r="F6" s="14" t="s">
        <v>14</v>
      </c>
      <c r="G6" s="15"/>
    </row>
    <row r="7" spans="1:7" ht="76.5" customHeight="1" x14ac:dyDescent="0.2">
      <c r="A7" s="10" t="s">
        <v>15</v>
      </c>
      <c r="B7" s="11" t="s">
        <v>16</v>
      </c>
      <c r="C7" s="11" t="s">
        <v>17</v>
      </c>
      <c r="D7" s="13" t="s">
        <v>388</v>
      </c>
      <c r="E7" s="13" t="s">
        <v>389</v>
      </c>
      <c r="F7" s="14" t="s">
        <v>14</v>
      </c>
      <c r="G7" s="15"/>
    </row>
    <row r="8" spans="1:7" ht="43.5" customHeight="1" x14ac:dyDescent="0.2">
      <c r="A8" s="16" t="s">
        <v>20</v>
      </c>
      <c r="B8" s="17" t="s">
        <v>21</v>
      </c>
      <c r="C8" s="17" t="s">
        <v>22</v>
      </c>
      <c r="D8" s="13" t="s">
        <v>388</v>
      </c>
      <c r="E8" s="13" t="s">
        <v>389</v>
      </c>
      <c r="F8" s="18" t="s">
        <v>14</v>
      </c>
      <c r="G8" s="15"/>
    </row>
    <row r="9" spans="1:7" s="4" customFormat="1" x14ac:dyDescent="0.25">
      <c r="A9" s="1"/>
      <c r="B9" s="2"/>
      <c r="C9" s="2"/>
      <c r="D9" s="2"/>
      <c r="E9" s="2"/>
    </row>
    <row r="10" spans="1:7" s="4" customFormat="1" x14ac:dyDescent="0.25">
      <c r="A10" s="1"/>
      <c r="B10" s="2"/>
      <c r="C10" s="2"/>
      <c r="D10" s="2"/>
      <c r="E10" s="2"/>
    </row>
    <row r="11" spans="1:7" s="4" customFormat="1" x14ac:dyDescent="0.25">
      <c r="A11" s="1"/>
      <c r="B11" s="2"/>
      <c r="C11" s="2"/>
      <c r="D11" s="2"/>
      <c r="E11" s="2"/>
    </row>
    <row r="12" spans="1:7" s="4" customFormat="1" x14ac:dyDescent="0.25">
      <c r="A12" s="1"/>
      <c r="B12" s="2"/>
      <c r="C12" s="2"/>
      <c r="D12" s="2"/>
      <c r="E12" s="2"/>
    </row>
    <row r="13" spans="1:7" s="4" customFormat="1" x14ac:dyDescent="0.25">
      <c r="A13" s="1"/>
      <c r="B13" s="2"/>
      <c r="C13" s="2"/>
      <c r="D13" s="2"/>
      <c r="E13" s="2"/>
    </row>
    <row r="14" spans="1:7" s="4" customFormat="1" x14ac:dyDescent="0.25">
      <c r="A14" s="1"/>
      <c r="B14" s="2"/>
      <c r="C14" s="2"/>
      <c r="D14" s="2"/>
      <c r="E14" s="2"/>
    </row>
    <row r="15" spans="1:7" s="4" customFormat="1" x14ac:dyDescent="0.25">
      <c r="A15" s="1"/>
      <c r="B15" s="2"/>
      <c r="C15" s="2"/>
      <c r="D15" s="2"/>
      <c r="E15" s="2"/>
    </row>
    <row r="16" spans="1:7" s="4" customFormat="1" x14ac:dyDescent="0.25">
      <c r="A16" s="1"/>
      <c r="B16" s="2"/>
      <c r="C16" s="2"/>
      <c r="D16" s="2"/>
      <c r="E16" s="2"/>
    </row>
    <row r="17" spans="1:6" s="4" customFormat="1" x14ac:dyDescent="0.25">
      <c r="A17" s="1"/>
      <c r="B17" s="2"/>
      <c r="C17" s="2"/>
      <c r="D17" s="2"/>
      <c r="E17" s="2"/>
    </row>
    <row r="18" spans="1:6" s="4" customFormat="1" x14ac:dyDescent="0.25">
      <c r="A18" s="1"/>
      <c r="B18" s="2"/>
      <c r="C18" s="2"/>
      <c r="D18" s="2"/>
      <c r="E18" s="2"/>
    </row>
    <row r="19" spans="1:6" s="4" customFormat="1" x14ac:dyDescent="0.25">
      <c r="A19" s="1"/>
      <c r="B19" s="2"/>
      <c r="C19" s="2"/>
      <c r="D19" s="2"/>
      <c r="E19" s="2"/>
    </row>
    <row r="20" spans="1:6" s="4" customFormat="1" x14ac:dyDescent="0.25">
      <c r="A20" s="1"/>
      <c r="B20" s="2"/>
      <c r="C20" s="2"/>
      <c r="D20" s="2"/>
      <c r="E20" s="2"/>
    </row>
    <row r="21" spans="1:6" s="4" customFormat="1" x14ac:dyDescent="0.25">
      <c r="A21" s="1"/>
      <c r="B21" s="2"/>
      <c r="C21" s="2"/>
      <c r="D21" s="2"/>
      <c r="E21" s="2"/>
    </row>
    <row r="22" spans="1:6" s="4" customFormat="1" x14ac:dyDescent="0.25">
      <c r="A22" s="1"/>
      <c r="B22" s="2"/>
      <c r="C22" s="2"/>
      <c r="D22" s="2"/>
      <c r="E22" s="2"/>
    </row>
    <row r="23" spans="1:6" s="4" customFormat="1" x14ac:dyDescent="0.25">
      <c r="A23" s="1"/>
      <c r="B23" s="2"/>
      <c r="C23" s="2"/>
      <c r="D23" s="2"/>
      <c r="E23" s="2"/>
    </row>
    <row r="24" spans="1:6" s="4" customFormat="1" x14ac:dyDescent="0.25">
      <c r="A24" s="1"/>
      <c r="B24" s="2"/>
      <c r="C24" s="2"/>
      <c r="D24" s="2"/>
      <c r="E24" s="2"/>
    </row>
    <row r="25" spans="1:6" s="4" customFormat="1" x14ac:dyDescent="0.25">
      <c r="A25" s="1"/>
      <c r="B25" s="2"/>
      <c r="C25" s="2"/>
      <c r="D25" s="2"/>
      <c r="E25" s="2"/>
    </row>
    <row r="26" spans="1:6" s="4" customFormat="1" x14ac:dyDescent="0.25">
      <c r="A26" s="1"/>
      <c r="B26" s="2"/>
      <c r="C26" s="2"/>
      <c r="D26" s="2"/>
      <c r="E26" s="2"/>
    </row>
    <row r="27" spans="1:6" s="4" customFormat="1" x14ac:dyDescent="0.25">
      <c r="A27" s="1"/>
      <c r="B27" s="2"/>
      <c r="C27" s="2"/>
      <c r="D27" s="2"/>
      <c r="E27" s="2"/>
    </row>
    <row r="28" spans="1:6" s="4" customFormat="1" x14ac:dyDescent="0.25">
      <c r="A28" s="1"/>
      <c r="B28" s="2"/>
      <c r="C28" s="2"/>
      <c r="D28" s="2"/>
      <c r="E28" s="2"/>
    </row>
    <row r="29" spans="1:6" s="4" customFormat="1" x14ac:dyDescent="0.25">
      <c r="A29" s="1"/>
      <c r="B29" s="2"/>
      <c r="C29" s="2"/>
      <c r="D29" s="2"/>
      <c r="E29" s="2"/>
    </row>
    <row r="30" spans="1:6" s="4" customFormat="1" x14ac:dyDescent="0.25">
      <c r="A30" s="1"/>
      <c r="B30" s="2"/>
      <c r="C30" s="2"/>
      <c r="D30" s="2"/>
      <c r="E30" s="2"/>
    </row>
    <row r="31" spans="1:6" s="4" customFormat="1" x14ac:dyDescent="0.25">
      <c r="A31" s="1"/>
      <c r="B31" s="2"/>
      <c r="C31" s="2"/>
      <c r="D31" s="2"/>
      <c r="E31" s="2"/>
    </row>
    <row r="32" spans="1:6" s="4" customFormat="1" hidden="1" x14ac:dyDescent="0.25">
      <c r="A32" s="1"/>
      <c r="B32" s="2"/>
      <c r="C32" s="2"/>
      <c r="D32" s="2"/>
      <c r="E32" s="2"/>
      <c r="F32" s="4" t="s">
        <v>14</v>
      </c>
    </row>
    <row r="33" spans="1:6" s="4" customFormat="1" hidden="1" x14ac:dyDescent="0.25">
      <c r="A33" s="1"/>
      <c r="B33" s="2"/>
      <c r="C33" s="2"/>
      <c r="D33" s="2"/>
      <c r="E33" s="2"/>
      <c r="F33" s="4" t="s">
        <v>23</v>
      </c>
    </row>
    <row r="34" spans="1:6" s="4" customFormat="1" x14ac:dyDescent="0.25">
      <c r="A34" s="1"/>
      <c r="B34" s="2"/>
      <c r="C34" s="2"/>
      <c r="D34" s="2"/>
      <c r="E34" s="2"/>
    </row>
    <row r="35" spans="1:6" s="4" customFormat="1" x14ac:dyDescent="0.25">
      <c r="A35" s="1"/>
      <c r="B35" s="2"/>
      <c r="C35" s="2"/>
      <c r="D35" s="2"/>
      <c r="E35" s="2"/>
    </row>
    <row r="36" spans="1:6" s="4" customFormat="1" x14ac:dyDescent="0.25">
      <c r="A36" s="1"/>
      <c r="B36" s="2"/>
      <c r="C36" s="2"/>
      <c r="D36" s="2"/>
      <c r="E36" s="2"/>
    </row>
    <row r="37" spans="1:6" s="4" customFormat="1" x14ac:dyDescent="0.25">
      <c r="A37" s="1"/>
      <c r="B37" s="2"/>
      <c r="C37" s="2"/>
      <c r="D37" s="2"/>
      <c r="E37" s="2"/>
    </row>
    <row r="38" spans="1:6" s="4" customFormat="1" x14ac:dyDescent="0.25">
      <c r="A38" s="1"/>
      <c r="B38" s="2"/>
      <c r="C38" s="2"/>
      <c r="D38" s="2"/>
      <c r="E38" s="2"/>
    </row>
    <row r="39" spans="1:6" s="4" customFormat="1" x14ac:dyDescent="0.25">
      <c r="A39" s="1"/>
      <c r="B39" s="2"/>
      <c r="C39" s="2"/>
      <c r="D39" s="2"/>
      <c r="E39" s="2"/>
    </row>
    <row r="40" spans="1:6" s="4" customFormat="1" x14ac:dyDescent="0.25">
      <c r="A40" s="1"/>
      <c r="B40" s="2"/>
      <c r="C40" s="2"/>
      <c r="D40" s="2"/>
      <c r="E40" s="2"/>
    </row>
    <row r="41" spans="1:6" s="4" customFormat="1" x14ac:dyDescent="0.25">
      <c r="A41" s="1"/>
      <c r="B41" s="2"/>
      <c r="C41" s="2"/>
      <c r="D41" s="2"/>
      <c r="E41" s="2"/>
    </row>
    <row r="42" spans="1:6" s="4" customFormat="1" x14ac:dyDescent="0.25">
      <c r="A42" s="1"/>
      <c r="B42" s="2"/>
      <c r="C42" s="2"/>
      <c r="D42" s="2"/>
      <c r="E42" s="2"/>
    </row>
    <row r="43" spans="1:6" s="4" customFormat="1" x14ac:dyDescent="0.25">
      <c r="A43" s="1"/>
      <c r="B43" s="2"/>
      <c r="C43" s="2"/>
      <c r="D43" s="2"/>
      <c r="E43" s="2"/>
    </row>
    <row r="44" spans="1:6" s="4" customFormat="1" x14ac:dyDescent="0.25">
      <c r="A44" s="1"/>
      <c r="B44" s="2"/>
      <c r="C44" s="2"/>
      <c r="D44" s="2"/>
      <c r="E44" s="2"/>
    </row>
    <row r="45" spans="1:6" s="4" customFormat="1" x14ac:dyDescent="0.25">
      <c r="A45" s="1"/>
      <c r="B45" s="2"/>
      <c r="C45" s="2"/>
      <c r="D45" s="2"/>
      <c r="E45" s="2"/>
    </row>
    <row r="46" spans="1:6" s="4" customFormat="1" x14ac:dyDescent="0.25">
      <c r="A46" s="1"/>
      <c r="B46" s="2"/>
      <c r="C46" s="2"/>
      <c r="D46" s="2"/>
      <c r="E46" s="2"/>
    </row>
    <row r="47" spans="1:6" s="4" customFormat="1" x14ac:dyDescent="0.25">
      <c r="A47" s="1"/>
      <c r="B47" s="2"/>
      <c r="C47" s="2"/>
      <c r="D47" s="2"/>
      <c r="E47" s="2"/>
    </row>
    <row r="48" spans="1:6" s="4" customFormat="1" ht="15.75" hidden="1" customHeight="1" x14ac:dyDescent="0.25">
      <c r="A48" s="1"/>
      <c r="B48" s="2"/>
      <c r="C48" s="2"/>
      <c r="D48" s="2"/>
      <c r="E48" s="2"/>
    </row>
    <row r="49" spans="1:5" s="4" customFormat="1" ht="15.75" hidden="1" customHeight="1" x14ac:dyDescent="0.25">
      <c r="A49" s="1"/>
      <c r="B49" s="2"/>
      <c r="C49" s="2"/>
      <c r="D49" s="2"/>
      <c r="E49" s="2"/>
    </row>
    <row r="50" spans="1:5" s="4" customFormat="1" ht="15.75" hidden="1" customHeight="1" x14ac:dyDescent="0.25">
      <c r="A50" s="1"/>
      <c r="B50" s="2"/>
      <c r="C50" s="2"/>
      <c r="D50" s="2"/>
      <c r="E50" s="2"/>
    </row>
    <row r="51" spans="1:5" s="4" customFormat="1" ht="15.75" hidden="1" customHeight="1" x14ac:dyDescent="0.25">
      <c r="A51" s="1"/>
      <c r="B51" s="2"/>
      <c r="C51" s="2"/>
      <c r="D51" s="2"/>
      <c r="E51" s="2"/>
    </row>
    <row r="52" spans="1:5" s="4" customFormat="1" ht="15.75" hidden="1" customHeight="1" x14ac:dyDescent="0.25">
      <c r="A52" s="1"/>
      <c r="B52" s="2"/>
      <c r="C52" s="2"/>
      <c r="D52" s="2"/>
      <c r="E52" s="2"/>
    </row>
    <row r="53" spans="1:5" s="4" customFormat="1" ht="15.75" hidden="1" customHeight="1" x14ac:dyDescent="0.25">
      <c r="A53" s="1"/>
      <c r="B53" s="2"/>
      <c r="C53" s="2"/>
      <c r="D53" s="2"/>
      <c r="E53" s="2"/>
    </row>
    <row r="54" spans="1:5" s="4" customFormat="1" ht="15.75" hidden="1" customHeight="1" x14ac:dyDescent="0.25">
      <c r="A54" s="1"/>
      <c r="B54" s="2"/>
      <c r="C54" s="2"/>
      <c r="D54" s="2"/>
      <c r="E54" s="2"/>
    </row>
    <row r="55" spans="1:5" s="4" customFormat="1" ht="15.75" hidden="1" customHeight="1" x14ac:dyDescent="0.25">
      <c r="A55" s="1"/>
      <c r="B55" s="2"/>
      <c r="C55" s="2"/>
      <c r="D55" s="2"/>
      <c r="E55" s="2"/>
    </row>
    <row r="56" spans="1:5" s="4" customFormat="1" ht="15.75" hidden="1" customHeight="1" x14ac:dyDescent="0.25">
      <c r="A56" s="1"/>
      <c r="B56" s="2"/>
      <c r="C56" s="2"/>
      <c r="D56" s="2"/>
      <c r="E56" s="2"/>
    </row>
    <row r="57" spans="1:5" s="4" customFormat="1" ht="15.75" hidden="1" customHeight="1" x14ac:dyDescent="0.25">
      <c r="A57" s="1"/>
      <c r="B57" s="2"/>
      <c r="C57" s="2"/>
      <c r="D57" s="2"/>
      <c r="E57" s="2"/>
    </row>
    <row r="58" spans="1:5" s="4" customFormat="1" ht="15.75" hidden="1" customHeight="1" x14ac:dyDescent="0.25">
      <c r="A58" s="1"/>
      <c r="B58" s="2"/>
      <c r="C58" s="2"/>
      <c r="D58" s="2"/>
      <c r="E58" s="2"/>
    </row>
    <row r="59" spans="1:5" s="4" customFormat="1" ht="15.75" hidden="1" customHeight="1" x14ac:dyDescent="0.25">
      <c r="A59" s="1"/>
      <c r="B59" s="2"/>
      <c r="C59" s="2"/>
      <c r="D59" s="2"/>
      <c r="E59" s="2"/>
    </row>
    <row r="60" spans="1:5" s="4" customFormat="1" ht="15.75" hidden="1" customHeight="1" x14ac:dyDescent="0.25">
      <c r="A60" s="1"/>
      <c r="B60" s="2"/>
      <c r="C60" s="2"/>
      <c r="D60" s="2"/>
      <c r="E60" s="2"/>
    </row>
    <row r="61" spans="1:5" s="4" customFormat="1" ht="15.75" hidden="1" customHeight="1" x14ac:dyDescent="0.25">
      <c r="A61" s="1"/>
      <c r="B61" s="2"/>
      <c r="C61" s="2"/>
      <c r="D61" s="2"/>
      <c r="E61" s="2"/>
    </row>
    <row r="62" spans="1:5" s="4" customFormat="1" ht="15.75" hidden="1" customHeight="1" x14ac:dyDescent="0.25">
      <c r="A62" s="1"/>
      <c r="B62" s="2"/>
      <c r="C62" s="2"/>
      <c r="D62" s="2"/>
      <c r="E62" s="2"/>
    </row>
    <row r="63" spans="1:5" s="4" customFormat="1" ht="15.75" hidden="1" customHeight="1" x14ac:dyDescent="0.25">
      <c r="A63" s="1"/>
      <c r="B63" s="2"/>
      <c r="C63" s="2"/>
      <c r="D63" s="2"/>
      <c r="E63" s="2"/>
    </row>
    <row r="64" spans="1:5" s="4" customFormat="1" ht="15.75" hidden="1" customHeight="1" x14ac:dyDescent="0.25">
      <c r="A64" s="1"/>
      <c r="B64" s="2"/>
      <c r="C64" s="2"/>
      <c r="D64" s="2"/>
      <c r="E64" s="2"/>
    </row>
    <row r="65" spans="1:5" s="4" customFormat="1" ht="15.75" hidden="1" customHeight="1" x14ac:dyDescent="0.25">
      <c r="A65" s="1"/>
      <c r="B65" s="2"/>
      <c r="C65" s="2"/>
      <c r="D65" s="2"/>
      <c r="E65" s="2"/>
    </row>
    <row r="66" spans="1:5" s="4" customFormat="1" ht="15.75" hidden="1" customHeight="1" x14ac:dyDescent="0.25">
      <c r="A66" s="1"/>
      <c r="B66" s="2"/>
      <c r="C66" s="2"/>
      <c r="D66" s="2"/>
      <c r="E66" s="2"/>
    </row>
    <row r="67" spans="1:5" s="4" customFormat="1" ht="15.75" hidden="1" customHeight="1" x14ac:dyDescent="0.25">
      <c r="A67" s="1"/>
      <c r="B67" s="2"/>
      <c r="C67" s="2"/>
      <c r="D67" s="2"/>
      <c r="E67" s="2"/>
    </row>
    <row r="68" spans="1:5" s="4" customFormat="1" ht="15.75" hidden="1" customHeight="1" x14ac:dyDescent="0.25">
      <c r="A68" s="1"/>
      <c r="B68" s="2"/>
      <c r="C68" s="2"/>
      <c r="D68" s="2"/>
      <c r="E68" s="2"/>
    </row>
    <row r="69" spans="1:5" s="4" customFormat="1" ht="15.75" hidden="1" customHeight="1" x14ac:dyDescent="0.25">
      <c r="A69" s="1"/>
      <c r="B69" s="2"/>
      <c r="C69" s="2"/>
      <c r="D69" s="2"/>
      <c r="E69" s="2"/>
    </row>
    <row r="70" spans="1:5" s="4" customFormat="1" x14ac:dyDescent="0.25">
      <c r="A70" s="1"/>
      <c r="B70" s="2"/>
      <c r="C70" s="2"/>
      <c r="D70" s="2"/>
      <c r="E70" s="2"/>
    </row>
    <row r="71" spans="1:5" s="4" customFormat="1" x14ac:dyDescent="0.25">
      <c r="A71" s="1"/>
      <c r="B71" s="2"/>
      <c r="C71" s="2"/>
      <c r="D71" s="2"/>
      <c r="E71" s="2"/>
    </row>
    <row r="72" spans="1:5" s="4" customFormat="1" x14ac:dyDescent="0.25">
      <c r="A72" s="1"/>
      <c r="B72" s="2"/>
      <c r="C72" s="2"/>
      <c r="D72" s="2"/>
      <c r="E72" s="2"/>
    </row>
    <row r="73" spans="1:5" s="4" customFormat="1" x14ac:dyDescent="0.25">
      <c r="A73" s="1"/>
      <c r="B73" s="2"/>
      <c r="C73" s="2"/>
      <c r="D73" s="2"/>
      <c r="E73" s="2"/>
    </row>
    <row r="74" spans="1:5" s="4" customFormat="1" x14ac:dyDescent="0.25">
      <c r="A74" s="1"/>
      <c r="B74" s="2"/>
      <c r="C74" s="2"/>
      <c r="D74" s="2"/>
      <c r="E74" s="2"/>
    </row>
    <row r="75" spans="1:5" s="4" customFormat="1" x14ac:dyDescent="0.25">
      <c r="A75" s="1"/>
      <c r="B75" s="2"/>
      <c r="C75" s="2"/>
      <c r="D75" s="2"/>
      <c r="E75" s="2"/>
    </row>
    <row r="76" spans="1:5" s="4" customFormat="1" x14ac:dyDescent="0.25">
      <c r="A76" s="1"/>
      <c r="B76" s="2"/>
      <c r="C76" s="2"/>
      <c r="D76" s="2"/>
      <c r="E76" s="2"/>
    </row>
    <row r="77" spans="1:5" s="4" customFormat="1" x14ac:dyDescent="0.25">
      <c r="A77" s="1"/>
      <c r="B77" s="2"/>
      <c r="C77" s="2"/>
      <c r="D77" s="2"/>
      <c r="E77" s="2"/>
    </row>
    <row r="78" spans="1:5" s="4" customFormat="1" x14ac:dyDescent="0.25">
      <c r="A78" s="1"/>
      <c r="B78" s="2"/>
      <c r="C78" s="2"/>
      <c r="D78" s="2"/>
      <c r="E78" s="2"/>
    </row>
    <row r="79" spans="1:5" s="4" customFormat="1" x14ac:dyDescent="0.25">
      <c r="A79" s="1"/>
      <c r="B79" s="2"/>
      <c r="C79" s="2"/>
      <c r="D79" s="2"/>
      <c r="E79" s="2"/>
    </row>
    <row r="80" spans="1:5" s="4" customFormat="1" x14ac:dyDescent="0.25">
      <c r="A80" s="1"/>
      <c r="B80" s="2"/>
      <c r="C80" s="2"/>
      <c r="D80" s="2"/>
      <c r="E80" s="2"/>
    </row>
    <row r="81" spans="1:5" s="4" customFormat="1" x14ac:dyDescent="0.25">
      <c r="A81" s="1"/>
      <c r="B81" s="2"/>
      <c r="C81" s="2"/>
      <c r="D81" s="2"/>
      <c r="E81" s="2"/>
    </row>
    <row r="82" spans="1:5" s="4" customFormat="1" x14ac:dyDescent="0.25">
      <c r="A82" s="1"/>
      <c r="B82" s="2"/>
      <c r="C82" s="2"/>
      <c r="D82" s="2"/>
      <c r="E82" s="2"/>
    </row>
    <row r="83" spans="1:5" s="4" customFormat="1" x14ac:dyDescent="0.25">
      <c r="A83" s="1"/>
      <c r="B83" s="2"/>
      <c r="C83" s="2"/>
      <c r="D83" s="2"/>
      <c r="E83" s="2"/>
    </row>
    <row r="84" spans="1:5" s="4" customFormat="1" x14ac:dyDescent="0.25">
      <c r="A84" s="1"/>
      <c r="B84" s="2"/>
      <c r="C84" s="2"/>
      <c r="D84" s="2"/>
      <c r="E84" s="2"/>
    </row>
    <row r="85" spans="1:5" s="4" customFormat="1" x14ac:dyDescent="0.25">
      <c r="A85" s="1"/>
      <c r="B85" s="2"/>
      <c r="C85" s="2"/>
      <c r="D85" s="2"/>
      <c r="E85" s="2"/>
    </row>
    <row r="86" spans="1:5" s="4" customFormat="1" x14ac:dyDescent="0.25">
      <c r="A86" s="1"/>
      <c r="B86" s="2"/>
      <c r="C86" s="2"/>
      <c r="D86" s="2"/>
      <c r="E86" s="2"/>
    </row>
    <row r="87" spans="1:5" s="4" customFormat="1" x14ac:dyDescent="0.25">
      <c r="A87" s="1"/>
      <c r="B87" s="2"/>
      <c r="C87" s="2"/>
      <c r="D87" s="2"/>
      <c r="E87" s="2"/>
    </row>
    <row r="88" spans="1:5" s="4" customFormat="1" x14ac:dyDescent="0.25">
      <c r="A88" s="1"/>
      <c r="B88" s="2"/>
      <c r="C88" s="2"/>
      <c r="D88" s="2"/>
      <c r="E88" s="2"/>
    </row>
    <row r="89" spans="1:5" s="4" customFormat="1" x14ac:dyDescent="0.25">
      <c r="A89" s="1"/>
      <c r="B89" s="2"/>
      <c r="C89" s="2"/>
      <c r="D89" s="2"/>
      <c r="E89" s="2"/>
    </row>
    <row r="90" spans="1:5" s="4" customFormat="1" x14ac:dyDescent="0.25">
      <c r="A90" s="1"/>
      <c r="B90" s="2"/>
      <c r="C90" s="2"/>
      <c r="D90" s="2"/>
      <c r="E90" s="2"/>
    </row>
    <row r="91" spans="1:5" s="4" customFormat="1" x14ac:dyDescent="0.25">
      <c r="A91" s="1"/>
      <c r="B91" s="2"/>
      <c r="C91" s="2"/>
      <c r="D91" s="2"/>
      <c r="E91" s="2"/>
    </row>
    <row r="92" spans="1:5" s="4" customFormat="1" x14ac:dyDescent="0.25">
      <c r="A92" s="1"/>
      <c r="B92" s="2"/>
      <c r="C92" s="2"/>
      <c r="D92" s="2"/>
      <c r="E92" s="2"/>
    </row>
    <row r="93" spans="1:5" s="4" customFormat="1" x14ac:dyDescent="0.25">
      <c r="A93" s="1"/>
      <c r="B93" s="2"/>
      <c r="C93" s="2"/>
      <c r="D93" s="2"/>
      <c r="E93" s="2"/>
    </row>
    <row r="94" spans="1:5" s="4" customFormat="1" x14ac:dyDescent="0.25">
      <c r="A94" s="1"/>
      <c r="B94" s="2"/>
      <c r="C94" s="2"/>
      <c r="D94" s="2"/>
      <c r="E94" s="2"/>
    </row>
    <row r="95" spans="1:5" s="4" customFormat="1" x14ac:dyDescent="0.25">
      <c r="A95" s="1"/>
      <c r="B95" s="2"/>
      <c r="C95" s="2"/>
      <c r="D95" s="2"/>
      <c r="E95" s="2"/>
    </row>
    <row r="96" spans="1:5" s="4" customFormat="1" x14ac:dyDescent="0.25">
      <c r="A96" s="1"/>
      <c r="B96" s="2"/>
      <c r="C96" s="2"/>
      <c r="D96" s="2"/>
      <c r="E96" s="2"/>
    </row>
    <row r="97" spans="1:5" s="4" customFormat="1" x14ac:dyDescent="0.25">
      <c r="A97" s="1"/>
      <c r="B97" s="2"/>
      <c r="C97" s="2"/>
      <c r="D97" s="2"/>
      <c r="E97" s="2"/>
    </row>
    <row r="98" spans="1:5" s="4" customFormat="1" x14ac:dyDescent="0.25">
      <c r="A98" s="1"/>
      <c r="B98" s="2"/>
      <c r="C98" s="2"/>
      <c r="D98" s="2"/>
      <c r="E98" s="2"/>
    </row>
    <row r="99" spans="1:5" s="4" customFormat="1" x14ac:dyDescent="0.25">
      <c r="A99" s="1"/>
      <c r="B99" s="2"/>
      <c r="C99" s="2"/>
      <c r="D99" s="2"/>
      <c r="E99" s="2"/>
    </row>
    <row r="100" spans="1:5" s="4" customFormat="1" x14ac:dyDescent="0.25">
      <c r="A100" s="1"/>
      <c r="B100" s="2"/>
      <c r="C100" s="2"/>
      <c r="D100" s="2"/>
      <c r="E100" s="2"/>
    </row>
    <row r="101" spans="1:5" s="4" customFormat="1" x14ac:dyDescent="0.25">
      <c r="A101" s="1"/>
      <c r="B101" s="2"/>
      <c r="C101" s="2"/>
      <c r="D101" s="2"/>
      <c r="E101" s="2"/>
    </row>
    <row r="102" spans="1:5" s="4" customFormat="1" x14ac:dyDescent="0.25">
      <c r="A102" s="1"/>
      <c r="B102" s="2"/>
      <c r="C102" s="2"/>
      <c r="D102" s="2"/>
      <c r="E102" s="2"/>
    </row>
    <row r="103" spans="1:5" s="4" customFormat="1" x14ac:dyDescent="0.25">
      <c r="A103" s="1"/>
      <c r="B103" s="2"/>
      <c r="C103" s="2"/>
      <c r="D103" s="2"/>
      <c r="E103" s="2"/>
    </row>
    <row r="104" spans="1:5" s="4" customFormat="1" x14ac:dyDescent="0.25">
      <c r="A104" s="1"/>
      <c r="B104" s="2"/>
      <c r="C104" s="2"/>
      <c r="D104" s="2"/>
      <c r="E104" s="2"/>
    </row>
    <row r="105" spans="1:5" s="4" customFormat="1" x14ac:dyDescent="0.25">
      <c r="A105" s="1"/>
      <c r="B105" s="2"/>
      <c r="C105" s="2"/>
      <c r="D105" s="2"/>
      <c r="E105" s="2"/>
    </row>
    <row r="106" spans="1:5" s="4" customFormat="1" x14ac:dyDescent="0.25">
      <c r="A106" s="1"/>
      <c r="B106" s="2"/>
      <c r="C106" s="2"/>
      <c r="D106" s="2"/>
      <c r="E106" s="2"/>
    </row>
    <row r="107" spans="1:5" s="4" customFormat="1" x14ac:dyDescent="0.25">
      <c r="A107" s="1"/>
      <c r="B107" s="2"/>
      <c r="C107" s="2"/>
      <c r="D107" s="2"/>
      <c r="E107" s="2"/>
    </row>
    <row r="108" spans="1:5" s="4" customFormat="1" x14ac:dyDescent="0.25">
      <c r="A108" s="1"/>
      <c r="B108" s="2"/>
      <c r="C108" s="2"/>
      <c r="D108" s="2"/>
      <c r="E108" s="2"/>
    </row>
    <row r="109" spans="1:5" s="4" customFormat="1" x14ac:dyDescent="0.25">
      <c r="A109" s="1"/>
      <c r="B109" s="2"/>
      <c r="C109" s="2"/>
      <c r="D109" s="2"/>
      <c r="E109" s="2"/>
    </row>
    <row r="110" spans="1:5" s="4" customFormat="1" x14ac:dyDescent="0.25">
      <c r="A110" s="1"/>
      <c r="B110" s="2"/>
      <c r="C110" s="2"/>
      <c r="D110" s="2"/>
      <c r="E110" s="2"/>
    </row>
    <row r="111" spans="1:5" s="4" customFormat="1" x14ac:dyDescent="0.25">
      <c r="A111" s="1"/>
      <c r="B111" s="2"/>
      <c r="C111" s="2"/>
      <c r="D111" s="2"/>
      <c r="E111" s="2"/>
    </row>
    <row r="112" spans="1:5" s="4" customFormat="1" x14ac:dyDescent="0.25">
      <c r="A112" s="1"/>
      <c r="B112" s="2"/>
      <c r="C112" s="2"/>
      <c r="D112" s="2"/>
      <c r="E112" s="2"/>
    </row>
    <row r="113" spans="1:5" s="4" customFormat="1" x14ac:dyDescent="0.25">
      <c r="A113" s="1"/>
      <c r="B113" s="2"/>
      <c r="C113" s="2"/>
      <c r="D113" s="2"/>
      <c r="E113" s="2"/>
    </row>
    <row r="114" spans="1:5" s="4" customFormat="1" x14ac:dyDescent="0.25">
      <c r="A114" s="1"/>
      <c r="B114" s="2"/>
      <c r="C114" s="2"/>
      <c r="D114" s="2"/>
      <c r="E114" s="2"/>
    </row>
    <row r="115" spans="1:5" s="4" customFormat="1" x14ac:dyDescent="0.25">
      <c r="A115" s="1"/>
      <c r="B115" s="2"/>
      <c r="C115" s="2"/>
      <c r="D115" s="2"/>
      <c r="E115" s="2"/>
    </row>
    <row r="116" spans="1:5" s="4" customFormat="1" x14ac:dyDescent="0.25">
      <c r="A116" s="1"/>
      <c r="B116" s="2"/>
      <c r="C116" s="2"/>
      <c r="D116" s="2"/>
      <c r="E116" s="2"/>
    </row>
    <row r="117" spans="1:5" s="4" customFormat="1" x14ac:dyDescent="0.25">
      <c r="A117" s="1"/>
      <c r="B117" s="2"/>
      <c r="C117" s="2"/>
      <c r="D117" s="2"/>
      <c r="E117" s="2"/>
    </row>
    <row r="118" spans="1:5" s="4" customFormat="1" x14ac:dyDescent="0.25">
      <c r="A118" s="1"/>
      <c r="B118" s="2"/>
      <c r="C118" s="2"/>
      <c r="D118" s="2"/>
      <c r="E118" s="2"/>
    </row>
    <row r="119" spans="1:5" s="4" customFormat="1" x14ac:dyDescent="0.25">
      <c r="A119" s="1"/>
      <c r="B119" s="2"/>
      <c r="C119" s="2"/>
      <c r="D119" s="2"/>
      <c r="E119" s="2"/>
    </row>
    <row r="120" spans="1:5" s="4" customFormat="1" x14ac:dyDescent="0.25">
      <c r="A120" s="1"/>
      <c r="B120" s="2"/>
      <c r="C120" s="2"/>
      <c r="D120" s="2"/>
      <c r="E120" s="2"/>
    </row>
    <row r="121" spans="1:5" s="4" customFormat="1" x14ac:dyDescent="0.25">
      <c r="A121" s="1"/>
      <c r="B121" s="2"/>
      <c r="C121" s="2"/>
      <c r="D121" s="2"/>
      <c r="E121" s="2"/>
    </row>
    <row r="122" spans="1:5" s="4" customFormat="1" x14ac:dyDescent="0.25">
      <c r="A122" s="1"/>
      <c r="B122" s="2"/>
      <c r="C122" s="2"/>
      <c r="D122" s="2"/>
      <c r="E122" s="2"/>
    </row>
    <row r="123" spans="1:5" s="4" customFormat="1" x14ac:dyDescent="0.25">
      <c r="A123" s="1"/>
      <c r="B123" s="2"/>
      <c r="C123" s="2"/>
      <c r="D123" s="2"/>
      <c r="E123" s="2"/>
    </row>
    <row r="124" spans="1:5" s="4" customFormat="1" x14ac:dyDescent="0.25">
      <c r="A124" s="1"/>
      <c r="B124" s="2"/>
      <c r="C124" s="2"/>
      <c r="D124" s="2"/>
      <c r="E124" s="2"/>
    </row>
    <row r="125" spans="1:5" s="4" customFormat="1" x14ac:dyDescent="0.25">
      <c r="A125" s="1"/>
      <c r="B125" s="2"/>
      <c r="C125" s="2"/>
      <c r="D125" s="2"/>
      <c r="E125" s="2"/>
    </row>
    <row r="126" spans="1:5" s="4" customFormat="1" x14ac:dyDescent="0.25">
      <c r="A126" s="1"/>
      <c r="B126" s="2"/>
      <c r="C126" s="2"/>
      <c r="D126" s="2"/>
      <c r="E126" s="2"/>
    </row>
    <row r="127" spans="1:5" s="4" customFormat="1" x14ac:dyDescent="0.25">
      <c r="A127" s="1"/>
      <c r="B127" s="2"/>
      <c r="C127" s="2"/>
      <c r="D127" s="2"/>
      <c r="E127" s="2"/>
    </row>
    <row r="128" spans="1:5" s="4" customFormat="1" x14ac:dyDescent="0.25">
      <c r="A128" s="1"/>
      <c r="B128" s="2"/>
      <c r="C128" s="2"/>
      <c r="D128" s="2"/>
      <c r="E128" s="2"/>
    </row>
    <row r="129" spans="1:5" s="4" customFormat="1" x14ac:dyDescent="0.25">
      <c r="A129" s="1"/>
      <c r="B129" s="2"/>
      <c r="C129" s="2"/>
      <c r="D129" s="2"/>
      <c r="E129" s="2"/>
    </row>
    <row r="130" spans="1:5" s="4" customFormat="1" x14ac:dyDescent="0.25">
      <c r="A130" s="1"/>
      <c r="B130" s="2"/>
      <c r="C130" s="2"/>
      <c r="D130" s="2"/>
      <c r="E130" s="2"/>
    </row>
    <row r="131" spans="1:5" s="4" customFormat="1" x14ac:dyDescent="0.25">
      <c r="A131" s="1"/>
      <c r="B131" s="2"/>
      <c r="C131" s="2"/>
      <c r="D131" s="2"/>
      <c r="E131" s="2"/>
    </row>
    <row r="132" spans="1:5" s="4" customFormat="1" x14ac:dyDescent="0.25">
      <c r="A132" s="1"/>
      <c r="B132" s="2"/>
      <c r="C132" s="2"/>
      <c r="D132" s="2"/>
      <c r="E132" s="2"/>
    </row>
    <row r="133" spans="1:5" s="4" customFormat="1" x14ac:dyDescent="0.25">
      <c r="A133" s="1"/>
      <c r="B133" s="2"/>
      <c r="C133" s="2"/>
      <c r="D133" s="2"/>
      <c r="E133" s="2"/>
    </row>
    <row r="134" spans="1:5" s="4" customFormat="1" x14ac:dyDescent="0.25">
      <c r="A134" s="1"/>
      <c r="B134" s="2"/>
      <c r="C134" s="2"/>
      <c r="D134" s="2"/>
      <c r="E134" s="2"/>
    </row>
    <row r="135" spans="1:5" s="4" customFormat="1" x14ac:dyDescent="0.25">
      <c r="A135" s="1"/>
      <c r="B135" s="2"/>
      <c r="C135" s="2"/>
      <c r="D135" s="2"/>
      <c r="E135" s="2"/>
    </row>
    <row r="136" spans="1:5" s="4" customFormat="1" x14ac:dyDescent="0.25">
      <c r="A136" s="1"/>
      <c r="B136" s="2"/>
      <c r="C136" s="2"/>
      <c r="D136" s="2"/>
      <c r="E136" s="2"/>
    </row>
    <row r="137" spans="1:5" s="4" customFormat="1" x14ac:dyDescent="0.25">
      <c r="A137" s="1"/>
      <c r="B137" s="2"/>
      <c r="C137" s="2"/>
      <c r="D137" s="2"/>
      <c r="E137" s="2"/>
    </row>
    <row r="138" spans="1:5" s="4" customFormat="1" x14ac:dyDescent="0.25">
      <c r="A138" s="1"/>
      <c r="B138" s="2"/>
      <c r="C138" s="2"/>
      <c r="D138" s="2"/>
      <c r="E138" s="2"/>
    </row>
    <row r="139" spans="1:5" s="4" customFormat="1" x14ac:dyDescent="0.25">
      <c r="A139" s="1"/>
      <c r="B139" s="2"/>
      <c r="C139" s="2"/>
      <c r="D139" s="2"/>
      <c r="E139" s="2"/>
    </row>
    <row r="140" spans="1:5" s="4" customFormat="1" x14ac:dyDescent="0.25">
      <c r="A140" s="1"/>
      <c r="B140" s="2"/>
      <c r="C140" s="2"/>
      <c r="D140" s="2"/>
      <c r="E140" s="2"/>
    </row>
    <row r="141" spans="1:5" s="4" customFormat="1" x14ac:dyDescent="0.25">
      <c r="A141" s="1"/>
      <c r="B141" s="2"/>
      <c r="C141" s="2"/>
      <c r="D141" s="2"/>
      <c r="E141" s="2"/>
    </row>
    <row r="142" spans="1:5" s="4" customFormat="1" x14ac:dyDescent="0.25">
      <c r="A142" s="1"/>
      <c r="B142" s="2"/>
      <c r="C142" s="2"/>
      <c r="D142" s="2"/>
      <c r="E142" s="2"/>
    </row>
    <row r="143" spans="1:5" s="4" customFormat="1" x14ac:dyDescent="0.25">
      <c r="A143" s="1"/>
      <c r="B143" s="2"/>
      <c r="C143" s="2"/>
      <c r="D143" s="2"/>
      <c r="E143" s="2"/>
    </row>
    <row r="144" spans="1:5" s="4" customFormat="1" x14ac:dyDescent="0.25">
      <c r="A144" s="1"/>
      <c r="B144" s="2"/>
      <c r="C144" s="2"/>
      <c r="D144" s="2"/>
      <c r="E144" s="2"/>
    </row>
    <row r="145" spans="1:5" s="4" customFormat="1" x14ac:dyDescent="0.25">
      <c r="A145" s="1"/>
      <c r="B145" s="2"/>
      <c r="C145" s="2"/>
      <c r="D145" s="2"/>
      <c r="E145" s="2"/>
    </row>
    <row r="146" spans="1:5" s="4" customFormat="1" x14ac:dyDescent="0.25">
      <c r="A146" s="1"/>
      <c r="B146" s="2"/>
      <c r="C146" s="2"/>
      <c r="D146" s="2"/>
      <c r="E146" s="2"/>
    </row>
    <row r="147" spans="1:5" s="4" customFormat="1" x14ac:dyDescent="0.25">
      <c r="A147" s="1"/>
      <c r="B147" s="2"/>
      <c r="C147" s="2"/>
      <c r="D147" s="2"/>
      <c r="E147" s="2"/>
    </row>
    <row r="148" spans="1:5" s="4" customFormat="1" x14ac:dyDescent="0.25">
      <c r="A148" s="1"/>
      <c r="B148" s="2"/>
      <c r="C148" s="2"/>
      <c r="D148" s="2"/>
      <c r="E148" s="2"/>
    </row>
    <row r="149" spans="1:5" s="4" customFormat="1" x14ac:dyDescent="0.25">
      <c r="A149" s="1"/>
      <c r="B149" s="2"/>
      <c r="C149" s="2"/>
      <c r="D149" s="2"/>
      <c r="E149" s="2"/>
    </row>
    <row r="150" spans="1:5" s="4" customFormat="1" x14ac:dyDescent="0.25">
      <c r="A150" s="1"/>
      <c r="B150" s="2"/>
      <c r="C150" s="2"/>
      <c r="D150" s="2"/>
      <c r="E150" s="2"/>
    </row>
    <row r="151" spans="1:5" s="4" customFormat="1" x14ac:dyDescent="0.25">
      <c r="A151" s="1"/>
      <c r="B151" s="2"/>
      <c r="C151" s="2"/>
      <c r="D151" s="2"/>
      <c r="E151" s="2"/>
    </row>
    <row r="152" spans="1:5" s="4" customFormat="1" x14ac:dyDescent="0.25">
      <c r="A152" s="1"/>
      <c r="B152" s="2"/>
      <c r="C152" s="2"/>
      <c r="D152" s="2"/>
      <c r="E152" s="2"/>
    </row>
    <row r="153" spans="1:5" s="4" customFormat="1" x14ac:dyDescent="0.25">
      <c r="A153" s="1"/>
      <c r="B153" s="2"/>
      <c r="C153" s="2"/>
      <c r="D153" s="2"/>
      <c r="E153" s="2"/>
    </row>
    <row r="154" spans="1:5" s="4" customFormat="1" x14ac:dyDescent="0.25">
      <c r="A154" s="1"/>
      <c r="B154" s="2"/>
      <c r="C154" s="2"/>
      <c r="D154" s="2"/>
      <c r="E154" s="2"/>
    </row>
    <row r="155" spans="1:5" s="4" customFormat="1" x14ac:dyDescent="0.25">
      <c r="A155" s="1"/>
      <c r="B155" s="2"/>
      <c r="C155" s="2"/>
      <c r="D155" s="2"/>
      <c r="E155" s="2"/>
    </row>
    <row r="156" spans="1:5" s="4" customFormat="1" x14ac:dyDescent="0.25">
      <c r="A156" s="1"/>
      <c r="B156" s="2"/>
      <c r="C156" s="2"/>
      <c r="D156" s="2"/>
      <c r="E156" s="2"/>
    </row>
    <row r="157" spans="1:5" s="4" customFormat="1" x14ac:dyDescent="0.25">
      <c r="A157" s="1"/>
      <c r="B157" s="2"/>
      <c r="C157" s="2"/>
      <c r="D157" s="2"/>
      <c r="E157" s="2"/>
    </row>
    <row r="158" spans="1:5" s="4" customFormat="1" x14ac:dyDescent="0.25">
      <c r="A158" s="1"/>
      <c r="B158" s="2"/>
      <c r="C158" s="2"/>
      <c r="D158" s="2"/>
      <c r="E158" s="2"/>
    </row>
    <row r="159" spans="1:5" s="4" customFormat="1" x14ac:dyDescent="0.25">
      <c r="A159" s="1"/>
      <c r="B159" s="2"/>
      <c r="C159" s="2"/>
      <c r="D159" s="2"/>
      <c r="E159" s="2"/>
    </row>
    <row r="160" spans="1:5" s="4" customFormat="1" x14ac:dyDescent="0.25">
      <c r="A160" s="1"/>
      <c r="B160" s="2"/>
      <c r="C160" s="2"/>
      <c r="D160" s="2"/>
      <c r="E160" s="2"/>
    </row>
    <row r="161" spans="1:5" s="4" customFormat="1" x14ac:dyDescent="0.25">
      <c r="A161" s="1"/>
      <c r="B161" s="2"/>
      <c r="C161" s="2"/>
      <c r="D161" s="2"/>
      <c r="E161" s="2"/>
    </row>
    <row r="162" spans="1:5" s="4" customFormat="1" x14ac:dyDescent="0.25">
      <c r="A162" s="1"/>
      <c r="B162" s="2"/>
      <c r="C162" s="2"/>
      <c r="D162" s="2"/>
      <c r="E162" s="2"/>
    </row>
    <row r="163" spans="1:5" s="4" customFormat="1" x14ac:dyDescent="0.25">
      <c r="A163" s="1"/>
      <c r="B163" s="2"/>
      <c r="C163" s="2"/>
      <c r="D163" s="2"/>
      <c r="E163" s="2"/>
    </row>
    <row r="164" spans="1:5" s="4" customFormat="1" x14ac:dyDescent="0.25">
      <c r="A164" s="1"/>
      <c r="B164" s="2"/>
      <c r="C164" s="2"/>
      <c r="D164" s="2"/>
      <c r="E164" s="2"/>
    </row>
    <row r="165" spans="1:5" s="4" customFormat="1" x14ac:dyDescent="0.25">
      <c r="A165" s="1"/>
      <c r="B165" s="2"/>
      <c r="C165" s="2"/>
      <c r="D165" s="2"/>
      <c r="E165" s="2"/>
    </row>
    <row r="166" spans="1:5" s="4" customFormat="1" x14ac:dyDescent="0.25">
      <c r="A166" s="1"/>
      <c r="B166" s="2"/>
      <c r="C166" s="2"/>
      <c r="D166" s="2"/>
      <c r="E166" s="2"/>
    </row>
    <row r="167" spans="1:5" s="4" customFormat="1" x14ac:dyDescent="0.25">
      <c r="A167" s="1"/>
      <c r="B167" s="2"/>
      <c r="C167" s="2"/>
      <c r="D167" s="2"/>
      <c r="E167" s="2"/>
    </row>
    <row r="168" spans="1:5" s="4" customFormat="1" x14ac:dyDescent="0.25">
      <c r="A168" s="1"/>
      <c r="B168" s="2"/>
      <c r="C168" s="2"/>
      <c r="D168" s="2"/>
      <c r="E168" s="2"/>
    </row>
    <row r="169" spans="1:5" s="4" customFormat="1" x14ac:dyDescent="0.25">
      <c r="A169" s="1"/>
      <c r="B169" s="2"/>
      <c r="C169" s="2"/>
      <c r="D169" s="2"/>
      <c r="E169" s="2"/>
    </row>
    <row r="170" spans="1:5" s="4" customFormat="1" x14ac:dyDescent="0.25">
      <c r="A170" s="1"/>
      <c r="B170" s="2"/>
      <c r="C170" s="2"/>
      <c r="D170" s="2"/>
      <c r="E170" s="2"/>
    </row>
    <row r="171" spans="1:5" s="4" customFormat="1" x14ac:dyDescent="0.25">
      <c r="A171" s="1"/>
      <c r="B171" s="2"/>
      <c r="C171" s="2"/>
      <c r="D171" s="2"/>
      <c r="E171" s="2"/>
    </row>
    <row r="172" spans="1:5" s="4" customFormat="1" x14ac:dyDescent="0.25">
      <c r="A172" s="1"/>
      <c r="B172" s="2"/>
      <c r="C172" s="2"/>
      <c r="D172" s="2"/>
      <c r="E172" s="2"/>
    </row>
    <row r="173" spans="1:5" s="4" customFormat="1" x14ac:dyDescent="0.25">
      <c r="A173" s="1"/>
      <c r="B173" s="2"/>
      <c r="C173" s="2"/>
      <c r="D173" s="2"/>
      <c r="E173" s="2"/>
    </row>
    <row r="174" spans="1:5" s="4" customFormat="1" x14ac:dyDescent="0.25">
      <c r="A174" s="1"/>
      <c r="B174" s="2"/>
      <c r="C174" s="2"/>
      <c r="D174" s="2"/>
      <c r="E174" s="2"/>
    </row>
    <row r="175" spans="1:5" s="4" customFormat="1" x14ac:dyDescent="0.25">
      <c r="A175" s="1"/>
      <c r="B175" s="2"/>
      <c r="C175" s="2"/>
      <c r="D175" s="2"/>
      <c r="E175" s="2"/>
    </row>
    <row r="176" spans="1:5" s="4" customFormat="1" x14ac:dyDescent="0.25">
      <c r="A176" s="1"/>
      <c r="B176" s="2"/>
      <c r="C176" s="2"/>
      <c r="D176" s="2"/>
      <c r="E176" s="2"/>
    </row>
    <row r="177" spans="1:5" s="4" customFormat="1" x14ac:dyDescent="0.25">
      <c r="A177" s="1"/>
      <c r="B177" s="2"/>
      <c r="C177" s="2"/>
      <c r="D177" s="2"/>
      <c r="E177" s="2"/>
    </row>
    <row r="178" spans="1:5" s="4" customFormat="1" x14ac:dyDescent="0.25">
      <c r="A178" s="1"/>
      <c r="B178" s="2"/>
      <c r="C178" s="2"/>
      <c r="D178" s="2"/>
      <c r="E178" s="2"/>
    </row>
    <row r="179" spans="1:5" s="4" customFormat="1" x14ac:dyDescent="0.25">
      <c r="A179" s="1"/>
      <c r="B179" s="2"/>
      <c r="C179" s="2"/>
      <c r="D179" s="2"/>
      <c r="E179" s="2"/>
    </row>
    <row r="180" spans="1:5" s="4" customFormat="1" x14ac:dyDescent="0.25">
      <c r="A180" s="1"/>
      <c r="B180" s="2"/>
      <c r="C180" s="2"/>
      <c r="D180" s="2"/>
      <c r="E180" s="2"/>
    </row>
    <row r="181" spans="1:5" s="4" customFormat="1" x14ac:dyDescent="0.25">
      <c r="A181" s="1"/>
      <c r="B181" s="2"/>
      <c r="C181" s="2"/>
      <c r="D181" s="2"/>
      <c r="E181" s="2"/>
    </row>
    <row r="182" spans="1:5" s="4" customFormat="1" x14ac:dyDescent="0.25">
      <c r="A182" s="1"/>
      <c r="B182" s="2"/>
      <c r="C182" s="2"/>
      <c r="D182" s="2"/>
      <c r="E182" s="2"/>
    </row>
    <row r="183" spans="1:5" s="4" customFormat="1" x14ac:dyDescent="0.25">
      <c r="A183" s="1"/>
      <c r="B183" s="2"/>
      <c r="C183" s="2"/>
      <c r="D183" s="2"/>
      <c r="E183" s="2"/>
    </row>
    <row r="184" spans="1:5" s="4" customFormat="1" x14ac:dyDescent="0.25">
      <c r="A184" s="1"/>
      <c r="B184" s="2"/>
      <c r="C184" s="2"/>
      <c r="D184" s="2"/>
      <c r="E184" s="2"/>
    </row>
    <row r="185" spans="1:5" s="4" customFormat="1" x14ac:dyDescent="0.25">
      <c r="A185" s="1"/>
      <c r="B185" s="2"/>
      <c r="C185" s="2"/>
      <c r="D185" s="2"/>
      <c r="E185" s="2"/>
    </row>
    <row r="186" spans="1:5" s="4" customFormat="1" x14ac:dyDescent="0.25">
      <c r="A186" s="1"/>
      <c r="B186" s="2"/>
      <c r="C186" s="2"/>
      <c r="D186" s="2"/>
      <c r="E186" s="2"/>
    </row>
    <row r="187" spans="1:5" s="4" customFormat="1" x14ac:dyDescent="0.25">
      <c r="A187" s="1"/>
      <c r="B187" s="2"/>
      <c r="C187" s="2"/>
      <c r="D187" s="2"/>
      <c r="E187" s="2"/>
    </row>
    <row r="188" spans="1:5" s="4" customFormat="1" x14ac:dyDescent="0.25">
      <c r="A188" s="1"/>
      <c r="B188" s="2"/>
      <c r="C188" s="2"/>
      <c r="D188" s="2"/>
      <c r="E188" s="2"/>
    </row>
    <row r="189" spans="1:5" s="4" customFormat="1" x14ac:dyDescent="0.25">
      <c r="A189" s="1"/>
      <c r="B189" s="2"/>
      <c r="C189" s="2"/>
      <c r="D189" s="2"/>
      <c r="E189" s="2"/>
    </row>
    <row r="190" spans="1:5" s="4" customFormat="1" x14ac:dyDescent="0.25">
      <c r="A190" s="1"/>
      <c r="B190" s="2"/>
      <c r="C190" s="2"/>
      <c r="D190" s="2"/>
      <c r="E190" s="2"/>
    </row>
    <row r="191" spans="1:5" s="4" customFormat="1" x14ac:dyDescent="0.25">
      <c r="A191" s="1"/>
      <c r="B191" s="2"/>
      <c r="C191" s="2"/>
      <c r="D191" s="2"/>
      <c r="E191" s="2"/>
    </row>
    <row r="192" spans="1:5" s="4" customFormat="1" x14ac:dyDescent="0.25">
      <c r="A192" s="1"/>
      <c r="B192" s="2"/>
      <c r="C192" s="2"/>
      <c r="D192" s="2"/>
      <c r="E192" s="2"/>
    </row>
    <row r="193" spans="1:5" s="4" customFormat="1" x14ac:dyDescent="0.25">
      <c r="A193" s="1"/>
      <c r="B193" s="2"/>
      <c r="C193" s="2"/>
      <c r="D193" s="2"/>
      <c r="E193" s="2"/>
    </row>
    <row r="194" spans="1:5" s="4" customFormat="1" x14ac:dyDescent="0.25">
      <c r="A194" s="1"/>
      <c r="B194" s="2"/>
      <c r="C194" s="2"/>
      <c r="D194" s="2"/>
      <c r="E194" s="2"/>
    </row>
    <row r="195" spans="1:5" s="4" customFormat="1" x14ac:dyDescent="0.25">
      <c r="A195" s="1"/>
      <c r="B195" s="2"/>
      <c r="C195" s="2"/>
      <c r="D195" s="2"/>
      <c r="E195" s="2"/>
    </row>
    <row r="196" spans="1:5" s="4" customFormat="1" x14ac:dyDescent="0.25">
      <c r="A196" s="1"/>
      <c r="B196" s="2"/>
      <c r="C196" s="2"/>
      <c r="D196" s="2"/>
      <c r="E196" s="2"/>
    </row>
    <row r="197" spans="1:5" s="4" customFormat="1" x14ac:dyDescent="0.25">
      <c r="A197" s="1"/>
      <c r="B197" s="2"/>
      <c r="C197" s="2"/>
      <c r="D197" s="2"/>
      <c r="E197" s="2"/>
    </row>
    <row r="198" spans="1:5" s="4" customFormat="1" x14ac:dyDescent="0.25">
      <c r="A198" s="1"/>
      <c r="B198" s="2"/>
      <c r="C198" s="2"/>
      <c r="D198" s="2"/>
      <c r="E198" s="2"/>
    </row>
    <row r="199" spans="1:5" s="4" customFormat="1" x14ac:dyDescent="0.25">
      <c r="A199" s="1"/>
      <c r="B199" s="2"/>
      <c r="C199" s="2"/>
      <c r="D199" s="2"/>
      <c r="E199" s="2"/>
    </row>
    <row r="200" spans="1:5" s="4" customFormat="1" x14ac:dyDescent="0.25">
      <c r="A200" s="1"/>
      <c r="B200" s="2"/>
      <c r="C200" s="2"/>
      <c r="D200" s="2"/>
      <c r="E200" s="2"/>
    </row>
    <row r="201" spans="1:5" s="4" customFormat="1" x14ac:dyDescent="0.25">
      <c r="A201" s="1"/>
      <c r="B201" s="2"/>
      <c r="C201" s="2"/>
      <c r="D201" s="2"/>
      <c r="E201" s="2"/>
    </row>
    <row r="202" spans="1:5" s="4" customFormat="1" x14ac:dyDescent="0.25">
      <c r="A202" s="1"/>
      <c r="B202" s="2"/>
      <c r="C202" s="2"/>
      <c r="D202" s="2"/>
      <c r="E202" s="2"/>
    </row>
    <row r="203" spans="1:5" s="4" customFormat="1" x14ac:dyDescent="0.25">
      <c r="A203" s="1"/>
      <c r="B203" s="2"/>
      <c r="C203" s="2"/>
      <c r="D203" s="2"/>
      <c r="E203" s="2"/>
    </row>
    <row r="204" spans="1:5" s="4" customFormat="1" x14ac:dyDescent="0.25">
      <c r="A204" s="1"/>
      <c r="B204" s="2"/>
      <c r="C204" s="2"/>
      <c r="D204" s="2"/>
      <c r="E204" s="2"/>
    </row>
    <row r="205" spans="1:5" s="4" customFormat="1" x14ac:dyDescent="0.25">
      <c r="A205" s="1"/>
      <c r="B205" s="2"/>
      <c r="C205" s="2"/>
      <c r="D205" s="2"/>
      <c r="E205" s="2"/>
    </row>
    <row r="206" spans="1:5" s="4" customFormat="1" x14ac:dyDescent="0.25">
      <c r="A206" s="1"/>
      <c r="B206" s="2"/>
      <c r="C206" s="2"/>
      <c r="D206" s="2"/>
      <c r="E206" s="2"/>
    </row>
    <row r="207" spans="1:5" s="4" customFormat="1" x14ac:dyDescent="0.25">
      <c r="A207" s="1"/>
      <c r="B207" s="2"/>
      <c r="C207" s="2"/>
      <c r="D207" s="2"/>
      <c r="E207" s="2"/>
    </row>
    <row r="208" spans="1:5" s="4" customFormat="1" x14ac:dyDescent="0.25">
      <c r="A208" s="1"/>
      <c r="B208" s="2"/>
      <c r="C208" s="2"/>
      <c r="D208" s="2"/>
      <c r="E208" s="2"/>
    </row>
    <row r="209" spans="1:5" s="4" customFormat="1" x14ac:dyDescent="0.25">
      <c r="A209" s="1"/>
      <c r="B209" s="2"/>
      <c r="C209" s="2"/>
      <c r="D209" s="2"/>
      <c r="E209" s="2"/>
    </row>
    <row r="210" spans="1:5" s="4" customFormat="1" x14ac:dyDescent="0.25">
      <c r="A210" s="1"/>
      <c r="B210" s="2"/>
      <c r="C210" s="2"/>
      <c r="D210" s="2"/>
      <c r="E210" s="2"/>
    </row>
    <row r="211" spans="1:5" s="4" customFormat="1" x14ac:dyDescent="0.25">
      <c r="A211" s="1"/>
      <c r="B211" s="2"/>
      <c r="C211" s="2"/>
      <c r="D211" s="2"/>
      <c r="E211" s="2"/>
    </row>
    <row r="212" spans="1:5" s="4" customFormat="1" x14ac:dyDescent="0.25">
      <c r="A212" s="1"/>
      <c r="B212" s="2"/>
      <c r="C212" s="2"/>
      <c r="D212" s="2"/>
      <c r="E212" s="2"/>
    </row>
    <row r="213" spans="1:5" s="4" customFormat="1" x14ac:dyDescent="0.25">
      <c r="A213" s="1"/>
      <c r="B213" s="2"/>
      <c r="C213" s="2"/>
      <c r="D213" s="2"/>
      <c r="E213" s="2"/>
    </row>
    <row r="214" spans="1:5" s="4" customFormat="1" x14ac:dyDescent="0.25">
      <c r="A214" s="1"/>
      <c r="B214" s="2"/>
      <c r="C214" s="2"/>
      <c r="D214" s="2"/>
      <c r="E214" s="2"/>
    </row>
    <row r="215" spans="1:5" s="4" customFormat="1" x14ac:dyDescent="0.25">
      <c r="A215" s="1"/>
      <c r="B215" s="2"/>
      <c r="C215" s="2"/>
      <c r="D215" s="2"/>
      <c r="E215" s="2"/>
    </row>
    <row r="216" spans="1:5" s="4" customFormat="1" x14ac:dyDescent="0.25">
      <c r="A216" s="1"/>
      <c r="B216" s="2"/>
      <c r="C216" s="2"/>
      <c r="D216" s="2"/>
      <c r="E216" s="2"/>
    </row>
    <row r="217" spans="1:5" s="4" customFormat="1" x14ac:dyDescent="0.25">
      <c r="A217" s="1"/>
      <c r="B217" s="2"/>
      <c r="C217" s="2"/>
      <c r="D217" s="2"/>
      <c r="E217" s="2"/>
    </row>
    <row r="218" spans="1:5" s="4" customFormat="1" x14ac:dyDescent="0.25">
      <c r="A218" s="1"/>
      <c r="B218" s="2"/>
      <c r="C218" s="2"/>
      <c r="D218" s="2"/>
      <c r="E218" s="2"/>
    </row>
    <row r="219" spans="1:5" s="4" customFormat="1" x14ac:dyDescent="0.25">
      <c r="A219" s="1"/>
      <c r="B219" s="2"/>
      <c r="C219" s="2"/>
      <c r="D219" s="2"/>
      <c r="E219" s="2"/>
    </row>
    <row r="220" spans="1:5" s="4" customFormat="1" x14ac:dyDescent="0.25">
      <c r="A220" s="1"/>
      <c r="B220" s="2"/>
      <c r="C220" s="2"/>
      <c r="D220" s="2"/>
      <c r="E220" s="2"/>
    </row>
    <row r="221" spans="1:5" s="4" customFormat="1" x14ac:dyDescent="0.25">
      <c r="A221" s="1"/>
      <c r="B221" s="2"/>
      <c r="C221" s="2"/>
      <c r="D221" s="2"/>
      <c r="E221" s="2"/>
    </row>
    <row r="222" spans="1:5" s="4" customFormat="1" x14ac:dyDescent="0.25">
      <c r="A222" s="1"/>
      <c r="B222" s="2"/>
      <c r="C222" s="2"/>
      <c r="D222" s="2"/>
      <c r="E222" s="2"/>
    </row>
    <row r="223" spans="1:5" s="4" customFormat="1" x14ac:dyDescent="0.25">
      <c r="A223" s="1"/>
      <c r="B223" s="2"/>
      <c r="C223" s="2"/>
      <c r="D223" s="2"/>
      <c r="E223" s="2"/>
    </row>
    <row r="224" spans="1:5" s="4" customFormat="1" x14ac:dyDescent="0.25">
      <c r="A224" s="1"/>
      <c r="B224" s="2"/>
      <c r="C224" s="2"/>
      <c r="D224" s="2"/>
      <c r="E224" s="2"/>
    </row>
    <row r="225" spans="1:5" s="4" customFormat="1" x14ac:dyDescent="0.25">
      <c r="A225" s="1"/>
      <c r="B225" s="2"/>
      <c r="C225" s="2"/>
      <c r="D225" s="2"/>
      <c r="E225" s="2"/>
    </row>
    <row r="226" spans="1:5" s="4" customFormat="1" x14ac:dyDescent="0.25">
      <c r="A226" s="1"/>
      <c r="B226" s="2"/>
      <c r="C226" s="2"/>
      <c r="D226" s="2"/>
      <c r="E226" s="2"/>
    </row>
    <row r="227" spans="1:5" s="4" customFormat="1" x14ac:dyDescent="0.25">
      <c r="A227" s="1"/>
      <c r="B227" s="2"/>
      <c r="C227" s="2"/>
      <c r="D227" s="2"/>
      <c r="E227" s="2"/>
    </row>
    <row r="228" spans="1:5" s="4" customFormat="1" x14ac:dyDescent="0.25">
      <c r="A228" s="1"/>
      <c r="B228" s="2"/>
      <c r="C228" s="2"/>
      <c r="D228" s="2"/>
      <c r="E228" s="2"/>
    </row>
    <row r="229" spans="1:5" s="4" customFormat="1" x14ac:dyDescent="0.25">
      <c r="A229" s="1"/>
      <c r="B229" s="2"/>
      <c r="C229" s="2"/>
      <c r="D229" s="2"/>
      <c r="E229" s="2"/>
    </row>
    <row r="230" spans="1:5" s="4" customFormat="1" x14ac:dyDescent="0.25">
      <c r="A230" s="1"/>
      <c r="B230" s="2"/>
      <c r="C230" s="2"/>
      <c r="D230" s="2"/>
      <c r="E230" s="2"/>
    </row>
    <row r="231" spans="1:5" s="4" customFormat="1" x14ac:dyDescent="0.25">
      <c r="A231" s="1"/>
      <c r="B231" s="2"/>
      <c r="C231" s="2"/>
      <c r="D231" s="2"/>
      <c r="E231" s="2"/>
    </row>
    <row r="232" spans="1:5" s="4" customFormat="1" x14ac:dyDescent="0.25">
      <c r="A232" s="1"/>
      <c r="B232" s="2"/>
      <c r="C232" s="2"/>
      <c r="D232" s="2"/>
      <c r="E232" s="2"/>
    </row>
    <row r="233" spans="1:5" s="4" customFormat="1" x14ac:dyDescent="0.25">
      <c r="A233" s="1"/>
      <c r="B233" s="2"/>
      <c r="C233" s="2"/>
      <c r="D233" s="2"/>
      <c r="E233" s="2"/>
    </row>
    <row r="234" spans="1:5" s="4" customFormat="1" x14ac:dyDescent="0.25">
      <c r="A234" s="1"/>
      <c r="B234" s="2"/>
      <c r="C234" s="2"/>
      <c r="D234" s="2"/>
      <c r="E234" s="2"/>
    </row>
    <row r="235" spans="1:5" s="4" customFormat="1" x14ac:dyDescent="0.25">
      <c r="A235" s="1"/>
      <c r="B235" s="2"/>
      <c r="C235" s="2"/>
      <c r="D235" s="2"/>
      <c r="E235" s="2"/>
    </row>
    <row r="236" spans="1:5" s="4" customFormat="1" x14ac:dyDescent="0.25">
      <c r="A236" s="1"/>
      <c r="B236" s="2"/>
      <c r="C236" s="2"/>
      <c r="D236" s="2"/>
      <c r="E236" s="2"/>
    </row>
    <row r="237" spans="1:5" s="4" customFormat="1" x14ac:dyDescent="0.25">
      <c r="A237" s="1"/>
      <c r="B237" s="2"/>
      <c r="C237" s="2"/>
      <c r="D237" s="2"/>
      <c r="E237" s="2"/>
    </row>
    <row r="238" spans="1:5" s="4" customFormat="1" x14ac:dyDescent="0.25">
      <c r="A238" s="1"/>
      <c r="B238" s="2"/>
      <c r="C238" s="2"/>
      <c r="D238" s="2"/>
      <c r="E238" s="2"/>
    </row>
    <row r="239" spans="1:5" s="4" customFormat="1" x14ac:dyDescent="0.25">
      <c r="A239" s="1"/>
      <c r="B239" s="2"/>
      <c r="C239" s="2"/>
      <c r="D239" s="2"/>
      <c r="E239" s="2"/>
    </row>
    <row r="240" spans="1:5" s="4" customFormat="1" x14ac:dyDescent="0.25">
      <c r="A240" s="1"/>
      <c r="B240" s="2"/>
      <c r="C240" s="2"/>
      <c r="D240" s="2"/>
      <c r="E240" s="2"/>
    </row>
    <row r="241" spans="1:5" s="4" customFormat="1" x14ac:dyDescent="0.25">
      <c r="A241" s="1"/>
      <c r="B241" s="2"/>
      <c r="C241" s="2"/>
      <c r="D241" s="2"/>
      <c r="E241" s="2"/>
    </row>
    <row r="242" spans="1:5" s="4" customFormat="1" x14ac:dyDescent="0.25">
      <c r="A242" s="1"/>
      <c r="B242" s="2"/>
      <c r="C242" s="2"/>
      <c r="D242" s="2"/>
      <c r="E242" s="2"/>
    </row>
    <row r="243" spans="1:5" s="4" customFormat="1" x14ac:dyDescent="0.25">
      <c r="A243" s="1"/>
      <c r="B243" s="2"/>
      <c r="C243" s="2"/>
      <c r="D243" s="2"/>
      <c r="E243" s="2"/>
    </row>
    <row r="244" spans="1:5" s="4" customFormat="1" x14ac:dyDescent="0.25">
      <c r="A244" s="1"/>
      <c r="B244" s="2"/>
      <c r="C244" s="2"/>
      <c r="D244" s="2"/>
      <c r="E244" s="2"/>
    </row>
    <row r="245" spans="1:5" s="4" customFormat="1" x14ac:dyDescent="0.25">
      <c r="A245" s="1"/>
      <c r="B245" s="2"/>
      <c r="C245" s="2"/>
      <c r="D245" s="2"/>
      <c r="E245" s="2"/>
    </row>
    <row r="246" spans="1:5" s="4" customFormat="1" x14ac:dyDescent="0.25">
      <c r="A246" s="1"/>
      <c r="B246" s="2"/>
      <c r="C246" s="2"/>
      <c r="D246" s="2"/>
      <c r="E246" s="2"/>
    </row>
    <row r="247" spans="1:5" s="4" customFormat="1" x14ac:dyDescent="0.25">
      <c r="A247" s="1"/>
      <c r="B247" s="2"/>
      <c r="C247" s="2"/>
      <c r="D247" s="2"/>
      <c r="E247" s="2"/>
    </row>
    <row r="248" spans="1:5" s="4" customFormat="1" x14ac:dyDescent="0.25">
      <c r="A248" s="1"/>
      <c r="B248" s="2"/>
      <c r="C248" s="2"/>
      <c r="D248" s="2"/>
      <c r="E248" s="2"/>
    </row>
    <row r="249" spans="1:5" s="4" customFormat="1" x14ac:dyDescent="0.25">
      <c r="A249" s="1"/>
      <c r="B249" s="2"/>
      <c r="C249" s="2"/>
      <c r="D249" s="2"/>
      <c r="E249" s="2"/>
    </row>
    <row r="250" spans="1:5" s="4" customFormat="1" x14ac:dyDescent="0.25">
      <c r="A250" s="1"/>
      <c r="B250" s="2"/>
      <c r="C250" s="2"/>
      <c r="D250" s="2"/>
      <c r="E250" s="2"/>
    </row>
    <row r="251" spans="1:5" s="4" customFormat="1" x14ac:dyDescent="0.25">
      <c r="A251" s="1"/>
      <c r="B251" s="2"/>
      <c r="C251" s="2"/>
      <c r="D251" s="2"/>
      <c r="E251" s="2"/>
    </row>
    <row r="252" spans="1:5" s="4" customFormat="1" x14ac:dyDescent="0.25">
      <c r="A252" s="1"/>
      <c r="B252" s="2"/>
      <c r="C252" s="2"/>
      <c r="D252" s="2"/>
      <c r="E252" s="2"/>
    </row>
    <row r="253" spans="1:5" s="4" customFormat="1" x14ac:dyDescent="0.25">
      <c r="A253" s="1"/>
      <c r="B253" s="2"/>
      <c r="C253" s="2"/>
      <c r="D253" s="2"/>
      <c r="E253" s="2"/>
    </row>
    <row r="254" spans="1:5" s="4" customFormat="1" x14ac:dyDescent="0.25">
      <c r="A254" s="1"/>
      <c r="B254" s="2"/>
      <c r="C254" s="2"/>
      <c r="D254" s="2"/>
      <c r="E254" s="2"/>
    </row>
    <row r="255" spans="1:5" s="4" customFormat="1" x14ac:dyDescent="0.25">
      <c r="A255" s="1"/>
      <c r="B255" s="2"/>
      <c r="C255" s="2"/>
      <c r="D255" s="2"/>
      <c r="E255" s="2"/>
    </row>
    <row r="256" spans="1:5" s="4" customFormat="1" x14ac:dyDescent="0.25">
      <c r="A256" s="1"/>
      <c r="B256" s="2"/>
      <c r="C256" s="2"/>
      <c r="D256" s="2"/>
      <c r="E256" s="2"/>
    </row>
    <row r="257" spans="1:5" s="4" customFormat="1" x14ac:dyDescent="0.25">
      <c r="A257" s="1"/>
      <c r="B257" s="2"/>
      <c r="C257" s="2"/>
      <c r="D257" s="2"/>
      <c r="E257" s="2"/>
    </row>
    <row r="258" spans="1:5" s="4" customFormat="1" x14ac:dyDescent="0.25">
      <c r="A258" s="1"/>
      <c r="B258" s="2"/>
      <c r="C258" s="2"/>
      <c r="D258" s="2"/>
      <c r="E258" s="2"/>
    </row>
    <row r="259" spans="1:5" s="4" customFormat="1" x14ac:dyDescent="0.25">
      <c r="A259" s="1"/>
      <c r="B259" s="2"/>
      <c r="C259" s="2"/>
      <c r="D259" s="2"/>
      <c r="E259" s="2"/>
    </row>
    <row r="260" spans="1:5" s="4" customFormat="1" x14ac:dyDescent="0.25">
      <c r="A260" s="1"/>
      <c r="B260" s="2"/>
      <c r="C260" s="2"/>
      <c r="D260" s="2"/>
      <c r="E260" s="2"/>
    </row>
    <row r="261" spans="1:5" s="4" customFormat="1" x14ac:dyDescent="0.25">
      <c r="A261" s="1"/>
      <c r="B261" s="2"/>
      <c r="C261" s="2"/>
      <c r="D261" s="2"/>
      <c r="E261" s="2"/>
    </row>
    <row r="262" spans="1:5" s="4" customFormat="1" x14ac:dyDescent="0.25">
      <c r="A262" s="1"/>
      <c r="B262" s="2"/>
      <c r="C262" s="2"/>
      <c r="D262" s="2"/>
      <c r="E262" s="2"/>
    </row>
    <row r="263" spans="1:5" s="4" customFormat="1" x14ac:dyDescent="0.25">
      <c r="A263" s="1"/>
      <c r="B263" s="2"/>
      <c r="C263" s="2"/>
      <c r="D263" s="2"/>
      <c r="E263" s="2"/>
    </row>
    <row r="264" spans="1:5" s="4" customFormat="1" x14ac:dyDescent="0.25">
      <c r="A264" s="1"/>
      <c r="B264" s="2"/>
      <c r="C264" s="2"/>
      <c r="D264" s="2"/>
      <c r="E264" s="2"/>
    </row>
    <row r="265" spans="1:5" s="4" customFormat="1" x14ac:dyDescent="0.25">
      <c r="A265" s="1"/>
      <c r="B265" s="2"/>
      <c r="C265" s="2"/>
      <c r="D265" s="2"/>
      <c r="E265" s="2"/>
    </row>
    <row r="266" spans="1:5" s="4" customFormat="1" x14ac:dyDescent="0.25">
      <c r="A266" s="1"/>
      <c r="B266" s="2"/>
      <c r="C266" s="2"/>
      <c r="D266" s="2"/>
      <c r="E266" s="2"/>
    </row>
    <row r="267" spans="1:5" s="4" customFormat="1" x14ac:dyDescent="0.25">
      <c r="A267" s="1"/>
      <c r="B267" s="2"/>
      <c r="C267" s="2"/>
      <c r="D267" s="2"/>
      <c r="E267" s="2"/>
    </row>
    <row r="268" spans="1:5" s="4" customFormat="1" x14ac:dyDescent="0.25">
      <c r="A268" s="1"/>
      <c r="B268" s="2"/>
      <c r="C268" s="2"/>
      <c r="D268" s="2"/>
      <c r="E268" s="2"/>
    </row>
    <row r="269" spans="1:5" s="4" customFormat="1" x14ac:dyDescent="0.25">
      <c r="A269" s="1"/>
      <c r="B269" s="2"/>
      <c r="C269" s="2"/>
      <c r="D269" s="2"/>
      <c r="E269" s="2"/>
    </row>
    <row r="270" spans="1:5" s="4" customFormat="1" x14ac:dyDescent="0.25">
      <c r="A270" s="1"/>
      <c r="B270" s="2"/>
      <c r="C270" s="2"/>
      <c r="D270" s="2"/>
      <c r="E270" s="2"/>
    </row>
    <row r="271" spans="1:5" s="4" customFormat="1" x14ac:dyDescent="0.25">
      <c r="A271" s="1"/>
      <c r="B271" s="2"/>
      <c r="C271" s="2"/>
      <c r="D271" s="2"/>
      <c r="E271" s="2"/>
    </row>
    <row r="272" spans="1:5" s="4" customFormat="1" x14ac:dyDescent="0.25">
      <c r="A272" s="1"/>
      <c r="B272" s="2"/>
      <c r="C272" s="2"/>
      <c r="D272" s="2"/>
      <c r="E272" s="2"/>
    </row>
    <row r="273" spans="1:5" s="4" customFormat="1" x14ac:dyDescent="0.25">
      <c r="A273" s="1"/>
      <c r="B273" s="2"/>
      <c r="C273" s="2"/>
      <c r="D273" s="2"/>
      <c r="E273" s="2"/>
    </row>
    <row r="274" spans="1:5" s="4" customFormat="1" x14ac:dyDescent="0.25">
      <c r="A274" s="1"/>
      <c r="B274" s="2"/>
      <c r="C274" s="2"/>
      <c r="D274" s="2"/>
      <c r="E274" s="2"/>
    </row>
    <row r="275" spans="1:5" s="4" customFormat="1" x14ac:dyDescent="0.25">
      <c r="A275" s="1"/>
      <c r="B275" s="2"/>
      <c r="C275" s="2"/>
      <c r="D275" s="2"/>
      <c r="E275" s="2"/>
    </row>
    <row r="276" spans="1:5" s="4" customFormat="1" x14ac:dyDescent="0.25">
      <c r="A276" s="1"/>
      <c r="B276" s="2"/>
      <c r="C276" s="2"/>
      <c r="D276" s="2"/>
      <c r="E276" s="2"/>
    </row>
    <row r="277" spans="1:5" s="4" customFormat="1" x14ac:dyDescent="0.25">
      <c r="A277" s="1"/>
      <c r="B277" s="2"/>
      <c r="C277" s="2"/>
      <c r="D277" s="2"/>
      <c r="E277" s="2"/>
    </row>
    <row r="278" spans="1:5" s="4" customFormat="1" x14ac:dyDescent="0.25">
      <c r="A278" s="1"/>
      <c r="B278" s="2"/>
      <c r="C278" s="2"/>
      <c r="D278" s="2"/>
      <c r="E278" s="2"/>
    </row>
    <row r="279" spans="1:5" s="4" customFormat="1" x14ac:dyDescent="0.25">
      <c r="A279" s="1"/>
      <c r="B279" s="2"/>
      <c r="C279" s="2"/>
      <c r="D279" s="2"/>
      <c r="E279" s="2"/>
    </row>
    <row r="280" spans="1:5" s="4" customFormat="1" x14ac:dyDescent="0.25">
      <c r="A280" s="1"/>
      <c r="B280" s="2"/>
      <c r="C280" s="2"/>
      <c r="D280" s="2"/>
      <c r="E280" s="2"/>
    </row>
    <row r="281" spans="1:5" s="4" customFormat="1" x14ac:dyDescent="0.25">
      <c r="A281" s="1"/>
      <c r="B281" s="2"/>
      <c r="C281" s="2"/>
      <c r="D281" s="2"/>
      <c r="E281" s="2"/>
    </row>
    <row r="282" spans="1:5" s="4" customFormat="1" x14ac:dyDescent="0.25">
      <c r="A282" s="1"/>
      <c r="B282" s="2"/>
      <c r="C282" s="2"/>
      <c r="D282" s="2"/>
      <c r="E282" s="2"/>
    </row>
    <row r="283" spans="1:5" s="4" customFormat="1" x14ac:dyDescent="0.25">
      <c r="A283" s="1"/>
      <c r="B283" s="2"/>
      <c r="C283" s="2"/>
      <c r="D283" s="2"/>
      <c r="E283" s="2"/>
    </row>
    <row r="284" spans="1:5" s="4" customFormat="1" x14ac:dyDescent="0.25">
      <c r="A284" s="1"/>
      <c r="B284" s="2"/>
      <c r="C284" s="2"/>
      <c r="D284" s="2"/>
      <c r="E284" s="2"/>
    </row>
    <row r="285" spans="1:5" s="4" customFormat="1" x14ac:dyDescent="0.25">
      <c r="A285" s="1"/>
      <c r="B285" s="2"/>
      <c r="C285" s="2"/>
      <c r="D285" s="2"/>
      <c r="E285" s="2"/>
    </row>
    <row r="286" spans="1:5" s="4" customFormat="1" x14ac:dyDescent="0.25">
      <c r="A286" s="1"/>
      <c r="B286" s="2"/>
      <c r="C286" s="2"/>
      <c r="D286" s="2"/>
      <c r="E286" s="2"/>
    </row>
    <row r="287" spans="1:5" s="4" customFormat="1" x14ac:dyDescent="0.25">
      <c r="A287" s="1"/>
      <c r="B287" s="2"/>
      <c r="C287" s="2"/>
      <c r="D287" s="2"/>
      <c r="E287" s="2"/>
    </row>
    <row r="288" spans="1:5" s="4" customFormat="1" x14ac:dyDescent="0.25">
      <c r="A288" s="1"/>
      <c r="B288" s="2"/>
      <c r="C288" s="2"/>
      <c r="D288" s="2"/>
      <c r="E288" s="2"/>
    </row>
    <row r="289" spans="1:5" s="4" customFormat="1" x14ac:dyDescent="0.25">
      <c r="A289" s="1"/>
      <c r="B289" s="2"/>
      <c r="C289" s="2"/>
      <c r="D289" s="2"/>
      <c r="E289" s="2"/>
    </row>
    <row r="290" spans="1:5" s="4" customFormat="1" x14ac:dyDescent="0.25">
      <c r="A290" s="1"/>
      <c r="B290" s="2"/>
      <c r="C290" s="2"/>
      <c r="D290" s="2"/>
      <c r="E290" s="2"/>
    </row>
    <row r="291" spans="1:5" s="4" customFormat="1" x14ac:dyDescent="0.25">
      <c r="A291" s="1"/>
      <c r="B291" s="2"/>
      <c r="C291" s="2"/>
      <c r="D291" s="2"/>
      <c r="E291" s="2"/>
    </row>
    <row r="292" spans="1:5" s="4" customFormat="1" x14ac:dyDescent="0.25">
      <c r="A292" s="1"/>
      <c r="B292" s="2"/>
      <c r="C292" s="2"/>
      <c r="D292" s="2"/>
      <c r="E292" s="2"/>
    </row>
    <row r="293" spans="1:5" s="4" customFormat="1" x14ac:dyDescent="0.25">
      <c r="A293" s="1"/>
      <c r="B293" s="2"/>
      <c r="C293" s="2"/>
      <c r="D293" s="2"/>
      <c r="E293" s="2"/>
    </row>
    <row r="294" spans="1:5" s="4" customFormat="1" x14ac:dyDescent="0.25">
      <c r="A294" s="1"/>
      <c r="B294" s="2"/>
      <c r="C294" s="2"/>
      <c r="D294" s="2"/>
      <c r="E294" s="2"/>
    </row>
    <row r="295" spans="1:5" s="4" customFormat="1" x14ac:dyDescent="0.25">
      <c r="A295" s="1"/>
      <c r="B295" s="2"/>
      <c r="C295" s="2"/>
      <c r="D295" s="2"/>
      <c r="E295" s="2"/>
    </row>
    <row r="296" spans="1:5" s="4" customFormat="1" x14ac:dyDescent="0.25">
      <c r="A296" s="1"/>
      <c r="B296" s="2"/>
      <c r="C296" s="2"/>
      <c r="D296" s="2"/>
      <c r="E296" s="2"/>
    </row>
    <row r="297" spans="1:5" s="4" customFormat="1" x14ac:dyDescent="0.25">
      <c r="A297" s="1"/>
      <c r="B297" s="2"/>
      <c r="C297" s="2"/>
      <c r="D297" s="2"/>
      <c r="E297" s="2"/>
    </row>
    <row r="298" spans="1:5" s="4" customFormat="1" x14ac:dyDescent="0.25">
      <c r="A298" s="1"/>
      <c r="B298" s="2"/>
      <c r="C298" s="2"/>
      <c r="D298" s="2"/>
      <c r="E298" s="2"/>
    </row>
    <row r="299" spans="1:5" s="4" customFormat="1" x14ac:dyDescent="0.25">
      <c r="A299" s="1"/>
      <c r="B299" s="2"/>
      <c r="C299" s="2"/>
      <c r="D299" s="2"/>
      <c r="E299" s="2"/>
    </row>
    <row r="300" spans="1:5" s="4" customFormat="1" x14ac:dyDescent="0.25">
      <c r="A300" s="1"/>
      <c r="B300" s="2"/>
      <c r="C300" s="2"/>
      <c r="D300" s="2"/>
      <c r="E300" s="2"/>
    </row>
    <row r="301" spans="1:5" s="4" customFormat="1" x14ac:dyDescent="0.25">
      <c r="A301" s="1"/>
      <c r="B301" s="2"/>
      <c r="C301" s="2"/>
      <c r="D301" s="2"/>
      <c r="E301" s="2"/>
    </row>
    <row r="302" spans="1:5" s="4" customFormat="1" x14ac:dyDescent="0.25">
      <c r="A302" s="1"/>
      <c r="B302" s="2"/>
      <c r="C302" s="2"/>
      <c r="D302" s="2"/>
      <c r="E302" s="2"/>
    </row>
    <row r="303" spans="1:5" s="4" customFormat="1" x14ac:dyDescent="0.25">
      <c r="A303" s="1"/>
      <c r="B303" s="2"/>
      <c r="C303" s="2"/>
      <c r="D303" s="2"/>
      <c r="E303" s="2"/>
    </row>
    <row r="304" spans="1:5" s="4" customFormat="1" x14ac:dyDescent="0.25">
      <c r="A304" s="1"/>
      <c r="B304" s="2"/>
      <c r="C304" s="2"/>
      <c r="D304" s="2"/>
      <c r="E304" s="2"/>
    </row>
    <row r="305" spans="1:5" s="4" customFormat="1" x14ac:dyDescent="0.25">
      <c r="A305" s="1"/>
      <c r="B305" s="2"/>
      <c r="C305" s="2"/>
      <c r="D305" s="2"/>
      <c r="E305" s="2"/>
    </row>
    <row r="306" spans="1:5" s="4" customFormat="1" x14ac:dyDescent="0.25">
      <c r="A306" s="1"/>
      <c r="B306" s="2"/>
      <c r="C306" s="2"/>
      <c r="D306" s="2"/>
      <c r="E306" s="2"/>
    </row>
    <row r="307" spans="1:5" s="4" customFormat="1" x14ac:dyDescent="0.25">
      <c r="A307" s="1"/>
      <c r="B307" s="2"/>
      <c r="C307" s="2"/>
      <c r="D307" s="2"/>
      <c r="E307" s="2"/>
    </row>
    <row r="308" spans="1:5" s="4" customFormat="1" x14ac:dyDescent="0.25">
      <c r="A308" s="1"/>
      <c r="B308" s="2"/>
      <c r="C308" s="2"/>
      <c r="D308" s="2"/>
      <c r="E308" s="2"/>
    </row>
    <row r="309" spans="1:5" s="4" customFormat="1" x14ac:dyDescent="0.25">
      <c r="A309" s="1"/>
      <c r="B309" s="2"/>
      <c r="C309" s="2"/>
      <c r="D309" s="2"/>
      <c r="E309" s="2"/>
    </row>
    <row r="310" spans="1:5" s="4" customFormat="1" x14ac:dyDescent="0.25">
      <c r="A310" s="1"/>
      <c r="B310" s="2"/>
      <c r="C310" s="2"/>
      <c r="D310" s="2"/>
      <c r="E310" s="2"/>
    </row>
    <row r="311" spans="1:5" s="4" customFormat="1" x14ac:dyDescent="0.25">
      <c r="A311" s="1"/>
      <c r="B311" s="2"/>
      <c r="C311" s="2"/>
      <c r="D311" s="2"/>
      <c r="E311" s="2"/>
    </row>
    <row r="312" spans="1:5" s="4" customFormat="1" x14ac:dyDescent="0.25">
      <c r="A312" s="1"/>
      <c r="B312" s="2"/>
      <c r="C312" s="2"/>
      <c r="D312" s="2"/>
      <c r="E312" s="2"/>
    </row>
    <row r="313" spans="1:5" s="4" customFormat="1" x14ac:dyDescent="0.25">
      <c r="A313" s="1"/>
      <c r="B313" s="2"/>
      <c r="C313" s="2"/>
      <c r="D313" s="2"/>
      <c r="E313" s="2"/>
    </row>
    <row r="314" spans="1:5" s="4" customFormat="1" x14ac:dyDescent="0.25">
      <c r="A314" s="1"/>
      <c r="B314" s="2"/>
      <c r="C314" s="2"/>
      <c r="D314" s="2"/>
      <c r="E314" s="2"/>
    </row>
    <row r="315" spans="1:5" s="4" customFormat="1" x14ac:dyDescent="0.25">
      <c r="A315" s="1"/>
      <c r="B315" s="2"/>
      <c r="C315" s="2"/>
      <c r="D315" s="2"/>
      <c r="E315" s="2"/>
    </row>
    <row r="316" spans="1:5" s="4" customFormat="1" x14ac:dyDescent="0.25">
      <c r="A316" s="1"/>
      <c r="B316" s="2"/>
      <c r="C316" s="2"/>
      <c r="D316" s="2"/>
      <c r="E316" s="2"/>
    </row>
    <row r="317" spans="1:5" s="4" customFormat="1" x14ac:dyDescent="0.25">
      <c r="A317" s="1"/>
      <c r="B317" s="2"/>
      <c r="C317" s="2"/>
      <c r="D317" s="2"/>
      <c r="E317" s="2"/>
    </row>
    <row r="318" spans="1:5" s="4" customFormat="1" x14ac:dyDescent="0.25">
      <c r="A318" s="1"/>
      <c r="B318" s="2"/>
      <c r="C318" s="2"/>
      <c r="D318" s="2"/>
      <c r="E318" s="2"/>
    </row>
    <row r="319" spans="1:5" s="4" customFormat="1" x14ac:dyDescent="0.25">
      <c r="A319" s="1"/>
      <c r="B319" s="2"/>
      <c r="C319" s="2"/>
      <c r="D319" s="2"/>
      <c r="E319" s="2"/>
    </row>
    <row r="320" spans="1:5" s="4" customFormat="1" x14ac:dyDescent="0.25">
      <c r="A320" s="1"/>
      <c r="B320" s="2"/>
      <c r="C320" s="2"/>
      <c r="D320" s="2"/>
      <c r="E320" s="2"/>
    </row>
    <row r="321" spans="1:5" s="4" customFormat="1" x14ac:dyDescent="0.25">
      <c r="A321" s="1"/>
      <c r="B321" s="2"/>
      <c r="C321" s="2"/>
      <c r="D321" s="2"/>
      <c r="E321" s="2"/>
    </row>
    <row r="322" spans="1:5" s="4" customFormat="1" x14ac:dyDescent="0.25">
      <c r="A322" s="1"/>
      <c r="B322" s="2"/>
      <c r="C322" s="2"/>
      <c r="D322" s="2"/>
      <c r="E322" s="2"/>
    </row>
    <row r="323" spans="1:5" s="4" customFormat="1" x14ac:dyDescent="0.25">
      <c r="A323" s="1"/>
      <c r="B323" s="2"/>
      <c r="C323" s="2"/>
      <c r="D323" s="2"/>
      <c r="E323" s="2"/>
    </row>
    <row r="324" spans="1:5" s="4" customFormat="1" x14ac:dyDescent="0.25">
      <c r="A324" s="1"/>
      <c r="B324" s="2"/>
      <c r="C324" s="2"/>
      <c r="D324" s="2"/>
      <c r="E324" s="2"/>
    </row>
    <row r="325" spans="1:5" s="4" customFormat="1" x14ac:dyDescent="0.25">
      <c r="A325" s="1"/>
      <c r="B325" s="2"/>
      <c r="C325" s="2"/>
      <c r="D325" s="2"/>
      <c r="E325" s="2"/>
    </row>
    <row r="326" spans="1:5" s="4" customFormat="1" x14ac:dyDescent="0.25">
      <c r="A326" s="1"/>
      <c r="B326" s="2"/>
      <c r="C326" s="2"/>
      <c r="D326" s="2"/>
      <c r="E326" s="2"/>
    </row>
    <row r="327" spans="1:5" s="4" customFormat="1" x14ac:dyDescent="0.25">
      <c r="A327" s="1"/>
      <c r="B327" s="2"/>
      <c r="C327" s="2"/>
      <c r="D327" s="2"/>
      <c r="E327" s="2"/>
    </row>
    <row r="328" spans="1:5" s="4" customFormat="1" x14ac:dyDescent="0.25">
      <c r="A328" s="1"/>
      <c r="B328" s="2"/>
      <c r="C328" s="2"/>
      <c r="D328" s="2"/>
      <c r="E328" s="2"/>
    </row>
    <row r="329" spans="1:5" s="4" customFormat="1" x14ac:dyDescent="0.25">
      <c r="A329" s="1"/>
      <c r="B329" s="2"/>
      <c r="C329" s="2"/>
      <c r="D329" s="2"/>
      <c r="E329" s="2"/>
    </row>
    <row r="330" spans="1:5" s="4" customFormat="1" x14ac:dyDescent="0.25">
      <c r="A330" s="1"/>
      <c r="B330" s="2"/>
      <c r="C330" s="2"/>
      <c r="D330" s="2"/>
      <c r="E330" s="2"/>
    </row>
    <row r="331" spans="1:5" s="4" customFormat="1" x14ac:dyDescent="0.25">
      <c r="A331" s="1"/>
      <c r="B331" s="2"/>
      <c r="C331" s="2"/>
      <c r="D331" s="2"/>
      <c r="E331" s="2"/>
    </row>
    <row r="332" spans="1:5" s="4" customFormat="1" x14ac:dyDescent="0.25">
      <c r="A332" s="1"/>
      <c r="B332" s="2"/>
      <c r="C332" s="2"/>
      <c r="D332" s="2"/>
      <c r="E332" s="2"/>
    </row>
    <row r="333" spans="1:5" s="4" customFormat="1" x14ac:dyDescent="0.25">
      <c r="A333" s="1"/>
      <c r="B333" s="2"/>
      <c r="C333" s="2"/>
      <c r="D333" s="2"/>
      <c r="E333" s="2"/>
    </row>
    <row r="334" spans="1:5" s="4" customFormat="1" x14ac:dyDescent="0.25">
      <c r="A334" s="1"/>
      <c r="B334" s="2"/>
      <c r="C334" s="2"/>
      <c r="D334" s="2"/>
      <c r="E334" s="2"/>
    </row>
    <row r="335" spans="1:5" s="4" customFormat="1" x14ac:dyDescent="0.25">
      <c r="A335" s="1"/>
      <c r="B335" s="2"/>
      <c r="C335" s="2"/>
      <c r="D335" s="2"/>
      <c r="E335" s="2"/>
    </row>
    <row r="336" spans="1:5" s="4" customFormat="1" x14ac:dyDescent="0.25">
      <c r="A336" s="1"/>
      <c r="B336" s="2"/>
      <c r="C336" s="2"/>
      <c r="D336" s="2"/>
      <c r="E336" s="2"/>
    </row>
    <row r="337" spans="1:5" s="4" customFormat="1" x14ac:dyDescent="0.25">
      <c r="A337" s="1"/>
      <c r="B337" s="2"/>
      <c r="C337" s="2"/>
      <c r="D337" s="2"/>
      <c r="E337" s="2"/>
    </row>
    <row r="338" spans="1:5" s="4" customFormat="1" x14ac:dyDescent="0.25">
      <c r="A338" s="1"/>
      <c r="B338" s="2"/>
      <c r="C338" s="2"/>
      <c r="D338" s="2"/>
      <c r="E338" s="2"/>
    </row>
    <row r="339" spans="1:5" s="4" customFormat="1" x14ac:dyDescent="0.25">
      <c r="A339" s="1"/>
      <c r="B339" s="2"/>
      <c r="C339" s="2"/>
      <c r="D339" s="2"/>
      <c r="E339" s="2"/>
    </row>
    <row r="340" spans="1:5" s="4" customFormat="1" x14ac:dyDescent="0.25">
      <c r="A340" s="1"/>
      <c r="B340" s="2"/>
      <c r="C340" s="2"/>
      <c r="D340" s="2"/>
      <c r="E340" s="2"/>
    </row>
    <row r="341" spans="1:5" s="4" customFormat="1" x14ac:dyDescent="0.25">
      <c r="A341" s="1"/>
      <c r="B341" s="2"/>
      <c r="C341" s="2"/>
      <c r="D341" s="2"/>
      <c r="E341" s="2"/>
    </row>
    <row r="342" spans="1:5" s="4" customFormat="1" x14ac:dyDescent="0.25">
      <c r="A342" s="1"/>
      <c r="B342" s="2"/>
      <c r="C342" s="2"/>
      <c r="D342" s="2"/>
      <c r="E342" s="2"/>
    </row>
    <row r="343" spans="1:5" s="4" customFormat="1" x14ac:dyDescent="0.25">
      <c r="A343" s="1"/>
      <c r="B343" s="2"/>
      <c r="C343" s="2"/>
      <c r="D343" s="2"/>
      <c r="E343" s="2"/>
    </row>
    <row r="344" spans="1:5" s="4" customFormat="1" x14ac:dyDescent="0.25">
      <c r="A344" s="1"/>
      <c r="B344" s="2"/>
      <c r="C344" s="2"/>
      <c r="D344" s="2"/>
      <c r="E344" s="2"/>
    </row>
    <row r="345" spans="1:5" s="4" customFormat="1" x14ac:dyDescent="0.25">
      <c r="A345" s="1"/>
      <c r="B345" s="2"/>
      <c r="C345" s="2"/>
      <c r="D345" s="2"/>
      <c r="E345" s="2"/>
    </row>
    <row r="346" spans="1:5" s="4" customFormat="1" x14ac:dyDescent="0.25">
      <c r="A346" s="1"/>
      <c r="B346" s="2"/>
      <c r="C346" s="2"/>
      <c r="D346" s="2"/>
      <c r="E346" s="2"/>
    </row>
    <row r="347" spans="1:5" s="4" customFormat="1" x14ac:dyDescent="0.25">
      <c r="A347" s="1"/>
      <c r="B347" s="2"/>
      <c r="C347" s="2"/>
      <c r="D347" s="2"/>
      <c r="E347" s="2"/>
    </row>
    <row r="348" spans="1:5" s="4" customFormat="1" x14ac:dyDescent="0.25">
      <c r="A348" s="1"/>
      <c r="B348" s="2"/>
      <c r="C348" s="2"/>
      <c r="D348" s="2"/>
      <c r="E348" s="2"/>
    </row>
    <row r="349" spans="1:5" s="4" customFormat="1" x14ac:dyDescent="0.25">
      <c r="A349" s="1"/>
      <c r="B349" s="2"/>
      <c r="C349" s="2"/>
      <c r="D349" s="2"/>
      <c r="E349" s="2"/>
    </row>
    <row r="350" spans="1:5" s="4" customFormat="1" x14ac:dyDescent="0.25">
      <c r="A350" s="1"/>
      <c r="B350" s="2"/>
      <c r="C350" s="2"/>
      <c r="D350" s="2"/>
      <c r="E350" s="2"/>
    </row>
    <row r="351" spans="1:5" s="4" customFormat="1" x14ac:dyDescent="0.25">
      <c r="A351" s="1"/>
      <c r="B351" s="2"/>
      <c r="C351" s="2"/>
      <c r="D351" s="2"/>
      <c r="E351" s="2"/>
    </row>
    <row r="352" spans="1:5" s="4" customFormat="1" x14ac:dyDescent="0.25">
      <c r="A352" s="1"/>
      <c r="B352" s="2"/>
      <c r="C352" s="2"/>
      <c r="D352" s="2"/>
      <c r="E352" s="2"/>
    </row>
    <row r="353" spans="1:5" s="4" customFormat="1" x14ac:dyDescent="0.25">
      <c r="A353" s="1"/>
      <c r="B353" s="2"/>
      <c r="C353" s="2"/>
      <c r="D353" s="2"/>
      <c r="E353" s="2"/>
    </row>
    <row r="354" spans="1:5" s="4" customFormat="1" x14ac:dyDescent="0.25">
      <c r="A354" s="1"/>
      <c r="B354" s="2"/>
      <c r="C354" s="2"/>
      <c r="D354" s="2"/>
      <c r="E354" s="2"/>
    </row>
    <row r="355" spans="1:5" s="4" customFormat="1" x14ac:dyDescent="0.25">
      <c r="A355" s="1"/>
      <c r="B355" s="2"/>
      <c r="C355" s="2"/>
      <c r="D355" s="2"/>
      <c r="E355" s="2"/>
    </row>
    <row r="356" spans="1:5" s="4" customFormat="1" x14ac:dyDescent="0.25">
      <c r="A356" s="1"/>
      <c r="B356" s="2"/>
      <c r="C356" s="2"/>
      <c r="D356" s="2"/>
      <c r="E356" s="2"/>
    </row>
    <row r="357" spans="1:5" s="4" customFormat="1" x14ac:dyDescent="0.25">
      <c r="A357" s="1"/>
      <c r="B357" s="2"/>
      <c r="C357" s="2"/>
      <c r="D357" s="2"/>
      <c r="E357" s="2"/>
    </row>
    <row r="358" spans="1:5" s="4" customFormat="1" x14ac:dyDescent="0.25">
      <c r="A358" s="1"/>
      <c r="B358" s="2"/>
      <c r="C358" s="2"/>
      <c r="D358" s="2"/>
      <c r="E358" s="2"/>
    </row>
    <row r="359" spans="1:5" s="4" customFormat="1" x14ac:dyDescent="0.25">
      <c r="A359" s="1"/>
      <c r="B359" s="2"/>
      <c r="C359" s="2"/>
      <c r="D359" s="2"/>
      <c r="E359" s="2"/>
    </row>
    <row r="360" spans="1:5" s="4" customFormat="1" x14ac:dyDescent="0.25">
      <c r="A360" s="1"/>
      <c r="B360" s="2"/>
      <c r="C360" s="2"/>
      <c r="D360" s="2"/>
      <c r="E360" s="2"/>
    </row>
    <row r="361" spans="1:5" s="4" customFormat="1" x14ac:dyDescent="0.25">
      <c r="A361" s="1"/>
      <c r="B361" s="2"/>
      <c r="C361" s="2"/>
      <c r="D361" s="2"/>
      <c r="E361" s="2"/>
    </row>
    <row r="362" spans="1:5" s="4" customFormat="1" x14ac:dyDescent="0.25">
      <c r="A362" s="1"/>
      <c r="B362" s="2"/>
      <c r="C362" s="2"/>
      <c r="D362" s="2"/>
      <c r="E362" s="2"/>
    </row>
    <row r="363" spans="1:5" s="4" customFormat="1" x14ac:dyDescent="0.25">
      <c r="A363" s="1"/>
      <c r="B363" s="2"/>
      <c r="C363" s="2"/>
      <c r="D363" s="2"/>
      <c r="E363" s="2"/>
    </row>
    <row r="364" spans="1:5" s="4" customFormat="1" x14ac:dyDescent="0.25">
      <c r="A364" s="1"/>
      <c r="B364" s="2"/>
      <c r="C364" s="2"/>
      <c r="D364" s="2"/>
      <c r="E364" s="2"/>
    </row>
    <row r="365" spans="1:5" s="4" customFormat="1" x14ac:dyDescent="0.25">
      <c r="A365" s="1"/>
      <c r="B365" s="2"/>
      <c r="C365" s="2"/>
      <c r="D365" s="2"/>
      <c r="E365" s="2"/>
    </row>
    <row r="366" spans="1:5" s="4" customFormat="1" x14ac:dyDescent="0.25">
      <c r="A366" s="1"/>
      <c r="B366" s="2"/>
      <c r="C366" s="2"/>
      <c r="D366" s="2"/>
      <c r="E366" s="2"/>
    </row>
    <row r="367" spans="1:5" s="4" customFormat="1" x14ac:dyDescent="0.25">
      <c r="A367" s="1"/>
      <c r="B367" s="2"/>
      <c r="C367" s="2"/>
      <c r="D367" s="2"/>
      <c r="E367" s="2"/>
    </row>
    <row r="368" spans="1:5" s="4" customFormat="1" x14ac:dyDescent="0.25">
      <c r="A368" s="1"/>
      <c r="B368" s="2"/>
      <c r="C368" s="2"/>
      <c r="D368" s="2"/>
      <c r="E368" s="2"/>
    </row>
    <row r="369" spans="1:5" s="4" customFormat="1" x14ac:dyDescent="0.25">
      <c r="A369" s="1"/>
      <c r="B369" s="2"/>
      <c r="C369" s="2"/>
      <c r="D369" s="2"/>
      <c r="E369" s="2"/>
    </row>
    <row r="370" spans="1:5" s="4" customFormat="1" x14ac:dyDescent="0.25">
      <c r="A370" s="1"/>
      <c r="B370" s="2"/>
      <c r="C370" s="2"/>
      <c r="D370" s="2"/>
      <c r="E370" s="2"/>
    </row>
    <row r="371" spans="1:5" s="4" customFormat="1" x14ac:dyDescent="0.25">
      <c r="A371" s="1"/>
      <c r="B371" s="2"/>
      <c r="C371" s="2"/>
      <c r="D371" s="2"/>
      <c r="E371" s="2"/>
    </row>
    <row r="372" spans="1:5" s="4" customFormat="1" x14ac:dyDescent="0.25">
      <c r="A372" s="1"/>
      <c r="B372" s="2"/>
      <c r="C372" s="2"/>
      <c r="D372" s="2"/>
      <c r="E372" s="2"/>
    </row>
    <row r="373" spans="1:5" s="4" customFormat="1" x14ac:dyDescent="0.25">
      <c r="A373" s="1"/>
      <c r="B373" s="2"/>
      <c r="C373" s="2"/>
      <c r="D373" s="2"/>
      <c r="E373" s="2"/>
    </row>
    <row r="374" spans="1:5" s="4" customFormat="1" x14ac:dyDescent="0.25">
      <c r="A374" s="1"/>
      <c r="B374" s="2"/>
      <c r="C374" s="2"/>
      <c r="D374" s="2"/>
      <c r="E374" s="2"/>
    </row>
    <row r="375" spans="1:5" s="4" customFormat="1" x14ac:dyDescent="0.25">
      <c r="A375" s="1"/>
      <c r="B375" s="2"/>
      <c r="C375" s="2"/>
      <c r="D375" s="2"/>
      <c r="E375" s="2"/>
    </row>
    <row r="376" spans="1:5" s="4" customFormat="1" x14ac:dyDescent="0.25">
      <c r="A376" s="1"/>
      <c r="B376" s="2"/>
      <c r="C376" s="2"/>
      <c r="D376" s="2"/>
      <c r="E376" s="2"/>
    </row>
    <row r="377" spans="1:5" s="4" customFormat="1" x14ac:dyDescent="0.25">
      <c r="A377" s="1"/>
      <c r="B377" s="2"/>
      <c r="C377" s="2"/>
      <c r="D377" s="2"/>
      <c r="E377" s="2"/>
    </row>
    <row r="378" spans="1:5" s="4" customFormat="1" x14ac:dyDescent="0.25">
      <c r="A378" s="1"/>
      <c r="B378" s="2"/>
      <c r="C378" s="2"/>
      <c r="D378" s="2"/>
      <c r="E378" s="2"/>
    </row>
    <row r="379" spans="1:5" s="4" customFormat="1" x14ac:dyDescent="0.25">
      <c r="A379" s="1"/>
      <c r="B379" s="2"/>
      <c r="C379" s="2"/>
      <c r="D379" s="2"/>
      <c r="E379" s="2"/>
    </row>
    <row r="380" spans="1:5" s="4" customFormat="1" x14ac:dyDescent="0.25">
      <c r="A380" s="1"/>
      <c r="B380" s="2"/>
      <c r="C380" s="2"/>
      <c r="D380" s="2"/>
      <c r="E380" s="2"/>
    </row>
    <row r="381" spans="1:5" s="4" customFormat="1" x14ac:dyDescent="0.25">
      <c r="A381" s="1"/>
      <c r="B381" s="2"/>
      <c r="C381" s="2"/>
      <c r="D381" s="2"/>
      <c r="E381" s="2"/>
    </row>
    <row r="382" spans="1:5" s="4" customFormat="1" x14ac:dyDescent="0.25">
      <c r="A382" s="1"/>
      <c r="B382" s="2"/>
      <c r="C382" s="2"/>
      <c r="D382" s="2"/>
      <c r="E382" s="2"/>
    </row>
    <row r="383" spans="1:5" s="4" customFormat="1" x14ac:dyDescent="0.25">
      <c r="A383" s="1"/>
      <c r="B383" s="2"/>
      <c r="C383" s="2"/>
      <c r="D383" s="2"/>
      <c r="E383" s="2"/>
    </row>
    <row r="384" spans="1:5" s="4" customFormat="1" x14ac:dyDescent="0.25">
      <c r="A384" s="1"/>
      <c r="B384" s="2"/>
      <c r="C384" s="2"/>
      <c r="D384" s="2"/>
      <c r="E384" s="2"/>
    </row>
    <row r="385" spans="1:5" s="4" customFormat="1" x14ac:dyDescent="0.25">
      <c r="A385" s="1"/>
      <c r="B385" s="2"/>
      <c r="C385" s="2"/>
      <c r="D385" s="2"/>
      <c r="E385" s="2"/>
    </row>
    <row r="386" spans="1:5" s="4" customFormat="1" x14ac:dyDescent="0.25">
      <c r="A386" s="1"/>
      <c r="B386" s="2"/>
      <c r="C386" s="2"/>
      <c r="D386" s="2"/>
      <c r="E386" s="2"/>
    </row>
    <row r="387" spans="1:5" s="4" customFormat="1" x14ac:dyDescent="0.25">
      <c r="A387" s="1"/>
      <c r="B387" s="2"/>
      <c r="C387" s="2"/>
      <c r="D387" s="2"/>
      <c r="E387" s="2"/>
    </row>
    <row r="388" spans="1:5" s="4" customFormat="1" x14ac:dyDescent="0.25">
      <c r="A388" s="1"/>
      <c r="B388" s="2"/>
      <c r="C388" s="2"/>
      <c r="D388" s="2"/>
      <c r="E388" s="2"/>
    </row>
    <row r="389" spans="1:5" s="4" customFormat="1" x14ac:dyDescent="0.25">
      <c r="A389" s="1"/>
      <c r="B389" s="2"/>
      <c r="C389" s="2"/>
      <c r="D389" s="2"/>
      <c r="E389" s="2"/>
    </row>
    <row r="390" spans="1:5" s="4" customFormat="1" x14ac:dyDescent="0.25">
      <c r="A390" s="1"/>
      <c r="B390" s="2"/>
      <c r="C390" s="2"/>
      <c r="D390" s="2"/>
      <c r="E390" s="2"/>
    </row>
    <row r="391" spans="1:5" s="4" customFormat="1" x14ac:dyDescent="0.25">
      <c r="A391" s="1"/>
      <c r="B391" s="2"/>
      <c r="C391" s="2"/>
      <c r="D391" s="2"/>
      <c r="E391" s="2"/>
    </row>
    <row r="392" spans="1:5" s="4" customFormat="1" x14ac:dyDescent="0.25">
      <c r="A392" s="1"/>
      <c r="B392" s="2"/>
      <c r="C392" s="2"/>
      <c r="D392" s="2"/>
      <c r="E392" s="2"/>
    </row>
    <row r="393" spans="1:5" s="4" customFormat="1" x14ac:dyDescent="0.25">
      <c r="A393" s="1"/>
      <c r="B393" s="2"/>
      <c r="C393" s="2"/>
      <c r="D393" s="2"/>
      <c r="E393" s="2"/>
    </row>
    <row r="394" spans="1:5" s="4" customFormat="1" x14ac:dyDescent="0.25">
      <c r="A394" s="1"/>
      <c r="B394" s="2"/>
      <c r="C394" s="2"/>
      <c r="D394" s="2"/>
      <c r="E394" s="2"/>
    </row>
    <row r="395" spans="1:5" s="4" customFormat="1" x14ac:dyDescent="0.25">
      <c r="A395" s="1"/>
      <c r="B395" s="2"/>
      <c r="C395" s="2"/>
      <c r="D395" s="2"/>
      <c r="E395" s="2"/>
    </row>
    <row r="396" spans="1:5" s="4" customFormat="1" x14ac:dyDescent="0.25">
      <c r="A396" s="1"/>
      <c r="B396" s="2"/>
      <c r="C396" s="2"/>
      <c r="D396" s="2"/>
      <c r="E396" s="2"/>
    </row>
    <row r="397" spans="1:5" s="4" customFormat="1" x14ac:dyDescent="0.25">
      <c r="A397" s="1"/>
      <c r="B397" s="2"/>
      <c r="C397" s="2"/>
      <c r="D397" s="2"/>
      <c r="E397" s="2"/>
    </row>
    <row r="398" spans="1:5" s="4" customFormat="1" x14ac:dyDescent="0.25">
      <c r="A398" s="1"/>
      <c r="B398" s="2"/>
      <c r="C398" s="2"/>
      <c r="D398" s="2"/>
      <c r="E398" s="2"/>
    </row>
    <row r="399" spans="1:5" s="4" customFormat="1" x14ac:dyDescent="0.25">
      <c r="A399" s="1"/>
      <c r="B399" s="2"/>
      <c r="C399" s="2"/>
      <c r="D399" s="2"/>
      <c r="E399" s="2"/>
    </row>
    <row r="400" spans="1:5" s="4" customFormat="1" x14ac:dyDescent="0.25">
      <c r="A400" s="1"/>
      <c r="B400" s="2"/>
      <c r="C400" s="2"/>
      <c r="D400" s="2"/>
      <c r="E400" s="2"/>
    </row>
    <row r="401" spans="1:5" s="4" customFormat="1" x14ac:dyDescent="0.25">
      <c r="A401" s="1"/>
      <c r="B401" s="2"/>
      <c r="C401" s="2"/>
      <c r="D401" s="2"/>
      <c r="E401" s="2"/>
    </row>
    <row r="402" spans="1:5" s="4" customFormat="1" x14ac:dyDescent="0.25">
      <c r="A402" s="1"/>
      <c r="B402" s="2"/>
      <c r="C402" s="2"/>
      <c r="D402" s="2"/>
      <c r="E402" s="2"/>
    </row>
    <row r="403" spans="1:5" s="4" customFormat="1" x14ac:dyDescent="0.25">
      <c r="A403" s="1"/>
      <c r="B403" s="2"/>
      <c r="C403" s="2"/>
      <c r="D403" s="2"/>
      <c r="E403" s="2"/>
    </row>
    <row r="404" spans="1:5" s="4" customFormat="1" x14ac:dyDescent="0.25">
      <c r="A404" s="1"/>
      <c r="B404" s="2"/>
      <c r="C404" s="2"/>
      <c r="D404" s="2"/>
      <c r="E404" s="2"/>
    </row>
    <row r="405" spans="1:5" s="4" customFormat="1" x14ac:dyDescent="0.25">
      <c r="A405" s="1"/>
      <c r="B405" s="2"/>
      <c r="C405" s="2"/>
      <c r="D405" s="2"/>
      <c r="E405" s="2"/>
    </row>
    <row r="406" spans="1:5" s="4" customFormat="1" x14ac:dyDescent="0.25">
      <c r="A406" s="1"/>
      <c r="B406" s="2"/>
      <c r="C406" s="2"/>
      <c r="D406" s="2"/>
      <c r="E406" s="2"/>
    </row>
    <row r="407" spans="1:5" s="4" customFormat="1" x14ac:dyDescent="0.25">
      <c r="A407" s="1"/>
      <c r="B407" s="2"/>
      <c r="C407" s="2"/>
      <c r="D407" s="2"/>
      <c r="E407" s="2"/>
    </row>
    <row r="408" spans="1:5" s="4" customFormat="1" x14ac:dyDescent="0.25">
      <c r="A408" s="1"/>
      <c r="B408" s="2"/>
      <c r="C408" s="2"/>
      <c r="D408" s="2"/>
      <c r="E408" s="2"/>
    </row>
    <row r="409" spans="1:5" s="4" customFormat="1" x14ac:dyDescent="0.25">
      <c r="A409" s="1"/>
      <c r="B409" s="2"/>
      <c r="C409" s="2"/>
      <c r="D409" s="2"/>
      <c r="E409" s="2"/>
    </row>
    <row r="410" spans="1:5" s="4" customFormat="1" x14ac:dyDescent="0.25">
      <c r="A410" s="1"/>
      <c r="B410" s="2"/>
      <c r="C410" s="2"/>
      <c r="D410" s="2"/>
      <c r="E410" s="2"/>
    </row>
    <row r="411" spans="1:5" s="4" customFormat="1" x14ac:dyDescent="0.25">
      <c r="A411" s="1"/>
      <c r="B411" s="2"/>
      <c r="C411" s="2"/>
      <c r="D411" s="2"/>
      <c r="E411" s="2"/>
    </row>
    <row r="412" spans="1:5" s="4" customFormat="1" x14ac:dyDescent="0.25">
      <c r="A412" s="1"/>
      <c r="B412" s="2"/>
      <c r="C412" s="2"/>
      <c r="D412" s="2"/>
      <c r="E412" s="2"/>
    </row>
    <row r="413" spans="1:5" s="4" customFormat="1" x14ac:dyDescent="0.25">
      <c r="A413" s="1"/>
      <c r="B413" s="2"/>
      <c r="C413" s="2"/>
      <c r="D413" s="2"/>
      <c r="E413" s="2"/>
    </row>
    <row r="414" spans="1:5" s="4" customFormat="1" x14ac:dyDescent="0.25">
      <c r="A414" s="1"/>
      <c r="B414" s="2"/>
      <c r="C414" s="2"/>
      <c r="D414" s="2"/>
      <c r="E414" s="2"/>
    </row>
    <row r="415" spans="1:5" s="4" customFormat="1" x14ac:dyDescent="0.25">
      <c r="A415" s="1"/>
      <c r="B415" s="2"/>
      <c r="C415" s="2"/>
      <c r="D415" s="2"/>
      <c r="E415" s="2"/>
    </row>
    <row r="416" spans="1:5" s="4" customFormat="1" x14ac:dyDescent="0.25">
      <c r="A416" s="1"/>
      <c r="B416" s="2"/>
      <c r="C416" s="2"/>
      <c r="D416" s="2"/>
      <c r="E416" s="2"/>
    </row>
    <row r="417" spans="1:5" s="4" customFormat="1" x14ac:dyDescent="0.25">
      <c r="A417" s="1"/>
      <c r="B417" s="2"/>
      <c r="C417" s="2"/>
      <c r="D417" s="2"/>
      <c r="E417" s="2"/>
    </row>
    <row r="418" spans="1:5" s="4" customFormat="1" x14ac:dyDescent="0.25">
      <c r="A418" s="1"/>
      <c r="B418" s="2"/>
      <c r="C418" s="2"/>
      <c r="D418" s="2"/>
      <c r="E418" s="2"/>
    </row>
    <row r="419" spans="1:5" s="4" customFormat="1" x14ac:dyDescent="0.25">
      <c r="A419" s="1"/>
      <c r="B419" s="2"/>
      <c r="C419" s="2"/>
      <c r="D419" s="2"/>
      <c r="E419" s="2"/>
    </row>
    <row r="420" spans="1:5" s="4" customFormat="1" x14ac:dyDescent="0.25">
      <c r="A420" s="1"/>
      <c r="B420" s="2"/>
      <c r="C420" s="2"/>
      <c r="D420" s="2"/>
      <c r="E420" s="2"/>
    </row>
    <row r="421" spans="1:5" s="4" customFormat="1" x14ac:dyDescent="0.25">
      <c r="A421" s="1"/>
      <c r="B421" s="2"/>
      <c r="C421" s="2"/>
      <c r="D421" s="2"/>
      <c r="E421" s="2"/>
    </row>
    <row r="422" spans="1:5" s="4" customFormat="1" x14ac:dyDescent="0.25">
      <c r="A422" s="1"/>
      <c r="B422" s="2"/>
      <c r="C422" s="2"/>
      <c r="D422" s="2"/>
      <c r="E422" s="2"/>
    </row>
    <row r="423" spans="1:5" s="4" customFormat="1" x14ac:dyDescent="0.25">
      <c r="A423" s="1"/>
      <c r="B423" s="2"/>
      <c r="C423" s="2"/>
      <c r="D423" s="2"/>
      <c r="E423" s="2"/>
    </row>
    <row r="424" spans="1:5" s="4" customFormat="1" x14ac:dyDescent="0.25">
      <c r="A424" s="1"/>
      <c r="B424" s="2"/>
      <c r="C424" s="2"/>
      <c r="D424" s="2"/>
      <c r="E424" s="2"/>
    </row>
    <row r="425" spans="1:5" s="4" customFormat="1" x14ac:dyDescent="0.25">
      <c r="A425" s="1"/>
      <c r="B425" s="2"/>
      <c r="C425" s="2"/>
      <c r="D425" s="2"/>
      <c r="E425" s="2"/>
    </row>
    <row r="426" spans="1:5" s="4" customFormat="1" x14ac:dyDescent="0.25">
      <c r="A426" s="1"/>
      <c r="B426" s="2"/>
      <c r="C426" s="2"/>
      <c r="D426" s="2"/>
      <c r="E426" s="2"/>
    </row>
    <row r="427" spans="1:5" s="4" customFormat="1" x14ac:dyDescent="0.25">
      <c r="A427" s="1"/>
      <c r="B427" s="2"/>
      <c r="C427" s="2"/>
      <c r="D427" s="2"/>
      <c r="E427" s="2"/>
    </row>
    <row r="428" spans="1:5" s="4" customFormat="1" x14ac:dyDescent="0.25">
      <c r="A428" s="1"/>
      <c r="B428" s="2"/>
      <c r="C428" s="2"/>
      <c r="D428" s="2"/>
      <c r="E428" s="2"/>
    </row>
    <row r="429" spans="1:5" s="4" customFormat="1" x14ac:dyDescent="0.25">
      <c r="A429" s="1"/>
      <c r="B429" s="2"/>
      <c r="C429" s="2"/>
      <c r="D429" s="2"/>
      <c r="E429" s="2"/>
    </row>
    <row r="430" spans="1:5" s="4" customFormat="1" x14ac:dyDescent="0.25">
      <c r="A430" s="1"/>
      <c r="B430" s="2"/>
      <c r="C430" s="2"/>
      <c r="D430" s="2"/>
      <c r="E430" s="2"/>
    </row>
    <row r="431" spans="1:5" s="4" customFormat="1" x14ac:dyDescent="0.25">
      <c r="A431" s="1"/>
      <c r="B431" s="2"/>
      <c r="C431" s="2"/>
      <c r="D431" s="2"/>
      <c r="E431" s="2"/>
    </row>
    <row r="432" spans="1:5" s="4" customFormat="1" x14ac:dyDescent="0.25">
      <c r="A432" s="1"/>
      <c r="B432" s="2"/>
      <c r="C432" s="2"/>
      <c r="D432" s="2"/>
      <c r="E432" s="2"/>
    </row>
    <row r="433" spans="1:5" s="4" customFormat="1" x14ac:dyDescent="0.25">
      <c r="A433" s="1"/>
      <c r="B433" s="2"/>
      <c r="C433" s="2"/>
      <c r="D433" s="2"/>
      <c r="E433" s="2"/>
    </row>
    <row r="434" spans="1:5" s="4" customFormat="1" x14ac:dyDescent="0.25">
      <c r="A434" s="1"/>
      <c r="B434" s="2"/>
      <c r="C434" s="2"/>
      <c r="D434" s="2"/>
      <c r="E434" s="2"/>
    </row>
    <row r="435" spans="1:5" s="4" customFormat="1" x14ac:dyDescent="0.25">
      <c r="A435" s="1"/>
      <c r="B435" s="2"/>
      <c r="C435" s="2"/>
      <c r="D435" s="2"/>
      <c r="E435" s="2"/>
    </row>
    <row r="436" spans="1:5" s="4" customFormat="1" x14ac:dyDescent="0.25">
      <c r="A436" s="1"/>
      <c r="B436" s="2"/>
      <c r="C436" s="2"/>
      <c r="D436" s="2"/>
      <c r="E436" s="2"/>
    </row>
    <row r="437" spans="1:5" s="4" customFormat="1" x14ac:dyDescent="0.25">
      <c r="A437" s="1"/>
      <c r="B437" s="2"/>
      <c r="C437" s="2"/>
      <c r="D437" s="2"/>
      <c r="E437" s="2"/>
    </row>
    <row r="438" spans="1:5" s="4" customFormat="1" x14ac:dyDescent="0.25">
      <c r="A438" s="1"/>
      <c r="B438" s="2"/>
      <c r="C438" s="2"/>
      <c r="D438" s="2"/>
      <c r="E438" s="2"/>
    </row>
    <row r="439" spans="1:5" s="4" customFormat="1" x14ac:dyDescent="0.25">
      <c r="A439" s="1"/>
      <c r="B439" s="2"/>
      <c r="C439" s="2"/>
      <c r="D439" s="2"/>
      <c r="E439" s="2"/>
    </row>
    <row r="440" spans="1:5" s="4" customFormat="1" x14ac:dyDescent="0.25">
      <c r="A440" s="1"/>
      <c r="B440" s="2"/>
      <c r="C440" s="2"/>
      <c r="D440" s="2"/>
      <c r="E440" s="2"/>
    </row>
    <row r="441" spans="1:5" s="4" customFormat="1" x14ac:dyDescent="0.25">
      <c r="A441" s="1"/>
      <c r="B441" s="2"/>
      <c r="C441" s="2"/>
      <c r="D441" s="2"/>
      <c r="E441" s="2"/>
    </row>
    <row r="442" spans="1:5" s="4" customFormat="1" x14ac:dyDescent="0.25">
      <c r="A442" s="1"/>
      <c r="B442" s="2"/>
      <c r="C442" s="2"/>
      <c r="D442" s="2"/>
      <c r="E442" s="2"/>
    </row>
    <row r="443" spans="1:5" s="4" customFormat="1" x14ac:dyDescent="0.25">
      <c r="A443" s="1"/>
      <c r="B443" s="2"/>
      <c r="C443" s="2"/>
      <c r="D443" s="2"/>
      <c r="E443" s="2"/>
    </row>
    <row r="444" spans="1:5" s="4" customFormat="1" x14ac:dyDescent="0.25">
      <c r="A444" s="1"/>
      <c r="B444" s="2"/>
      <c r="C444" s="2"/>
      <c r="D444" s="2"/>
      <c r="E444" s="2"/>
    </row>
    <row r="445" spans="1:5" s="4" customFormat="1" x14ac:dyDescent="0.25">
      <c r="A445" s="1"/>
      <c r="B445" s="2"/>
      <c r="C445" s="2"/>
      <c r="D445" s="2"/>
      <c r="E445" s="2"/>
    </row>
    <row r="446" spans="1:5" s="4" customFormat="1" x14ac:dyDescent="0.25">
      <c r="A446" s="1"/>
      <c r="B446" s="2"/>
      <c r="C446" s="2"/>
      <c r="D446" s="2"/>
      <c r="E446" s="2"/>
    </row>
    <row r="447" spans="1:5" s="4" customFormat="1" x14ac:dyDescent="0.25">
      <c r="A447" s="1"/>
      <c r="B447" s="2"/>
      <c r="C447" s="2"/>
      <c r="D447" s="2"/>
      <c r="E447" s="2"/>
    </row>
    <row r="448" spans="1:5" s="4" customFormat="1" x14ac:dyDescent="0.25">
      <c r="A448" s="1"/>
      <c r="B448" s="2"/>
      <c r="C448" s="2"/>
      <c r="D448" s="2"/>
      <c r="E448" s="2"/>
    </row>
    <row r="449" spans="1:5" s="4" customFormat="1" x14ac:dyDescent="0.25">
      <c r="A449" s="1"/>
      <c r="B449" s="2"/>
      <c r="C449" s="2"/>
      <c r="D449" s="2"/>
      <c r="E449" s="2"/>
    </row>
    <row r="450" spans="1:5" s="4" customFormat="1" x14ac:dyDescent="0.25">
      <c r="A450" s="1"/>
      <c r="B450" s="2"/>
      <c r="C450" s="2"/>
      <c r="D450" s="2"/>
      <c r="E450" s="2"/>
    </row>
    <row r="451" spans="1:5" s="4" customFormat="1" x14ac:dyDescent="0.25">
      <c r="A451" s="1"/>
      <c r="B451" s="2"/>
      <c r="C451" s="2"/>
      <c r="D451" s="2"/>
      <c r="E451" s="2"/>
    </row>
    <row r="452" spans="1:5" s="4" customFormat="1" x14ac:dyDescent="0.25">
      <c r="A452" s="1"/>
      <c r="B452" s="2"/>
      <c r="C452" s="2"/>
      <c r="D452" s="2"/>
      <c r="E452" s="2"/>
    </row>
    <row r="453" spans="1:5" s="4" customFormat="1" x14ac:dyDescent="0.25">
      <c r="A453" s="1"/>
      <c r="B453" s="2"/>
      <c r="C453" s="2"/>
      <c r="D453" s="2"/>
      <c r="E453" s="2"/>
    </row>
    <row r="454" spans="1:5" s="4" customFormat="1" x14ac:dyDescent="0.25">
      <c r="A454" s="1"/>
      <c r="B454" s="2"/>
      <c r="C454" s="2"/>
      <c r="D454" s="2"/>
      <c r="E454" s="2"/>
    </row>
    <row r="455" spans="1:5" s="4" customFormat="1" x14ac:dyDescent="0.25">
      <c r="A455" s="1"/>
      <c r="B455" s="2"/>
      <c r="C455" s="2"/>
      <c r="D455" s="2"/>
      <c r="E455" s="2"/>
    </row>
    <row r="456" spans="1:5" s="4" customFormat="1" x14ac:dyDescent="0.25">
      <c r="A456" s="1"/>
      <c r="B456" s="2"/>
      <c r="C456" s="2"/>
      <c r="D456" s="2"/>
      <c r="E456" s="2"/>
    </row>
    <row r="457" spans="1:5" s="4" customFormat="1" x14ac:dyDescent="0.25">
      <c r="A457" s="1"/>
      <c r="B457" s="2"/>
      <c r="C457" s="2"/>
      <c r="D457" s="2"/>
      <c r="E457" s="2"/>
    </row>
    <row r="458" spans="1:5" s="4" customFormat="1" x14ac:dyDescent="0.25">
      <c r="A458" s="1"/>
      <c r="B458" s="2"/>
      <c r="C458" s="2"/>
      <c r="D458" s="2"/>
      <c r="E458" s="2"/>
    </row>
    <row r="459" spans="1:5" s="4" customFormat="1" x14ac:dyDescent="0.25">
      <c r="A459" s="1"/>
      <c r="B459" s="2"/>
      <c r="C459" s="2"/>
      <c r="D459" s="2"/>
      <c r="E459" s="2"/>
    </row>
    <row r="460" spans="1:5" s="4" customFormat="1" x14ac:dyDescent="0.25">
      <c r="A460" s="1"/>
      <c r="B460" s="2"/>
      <c r="C460" s="2"/>
      <c r="D460" s="2"/>
      <c r="E460" s="2"/>
    </row>
    <row r="461" spans="1:5" s="4" customFormat="1" x14ac:dyDescent="0.25">
      <c r="A461" s="1"/>
      <c r="B461" s="2"/>
      <c r="C461" s="2"/>
      <c r="D461" s="2"/>
      <c r="E461" s="2"/>
    </row>
    <row r="462" spans="1:5" s="4" customFormat="1" x14ac:dyDescent="0.25">
      <c r="A462" s="1"/>
      <c r="B462" s="2"/>
      <c r="C462" s="2"/>
      <c r="D462" s="2"/>
      <c r="E462" s="2"/>
    </row>
    <row r="463" spans="1:5" s="4" customFormat="1" x14ac:dyDescent="0.25">
      <c r="A463" s="1"/>
      <c r="B463" s="2"/>
      <c r="C463" s="2"/>
      <c r="D463" s="2"/>
      <c r="E463" s="2"/>
    </row>
    <row r="464" spans="1:5" s="4" customFormat="1" x14ac:dyDescent="0.25">
      <c r="A464" s="1"/>
      <c r="B464" s="2"/>
      <c r="C464" s="2"/>
      <c r="D464" s="2"/>
      <c r="E464" s="2"/>
    </row>
    <row r="465" spans="1:5" s="4" customFormat="1" x14ac:dyDescent="0.25">
      <c r="A465" s="1"/>
      <c r="B465" s="2"/>
      <c r="C465" s="2"/>
      <c r="D465" s="2"/>
      <c r="E465" s="2"/>
    </row>
    <row r="466" spans="1:5" s="4" customFormat="1" x14ac:dyDescent="0.25">
      <c r="A466" s="1"/>
      <c r="B466" s="2"/>
      <c r="C466" s="2"/>
      <c r="D466" s="2"/>
      <c r="E466" s="2"/>
    </row>
    <row r="467" spans="1:5" s="4" customFormat="1" x14ac:dyDescent="0.25">
      <c r="A467" s="1"/>
      <c r="B467" s="2"/>
      <c r="C467" s="2"/>
      <c r="D467" s="2"/>
      <c r="E467" s="2"/>
    </row>
    <row r="468" spans="1:5" s="4" customFormat="1" x14ac:dyDescent="0.25">
      <c r="A468" s="1"/>
      <c r="B468" s="2"/>
      <c r="C468" s="2"/>
      <c r="D468" s="2"/>
      <c r="E468" s="2"/>
    </row>
    <row r="469" spans="1:5" s="4" customFormat="1" x14ac:dyDescent="0.25">
      <c r="A469" s="1"/>
      <c r="B469" s="2"/>
      <c r="C469" s="2"/>
      <c r="D469" s="2"/>
      <c r="E469" s="2"/>
    </row>
    <row r="470" spans="1:5" s="4" customFormat="1" x14ac:dyDescent="0.25">
      <c r="A470" s="1"/>
      <c r="B470" s="2"/>
      <c r="C470" s="2"/>
      <c r="D470" s="2"/>
      <c r="E470" s="2"/>
    </row>
    <row r="471" spans="1:5" s="4" customFormat="1" x14ac:dyDescent="0.25">
      <c r="A471" s="1"/>
      <c r="B471" s="2"/>
      <c r="C471" s="2"/>
      <c r="D471" s="2"/>
      <c r="E471" s="2"/>
    </row>
    <row r="472" spans="1:5" s="4" customFormat="1" x14ac:dyDescent="0.25">
      <c r="A472" s="1"/>
      <c r="B472" s="2"/>
      <c r="C472" s="2"/>
      <c r="D472" s="2"/>
      <c r="E472" s="2"/>
    </row>
    <row r="473" spans="1:5" s="4" customFormat="1" x14ac:dyDescent="0.25">
      <c r="A473" s="1"/>
      <c r="B473" s="2"/>
      <c r="C473" s="2"/>
      <c r="D473" s="2"/>
      <c r="E473" s="2"/>
    </row>
    <row r="474" spans="1:5" s="4" customFormat="1" x14ac:dyDescent="0.25">
      <c r="A474" s="1"/>
      <c r="B474" s="2"/>
      <c r="C474" s="2"/>
      <c r="D474" s="2"/>
      <c r="E474" s="2"/>
    </row>
    <row r="475" spans="1:5" s="4" customFormat="1" x14ac:dyDescent="0.25">
      <c r="A475" s="1"/>
      <c r="B475" s="2"/>
      <c r="C475" s="2"/>
      <c r="D475" s="2"/>
      <c r="E475" s="2"/>
    </row>
    <row r="476" spans="1:5" s="4" customFormat="1" x14ac:dyDescent="0.25">
      <c r="A476" s="1"/>
      <c r="B476" s="2"/>
      <c r="C476" s="2"/>
      <c r="D476" s="2"/>
      <c r="E476" s="2"/>
    </row>
    <row r="477" spans="1:5" s="4" customFormat="1" x14ac:dyDescent="0.25">
      <c r="A477" s="1"/>
      <c r="B477" s="2"/>
      <c r="C477" s="2"/>
      <c r="D477" s="2"/>
      <c r="E477" s="2"/>
    </row>
    <row r="478" spans="1:5" s="4" customFormat="1" x14ac:dyDescent="0.25">
      <c r="A478" s="1"/>
      <c r="B478" s="2"/>
      <c r="C478" s="2"/>
      <c r="D478" s="2"/>
      <c r="E478" s="2"/>
    </row>
    <row r="479" spans="1:5" s="4" customFormat="1" x14ac:dyDescent="0.25">
      <c r="A479" s="1"/>
      <c r="B479" s="2"/>
      <c r="C479" s="2"/>
      <c r="D479" s="2"/>
      <c r="E479" s="2"/>
    </row>
    <row r="480" spans="1:5" s="4" customFormat="1" x14ac:dyDescent="0.25">
      <c r="A480" s="1"/>
      <c r="B480" s="2"/>
      <c r="C480" s="2"/>
      <c r="D480" s="2"/>
      <c r="E480" s="2"/>
    </row>
    <row r="481" spans="1:5" s="4" customFormat="1" x14ac:dyDescent="0.25">
      <c r="A481" s="1"/>
      <c r="B481" s="2"/>
      <c r="C481" s="2"/>
      <c r="D481" s="2"/>
      <c r="E481" s="2"/>
    </row>
    <row r="482" spans="1:5" s="4" customFormat="1" x14ac:dyDescent="0.25">
      <c r="A482" s="1"/>
      <c r="B482" s="2"/>
      <c r="C482" s="2"/>
      <c r="D482" s="2"/>
      <c r="E482" s="2"/>
    </row>
    <row r="483" spans="1:5" s="4" customFormat="1" x14ac:dyDescent="0.25">
      <c r="A483" s="1"/>
      <c r="B483" s="2"/>
      <c r="C483" s="2"/>
      <c r="D483" s="2"/>
      <c r="E483" s="2"/>
    </row>
    <row r="484" spans="1:5" s="4" customFormat="1" x14ac:dyDescent="0.25">
      <c r="A484" s="1"/>
      <c r="B484" s="2"/>
      <c r="C484" s="2"/>
      <c r="D484" s="2"/>
      <c r="E484" s="2"/>
    </row>
    <row r="485" spans="1:5" s="4" customFormat="1" x14ac:dyDescent="0.25">
      <c r="A485" s="1"/>
      <c r="B485" s="2"/>
      <c r="C485" s="2"/>
      <c r="D485" s="2"/>
      <c r="E485" s="2"/>
    </row>
    <row r="486" spans="1:5" s="4" customFormat="1" x14ac:dyDescent="0.25">
      <c r="A486" s="1"/>
      <c r="B486" s="2"/>
      <c r="C486" s="2"/>
      <c r="D486" s="2"/>
      <c r="E486" s="2"/>
    </row>
    <row r="487" spans="1:5" s="4" customFormat="1" x14ac:dyDescent="0.25">
      <c r="A487" s="1"/>
      <c r="B487" s="2"/>
      <c r="C487" s="2"/>
      <c r="D487" s="2"/>
      <c r="E487" s="2"/>
    </row>
    <row r="488" spans="1:5" s="4" customFormat="1" x14ac:dyDescent="0.25">
      <c r="A488" s="1"/>
      <c r="B488" s="2"/>
      <c r="C488" s="2"/>
      <c r="D488" s="2"/>
      <c r="E488" s="2"/>
    </row>
    <row r="489" spans="1:5" s="4" customFormat="1" x14ac:dyDescent="0.25">
      <c r="A489" s="1"/>
      <c r="B489" s="2"/>
      <c r="C489" s="2"/>
      <c r="D489" s="2"/>
      <c r="E489" s="2"/>
    </row>
    <row r="490" spans="1:5" s="4" customFormat="1" x14ac:dyDescent="0.25">
      <c r="A490" s="1"/>
      <c r="B490" s="2"/>
      <c r="C490" s="2"/>
      <c r="D490" s="2"/>
      <c r="E490" s="2"/>
    </row>
    <row r="491" spans="1:5" s="4" customFormat="1" x14ac:dyDescent="0.25">
      <c r="A491" s="1"/>
      <c r="B491" s="2"/>
      <c r="C491" s="2"/>
      <c r="D491" s="2"/>
      <c r="E491" s="2"/>
    </row>
    <row r="492" spans="1:5" s="4" customFormat="1" x14ac:dyDescent="0.25">
      <c r="A492" s="1"/>
      <c r="B492" s="2"/>
      <c r="C492" s="2"/>
      <c r="D492" s="2"/>
      <c r="E492" s="2"/>
    </row>
    <row r="493" spans="1:5" s="4" customFormat="1" x14ac:dyDescent="0.25">
      <c r="A493" s="1"/>
      <c r="B493" s="2"/>
      <c r="C493" s="2"/>
      <c r="D493" s="2"/>
      <c r="E493" s="2"/>
    </row>
    <row r="494" spans="1:5" s="4" customFormat="1" x14ac:dyDescent="0.25">
      <c r="A494" s="1"/>
      <c r="B494" s="2"/>
      <c r="C494" s="2"/>
      <c r="D494" s="2"/>
      <c r="E494" s="2"/>
    </row>
    <row r="495" spans="1:5" s="4" customFormat="1" x14ac:dyDescent="0.25">
      <c r="A495" s="1"/>
      <c r="B495" s="2"/>
      <c r="C495" s="2"/>
      <c r="D495" s="2"/>
      <c r="E495" s="2"/>
    </row>
    <row r="496" spans="1:5" s="4" customFormat="1" x14ac:dyDescent="0.25">
      <c r="A496" s="1"/>
      <c r="B496" s="2"/>
      <c r="C496" s="2"/>
      <c r="D496" s="2"/>
      <c r="E496" s="2"/>
    </row>
    <row r="497" spans="1:5" s="4" customFormat="1" x14ac:dyDescent="0.25">
      <c r="A497" s="1"/>
      <c r="B497" s="2"/>
      <c r="C497" s="2"/>
      <c r="D497" s="2"/>
      <c r="E497" s="2"/>
    </row>
    <row r="498" spans="1:5" s="4" customFormat="1" x14ac:dyDescent="0.25">
      <c r="A498" s="1"/>
      <c r="B498" s="2"/>
      <c r="C498" s="2"/>
      <c r="D498" s="2"/>
      <c r="E498" s="2"/>
    </row>
    <row r="499" spans="1:5" s="4" customFormat="1" x14ac:dyDescent="0.25">
      <c r="A499" s="1"/>
      <c r="B499" s="2"/>
      <c r="C499" s="2"/>
      <c r="D499" s="2"/>
      <c r="E499" s="2"/>
    </row>
    <row r="500" spans="1:5" s="4" customFormat="1" x14ac:dyDescent="0.25">
      <c r="A500" s="1"/>
      <c r="B500" s="2"/>
      <c r="C500" s="2"/>
      <c r="D500" s="2"/>
      <c r="E500" s="2"/>
    </row>
    <row r="501" spans="1:5" s="4" customFormat="1" x14ac:dyDescent="0.25">
      <c r="A501" s="1"/>
      <c r="B501" s="2"/>
      <c r="C501" s="2"/>
      <c r="D501" s="2"/>
      <c r="E501" s="2"/>
    </row>
    <row r="502" spans="1:5" s="4" customFormat="1" x14ac:dyDescent="0.25">
      <c r="A502" s="1"/>
      <c r="B502" s="2"/>
      <c r="C502" s="2"/>
      <c r="D502" s="2"/>
      <c r="E502" s="2"/>
    </row>
    <row r="503" spans="1:5" s="4" customFormat="1" x14ac:dyDescent="0.25">
      <c r="A503" s="1"/>
      <c r="B503" s="2"/>
      <c r="C503" s="2"/>
      <c r="D503" s="2"/>
      <c r="E503" s="2"/>
    </row>
    <row r="504" spans="1:5" s="4" customFormat="1" x14ac:dyDescent="0.25">
      <c r="A504" s="1"/>
      <c r="B504" s="2"/>
      <c r="C504" s="2"/>
      <c r="D504" s="2"/>
      <c r="E504" s="2"/>
    </row>
    <row r="505" spans="1:5" s="4" customFormat="1" x14ac:dyDescent="0.25">
      <c r="A505" s="1"/>
      <c r="B505" s="2"/>
      <c r="C505" s="2"/>
      <c r="D505" s="2"/>
      <c r="E505" s="2"/>
    </row>
    <row r="506" spans="1:5" s="4" customFormat="1" x14ac:dyDescent="0.25">
      <c r="A506" s="1"/>
      <c r="B506" s="2"/>
      <c r="C506" s="2"/>
      <c r="D506" s="2"/>
      <c r="E506" s="2"/>
    </row>
    <row r="507" spans="1:5" s="4" customFormat="1" x14ac:dyDescent="0.25">
      <c r="A507" s="1"/>
      <c r="B507" s="2"/>
      <c r="C507" s="2"/>
      <c r="D507" s="2"/>
      <c r="E507" s="2"/>
    </row>
    <row r="508" spans="1:5" s="4" customFormat="1" x14ac:dyDescent="0.25">
      <c r="A508" s="1"/>
      <c r="B508" s="2"/>
      <c r="C508" s="2"/>
      <c r="D508" s="2"/>
      <c r="E508" s="2"/>
    </row>
    <row r="509" spans="1:5" s="4" customFormat="1" x14ac:dyDescent="0.25">
      <c r="A509" s="1"/>
      <c r="B509" s="2"/>
      <c r="C509" s="2"/>
      <c r="D509" s="2"/>
      <c r="E509" s="2"/>
    </row>
    <row r="510" spans="1:5" s="4" customFormat="1" x14ac:dyDescent="0.25">
      <c r="A510" s="1"/>
      <c r="B510" s="2"/>
      <c r="C510" s="2"/>
      <c r="D510" s="2"/>
      <c r="E510" s="2"/>
    </row>
    <row r="511" spans="1:5" s="4" customFormat="1" x14ac:dyDescent="0.25">
      <c r="A511" s="1"/>
      <c r="B511" s="2"/>
      <c r="C511" s="2"/>
      <c r="D511" s="2"/>
      <c r="E511" s="2"/>
    </row>
    <row r="512" spans="1:5" s="4" customFormat="1" x14ac:dyDescent="0.25">
      <c r="A512" s="1"/>
      <c r="B512" s="2"/>
      <c r="C512" s="2"/>
      <c r="D512" s="2"/>
      <c r="E512" s="2"/>
    </row>
    <row r="513" spans="1:5" s="4" customFormat="1" x14ac:dyDescent="0.25">
      <c r="A513" s="1"/>
      <c r="B513" s="2"/>
      <c r="C513" s="2"/>
      <c r="D513" s="2"/>
      <c r="E513" s="2"/>
    </row>
    <row r="514" spans="1:5" s="4" customFormat="1" x14ac:dyDescent="0.25">
      <c r="A514" s="1"/>
      <c r="B514" s="2"/>
      <c r="C514" s="2"/>
      <c r="D514" s="2"/>
      <c r="E514" s="2"/>
    </row>
    <row r="515" spans="1:5" s="4" customFormat="1" x14ac:dyDescent="0.25">
      <c r="A515" s="1"/>
      <c r="B515" s="2"/>
      <c r="C515" s="2"/>
      <c r="D515" s="2"/>
      <c r="E515" s="2"/>
    </row>
    <row r="516" spans="1:5" s="4" customFormat="1" x14ac:dyDescent="0.25">
      <c r="A516" s="1"/>
      <c r="B516" s="2"/>
      <c r="C516" s="2"/>
      <c r="D516" s="2"/>
      <c r="E516" s="2"/>
    </row>
    <row r="517" spans="1:5" s="4" customFormat="1" x14ac:dyDescent="0.25">
      <c r="A517" s="1"/>
      <c r="B517" s="2"/>
      <c r="C517" s="2"/>
      <c r="D517" s="2"/>
      <c r="E517" s="2"/>
    </row>
    <row r="518" spans="1:5" s="4" customFormat="1" x14ac:dyDescent="0.25">
      <c r="A518" s="1"/>
      <c r="B518" s="2"/>
      <c r="C518" s="2"/>
      <c r="D518" s="2"/>
      <c r="E518" s="2"/>
    </row>
    <row r="519" spans="1:5" s="4" customFormat="1" x14ac:dyDescent="0.25">
      <c r="A519" s="1"/>
      <c r="B519" s="2"/>
      <c r="C519" s="2"/>
      <c r="D519" s="2"/>
      <c r="E519" s="2"/>
    </row>
    <row r="520" spans="1:5" s="4" customFormat="1" x14ac:dyDescent="0.25">
      <c r="A520" s="1"/>
      <c r="B520" s="2"/>
      <c r="C520" s="2"/>
      <c r="D520" s="2"/>
      <c r="E520" s="2"/>
    </row>
    <row r="521" spans="1:5" s="4" customFormat="1" x14ac:dyDescent="0.25">
      <c r="A521" s="1"/>
      <c r="B521" s="2"/>
      <c r="C521" s="2"/>
      <c r="D521" s="2"/>
      <c r="E521" s="2"/>
    </row>
    <row r="522" spans="1:5" s="4" customFormat="1" x14ac:dyDescent="0.25">
      <c r="A522" s="1"/>
      <c r="B522" s="2"/>
      <c r="C522" s="2"/>
      <c r="D522" s="2"/>
      <c r="E522" s="2"/>
    </row>
    <row r="523" spans="1:5" s="4" customFormat="1" x14ac:dyDescent="0.25">
      <c r="A523" s="1"/>
      <c r="B523" s="2"/>
      <c r="C523" s="2"/>
      <c r="D523" s="2"/>
      <c r="E523" s="2"/>
    </row>
    <row r="524" spans="1:5" s="4" customFormat="1" x14ac:dyDescent="0.25">
      <c r="A524" s="1"/>
      <c r="B524" s="2"/>
      <c r="C524" s="2"/>
      <c r="D524" s="2"/>
      <c r="E524" s="2"/>
    </row>
    <row r="525" spans="1:5" s="4" customFormat="1" x14ac:dyDescent="0.25">
      <c r="A525" s="1"/>
      <c r="B525" s="2"/>
      <c r="C525" s="2"/>
      <c r="D525" s="2"/>
      <c r="E525" s="2"/>
    </row>
    <row r="526" spans="1:5" s="4" customFormat="1" x14ac:dyDescent="0.25">
      <c r="A526" s="1"/>
      <c r="B526" s="2"/>
      <c r="C526" s="2"/>
      <c r="D526" s="2"/>
      <c r="E526" s="2"/>
    </row>
    <row r="527" spans="1:5" s="4" customFormat="1" x14ac:dyDescent="0.25">
      <c r="A527" s="1"/>
      <c r="B527" s="2"/>
      <c r="C527" s="2"/>
      <c r="D527" s="2"/>
      <c r="E527" s="2"/>
    </row>
    <row r="528" spans="1:5" s="4" customFormat="1" x14ac:dyDescent="0.25">
      <c r="A528" s="1"/>
      <c r="B528" s="2"/>
      <c r="C528" s="2"/>
      <c r="D528" s="2"/>
      <c r="E528" s="2"/>
    </row>
    <row r="529" spans="1:5" s="4" customFormat="1" x14ac:dyDescent="0.25">
      <c r="A529" s="1"/>
      <c r="B529" s="2"/>
      <c r="C529" s="2"/>
      <c r="D529" s="2"/>
      <c r="E529" s="2"/>
    </row>
    <row r="530" spans="1:5" s="4" customFormat="1" x14ac:dyDescent="0.25">
      <c r="A530" s="1"/>
      <c r="B530" s="2"/>
      <c r="C530" s="2"/>
      <c r="D530" s="2"/>
      <c r="E530" s="2"/>
    </row>
    <row r="531" spans="1:5" s="4" customFormat="1" x14ac:dyDescent="0.25">
      <c r="A531" s="1"/>
      <c r="B531" s="2"/>
      <c r="C531" s="2"/>
      <c r="D531" s="2"/>
      <c r="E531" s="2"/>
    </row>
    <row r="532" spans="1:5" s="4" customFormat="1" x14ac:dyDescent="0.25">
      <c r="A532" s="1"/>
      <c r="B532" s="2"/>
      <c r="C532" s="2"/>
      <c r="D532" s="2"/>
      <c r="E532" s="2"/>
    </row>
    <row r="533" spans="1:5" s="4" customFormat="1" x14ac:dyDescent="0.25">
      <c r="A533" s="1"/>
      <c r="B533" s="2"/>
      <c r="C533" s="2"/>
      <c r="D533" s="2"/>
      <c r="E533" s="2"/>
    </row>
    <row r="534" spans="1:5" s="4" customFormat="1" x14ac:dyDescent="0.25">
      <c r="A534" s="1"/>
      <c r="B534" s="2"/>
      <c r="C534" s="2"/>
      <c r="D534" s="2"/>
      <c r="E534" s="2"/>
    </row>
    <row r="535" spans="1:5" s="4" customFormat="1" x14ac:dyDescent="0.25">
      <c r="A535" s="1"/>
      <c r="B535" s="2"/>
      <c r="C535" s="2"/>
      <c r="D535" s="2"/>
      <c r="E535" s="2"/>
    </row>
    <row r="536" spans="1:5" s="4" customFormat="1" x14ac:dyDescent="0.25">
      <c r="A536" s="1"/>
      <c r="B536" s="2"/>
      <c r="C536" s="2"/>
      <c r="D536" s="2"/>
      <c r="E536" s="2"/>
    </row>
    <row r="537" spans="1:5" s="4" customFormat="1" x14ac:dyDescent="0.25">
      <c r="A537" s="1"/>
      <c r="B537" s="2"/>
      <c r="C537" s="2"/>
      <c r="D537" s="2"/>
      <c r="E537" s="2"/>
    </row>
    <row r="538" spans="1:5" s="4" customFormat="1" x14ac:dyDescent="0.25">
      <c r="A538" s="1"/>
      <c r="B538" s="2"/>
      <c r="C538" s="2"/>
      <c r="D538" s="2"/>
      <c r="E538" s="2"/>
    </row>
    <row r="539" spans="1:5" s="4" customFormat="1" x14ac:dyDescent="0.25">
      <c r="A539" s="1"/>
      <c r="B539" s="2"/>
      <c r="C539" s="2"/>
      <c r="D539" s="2"/>
      <c r="E539" s="2"/>
    </row>
    <row r="540" spans="1:5" s="4" customFormat="1" x14ac:dyDescent="0.25">
      <c r="A540" s="1"/>
      <c r="B540" s="2"/>
      <c r="C540" s="2"/>
      <c r="D540" s="2"/>
      <c r="E540" s="2"/>
    </row>
    <row r="541" spans="1:5" s="4" customFormat="1" x14ac:dyDescent="0.25">
      <c r="A541" s="1"/>
      <c r="B541" s="2"/>
      <c r="C541" s="2"/>
      <c r="D541" s="2"/>
      <c r="E541" s="2"/>
    </row>
    <row r="542" spans="1:5" s="4" customFormat="1" x14ac:dyDescent="0.25">
      <c r="A542" s="1"/>
      <c r="B542" s="2"/>
      <c r="C542" s="2"/>
      <c r="D542" s="2"/>
      <c r="E542" s="2"/>
    </row>
    <row r="543" spans="1:5" s="4" customFormat="1" x14ac:dyDescent="0.25">
      <c r="A543" s="1"/>
      <c r="B543" s="2"/>
      <c r="C543" s="2"/>
      <c r="D543" s="2"/>
      <c r="E543" s="2"/>
    </row>
    <row r="544" spans="1:5" s="4" customFormat="1" x14ac:dyDescent="0.25">
      <c r="A544" s="1"/>
      <c r="B544" s="2"/>
      <c r="C544" s="2"/>
      <c r="D544" s="2"/>
      <c r="E544" s="2"/>
    </row>
    <row r="545" spans="1:5" s="4" customFormat="1" x14ac:dyDescent="0.25">
      <c r="A545" s="1"/>
      <c r="B545" s="2"/>
      <c r="C545" s="2"/>
      <c r="D545" s="2"/>
      <c r="E545" s="2"/>
    </row>
    <row r="546" spans="1:5" s="4" customFormat="1" x14ac:dyDescent="0.25">
      <c r="A546" s="1"/>
      <c r="B546" s="2"/>
      <c r="C546" s="2"/>
      <c r="D546" s="2"/>
      <c r="E546" s="2"/>
    </row>
    <row r="547" spans="1:5" s="4" customFormat="1" x14ac:dyDescent="0.25">
      <c r="A547" s="1"/>
      <c r="B547" s="2"/>
      <c r="C547" s="2"/>
      <c r="D547" s="2"/>
      <c r="E547" s="2"/>
    </row>
    <row r="548" spans="1:5" s="4" customFormat="1" x14ac:dyDescent="0.25">
      <c r="A548" s="1"/>
      <c r="B548" s="2"/>
      <c r="C548" s="2"/>
      <c r="D548" s="2"/>
      <c r="E548" s="2"/>
    </row>
    <row r="549" spans="1:5" s="4" customFormat="1" x14ac:dyDescent="0.25">
      <c r="A549" s="1"/>
      <c r="B549" s="2"/>
      <c r="C549" s="2"/>
      <c r="D549" s="2"/>
      <c r="E549" s="2"/>
    </row>
    <row r="550" spans="1:5" s="4" customFormat="1" x14ac:dyDescent="0.25">
      <c r="A550" s="1"/>
      <c r="B550" s="2"/>
      <c r="C550" s="2"/>
      <c r="D550" s="2"/>
      <c r="E550" s="2"/>
    </row>
    <row r="551" spans="1:5" s="4" customFormat="1" x14ac:dyDescent="0.25">
      <c r="A551" s="1"/>
      <c r="B551" s="2"/>
      <c r="C551" s="2"/>
      <c r="D551" s="2"/>
      <c r="E551" s="2"/>
    </row>
    <row r="552" spans="1:5" s="4" customFormat="1" x14ac:dyDescent="0.25">
      <c r="A552" s="1"/>
      <c r="B552" s="2"/>
      <c r="C552" s="2"/>
      <c r="D552" s="2"/>
      <c r="E552" s="2"/>
    </row>
    <row r="553" spans="1:5" s="4" customFormat="1" x14ac:dyDescent="0.25">
      <c r="A553" s="1"/>
      <c r="B553" s="2"/>
      <c r="C553" s="2"/>
      <c r="D553" s="2"/>
      <c r="E553" s="2"/>
    </row>
    <row r="554" spans="1:5" s="4" customFormat="1" x14ac:dyDescent="0.25">
      <c r="A554" s="1"/>
      <c r="B554" s="2"/>
      <c r="C554" s="2"/>
      <c r="D554" s="2"/>
      <c r="E554" s="2"/>
    </row>
    <row r="555" spans="1:5" s="4" customFormat="1" x14ac:dyDescent="0.25">
      <c r="A555" s="1"/>
      <c r="B555" s="2"/>
      <c r="C555" s="2"/>
      <c r="D555" s="2"/>
      <c r="E555" s="2"/>
    </row>
    <row r="556" spans="1:5" s="4" customFormat="1" x14ac:dyDescent="0.25">
      <c r="A556" s="1"/>
      <c r="B556" s="2"/>
      <c r="C556" s="2"/>
      <c r="D556" s="2"/>
      <c r="E556" s="2"/>
    </row>
    <row r="557" spans="1:5" s="4" customFormat="1" x14ac:dyDescent="0.25">
      <c r="A557" s="1"/>
      <c r="B557" s="2"/>
      <c r="C557" s="2"/>
      <c r="D557" s="2"/>
      <c r="E557" s="2"/>
    </row>
    <row r="558" spans="1:5" s="4" customFormat="1" x14ac:dyDescent="0.25">
      <c r="A558" s="1"/>
      <c r="B558" s="2"/>
      <c r="C558" s="2"/>
      <c r="D558" s="2"/>
      <c r="E558" s="2"/>
    </row>
    <row r="559" spans="1:5" s="4" customFormat="1" x14ac:dyDescent="0.25">
      <c r="A559" s="1"/>
      <c r="B559" s="2"/>
      <c r="C559" s="2"/>
      <c r="D559" s="2"/>
      <c r="E559" s="2"/>
    </row>
    <row r="560" spans="1:5" s="4" customFormat="1" x14ac:dyDescent="0.25">
      <c r="A560" s="1"/>
      <c r="B560" s="2"/>
      <c r="C560" s="2"/>
      <c r="D560" s="2"/>
      <c r="E560" s="2"/>
    </row>
    <row r="561" spans="1:5" s="4" customFormat="1" x14ac:dyDescent="0.25">
      <c r="A561" s="1"/>
      <c r="B561" s="2"/>
      <c r="C561" s="2"/>
      <c r="D561" s="2"/>
      <c r="E561" s="2"/>
    </row>
    <row r="562" spans="1:5" s="4" customFormat="1" x14ac:dyDescent="0.25">
      <c r="A562" s="1"/>
      <c r="B562" s="2"/>
      <c r="C562" s="2"/>
      <c r="D562" s="2"/>
      <c r="E562" s="2"/>
    </row>
    <row r="563" spans="1:5" s="4" customFormat="1" x14ac:dyDescent="0.25">
      <c r="A563" s="1"/>
      <c r="B563" s="2"/>
      <c r="C563" s="2"/>
      <c r="D563" s="2"/>
      <c r="E563" s="2"/>
    </row>
    <row r="564" spans="1:5" s="4" customFormat="1" x14ac:dyDescent="0.25">
      <c r="A564" s="1"/>
      <c r="B564" s="2"/>
      <c r="C564" s="2"/>
      <c r="D564" s="2"/>
      <c r="E564" s="2"/>
    </row>
    <row r="565" spans="1:5" s="4" customFormat="1" x14ac:dyDescent="0.25">
      <c r="A565" s="1"/>
      <c r="B565" s="2"/>
      <c r="C565" s="2"/>
      <c r="D565" s="2"/>
      <c r="E565" s="2"/>
    </row>
    <row r="566" spans="1:5" s="4" customFormat="1" x14ac:dyDescent="0.25">
      <c r="A566" s="1"/>
      <c r="B566" s="2"/>
      <c r="C566" s="2"/>
      <c r="D566" s="2"/>
      <c r="E566" s="2"/>
    </row>
    <row r="567" spans="1:5" s="4" customFormat="1" x14ac:dyDescent="0.25">
      <c r="A567" s="1"/>
      <c r="B567" s="2"/>
      <c r="C567" s="2"/>
      <c r="D567" s="2"/>
      <c r="E567" s="2"/>
    </row>
    <row r="568" spans="1:5" s="4" customFormat="1" x14ac:dyDescent="0.25">
      <c r="A568" s="1"/>
      <c r="B568" s="2"/>
      <c r="C568" s="2"/>
      <c r="D568" s="2"/>
      <c r="E568" s="2"/>
    </row>
    <row r="569" spans="1:5" s="4" customFormat="1" x14ac:dyDescent="0.25">
      <c r="A569" s="1"/>
      <c r="B569" s="2"/>
      <c r="C569" s="2"/>
      <c r="D569" s="2"/>
      <c r="E569" s="2"/>
    </row>
    <row r="570" spans="1:5" s="4" customFormat="1" x14ac:dyDescent="0.25">
      <c r="A570" s="1"/>
      <c r="B570" s="2"/>
      <c r="C570" s="2"/>
      <c r="D570" s="2"/>
      <c r="E570" s="2"/>
    </row>
    <row r="571" spans="1:5" s="4" customFormat="1" x14ac:dyDescent="0.25">
      <c r="A571" s="1"/>
      <c r="B571" s="2"/>
      <c r="C571" s="2"/>
      <c r="D571" s="2"/>
      <c r="E571" s="2"/>
    </row>
    <row r="572" spans="1:5" s="4" customFormat="1" x14ac:dyDescent="0.25">
      <c r="A572" s="1"/>
      <c r="B572" s="2"/>
      <c r="C572" s="2"/>
      <c r="D572" s="2"/>
      <c r="E572" s="2"/>
    </row>
    <row r="573" spans="1:5" s="4" customFormat="1" x14ac:dyDescent="0.25">
      <c r="A573" s="1"/>
      <c r="B573" s="2"/>
      <c r="C573" s="2"/>
      <c r="D573" s="2"/>
      <c r="E573" s="2"/>
    </row>
    <row r="574" spans="1:5" s="4" customFormat="1" x14ac:dyDescent="0.25">
      <c r="A574" s="1"/>
      <c r="B574" s="2"/>
      <c r="C574" s="2"/>
      <c r="D574" s="2"/>
      <c r="E574" s="2"/>
    </row>
    <row r="575" spans="1:5" s="4" customFormat="1" x14ac:dyDescent="0.25">
      <c r="A575" s="1"/>
      <c r="B575" s="2"/>
      <c r="C575" s="2"/>
      <c r="D575" s="2"/>
      <c r="E575" s="2"/>
    </row>
    <row r="576" spans="1:5" s="4" customFormat="1" x14ac:dyDescent="0.25">
      <c r="A576" s="1"/>
      <c r="B576" s="2"/>
      <c r="C576" s="2"/>
      <c r="D576" s="2"/>
      <c r="E576" s="2"/>
    </row>
    <row r="577" spans="1:5" s="4" customFormat="1" x14ac:dyDescent="0.25">
      <c r="A577" s="1"/>
      <c r="B577" s="2"/>
      <c r="C577" s="2"/>
      <c r="D577" s="2"/>
      <c r="E577" s="2"/>
    </row>
    <row r="578" spans="1:5" s="4" customFormat="1" x14ac:dyDescent="0.25">
      <c r="A578" s="1"/>
      <c r="B578" s="2"/>
      <c r="C578" s="2"/>
      <c r="D578" s="2"/>
      <c r="E578" s="2"/>
    </row>
    <row r="579" spans="1:5" s="4" customFormat="1" x14ac:dyDescent="0.25">
      <c r="A579" s="1"/>
      <c r="B579" s="2"/>
      <c r="C579" s="2"/>
      <c r="D579" s="2"/>
      <c r="E579" s="2"/>
    </row>
    <row r="580" spans="1:5" s="4" customFormat="1" x14ac:dyDescent="0.25">
      <c r="A580" s="1"/>
      <c r="B580" s="2"/>
      <c r="C580" s="2"/>
      <c r="D580" s="2"/>
      <c r="E580" s="2"/>
    </row>
    <row r="581" spans="1:5" s="4" customFormat="1" x14ac:dyDescent="0.25">
      <c r="A581" s="1"/>
      <c r="B581" s="2"/>
      <c r="C581" s="2"/>
      <c r="D581" s="2"/>
      <c r="E581" s="2"/>
    </row>
    <row r="582" spans="1:5" s="4" customFormat="1" x14ac:dyDescent="0.25">
      <c r="A582" s="1"/>
      <c r="B582" s="2"/>
      <c r="C582" s="2"/>
      <c r="D582" s="2"/>
      <c r="E582" s="2"/>
    </row>
    <row r="583" spans="1:5" s="4" customFormat="1" x14ac:dyDescent="0.25">
      <c r="A583" s="1"/>
      <c r="B583" s="2"/>
      <c r="C583" s="2"/>
      <c r="D583" s="2"/>
      <c r="E583" s="2"/>
    </row>
    <row r="584" spans="1:5" s="4" customFormat="1" x14ac:dyDescent="0.25">
      <c r="A584" s="1"/>
      <c r="B584" s="2"/>
      <c r="C584" s="2"/>
      <c r="D584" s="2"/>
      <c r="E584" s="2"/>
    </row>
    <row r="585" spans="1:5" s="4" customFormat="1" x14ac:dyDescent="0.25">
      <c r="A585" s="1"/>
      <c r="B585" s="2"/>
      <c r="C585" s="2"/>
      <c r="D585" s="2"/>
      <c r="E585" s="2"/>
    </row>
    <row r="586" spans="1:5" s="4" customFormat="1" x14ac:dyDescent="0.25">
      <c r="A586" s="1"/>
      <c r="B586" s="2"/>
      <c r="C586" s="2"/>
      <c r="D586" s="2"/>
      <c r="E586" s="2"/>
    </row>
    <row r="587" spans="1:5" s="4" customFormat="1" x14ac:dyDescent="0.25">
      <c r="A587" s="1"/>
      <c r="B587" s="2"/>
      <c r="C587" s="2"/>
      <c r="D587" s="2"/>
      <c r="E587" s="2"/>
    </row>
    <row r="588" spans="1:5" s="4" customFormat="1" x14ac:dyDescent="0.25">
      <c r="A588" s="1"/>
      <c r="B588" s="2"/>
      <c r="C588" s="2"/>
      <c r="D588" s="2"/>
      <c r="E588" s="2"/>
    </row>
    <row r="589" spans="1:5" s="4" customFormat="1" x14ac:dyDescent="0.25">
      <c r="A589" s="1"/>
      <c r="B589" s="2"/>
      <c r="C589" s="2"/>
      <c r="D589" s="2"/>
      <c r="E589" s="2"/>
    </row>
    <row r="590" spans="1:5" s="4" customFormat="1" x14ac:dyDescent="0.25">
      <c r="A590" s="1"/>
      <c r="B590" s="2"/>
      <c r="C590" s="2"/>
      <c r="D590" s="2"/>
      <c r="E590" s="2"/>
    </row>
    <row r="591" spans="1:5" s="4" customFormat="1" x14ac:dyDescent="0.25">
      <c r="A591" s="1"/>
      <c r="B591" s="2"/>
      <c r="C591" s="2"/>
      <c r="D591" s="2"/>
      <c r="E591" s="2"/>
    </row>
    <row r="592" spans="1:5" s="4" customFormat="1" x14ac:dyDescent="0.25">
      <c r="A592" s="1"/>
      <c r="B592" s="2"/>
      <c r="C592" s="2"/>
      <c r="D592" s="2"/>
      <c r="E592" s="2"/>
    </row>
    <row r="593" spans="1:5" s="4" customFormat="1" x14ac:dyDescent="0.25">
      <c r="A593" s="1"/>
      <c r="B593" s="2"/>
      <c r="C593" s="2"/>
      <c r="D593" s="2"/>
      <c r="E593" s="2"/>
    </row>
    <row r="594" spans="1:5" s="4" customFormat="1" x14ac:dyDescent="0.25">
      <c r="A594" s="1"/>
      <c r="B594" s="2"/>
      <c r="C594" s="2"/>
      <c r="D594" s="2"/>
      <c r="E594" s="2"/>
    </row>
    <row r="595" spans="1:5" s="4" customFormat="1" x14ac:dyDescent="0.25">
      <c r="A595" s="1"/>
      <c r="B595" s="2"/>
      <c r="C595" s="2"/>
      <c r="D595" s="2"/>
      <c r="E595" s="2"/>
    </row>
    <row r="596" spans="1:5" s="4" customFormat="1" x14ac:dyDescent="0.25">
      <c r="A596" s="1"/>
      <c r="B596" s="2"/>
      <c r="C596" s="2"/>
      <c r="D596" s="2"/>
      <c r="E596" s="2"/>
    </row>
  </sheetData>
  <customSheetViews>
    <customSheetView guid="{5A284A4C-1BF8-41EE-A22D-18A22CB84987}" scale="80" showPageBreaks="1" fitToPage="1" hiddenRows="1" view="pageBreakPreview">
      <selection activeCell="E6" sqref="E6"/>
      <pageMargins left="0.70833333333333304" right="0.70833333333333304" top="0.74791666666666701" bottom="0.74791666666666701" header="0.51180555555555496" footer="0.51180555555555496"/>
      <pageSetup paperSize="8" scale="79" firstPageNumber="0" fitToHeight="0" orientation="landscape" horizontalDpi="300" verticalDpi="300" r:id="rId1"/>
    </customSheetView>
    <customSheetView guid="{35FD57D5-7021-AD4C-B0FF-5AED01C1CB34}" scale="80" showPageBreaks="1" fitToPage="1" hiddenRows="1" view="pageBreakPreview">
      <selection activeCell="E6" sqref="E6"/>
      <pageMargins left="0.70833333333333304" right="0.70833333333333304" top="0.74791666666666701" bottom="0.74791666666666701" header="0.51180555555555496" footer="0.51180555555555496"/>
      <pageSetup paperSize="8" scale="78" firstPageNumber="0" fitToHeight="0" orientation="landscape" horizontalDpi="300" verticalDpi="300" r:id="rId2"/>
    </customSheetView>
    <customSheetView guid="{0DB1A918-3DCF-4375-A368-1006A738B275}" scale="80" showPageBreaks="1" fitToPage="1" hiddenRows="1" view="pageBreakPreview">
      <selection activeCell="E6" sqref="E6"/>
      <pageMargins left="0.70833333333333304" right="0.70833333333333304" top="0.74791666666666701" bottom="0.74791666666666701" header="0.51180555555555496" footer="0.51180555555555496"/>
      <pageSetup paperSize="8" scale="79" firstPageNumber="0" fitToHeight="0" orientation="landscape" horizontalDpi="300" verticalDpi="300" r:id="rId3"/>
    </customSheetView>
    <customSheetView guid="{69548600-8A77-4FC1-849D-7395260A3157}" scale="70" showPageBreaks="1" fitToPage="1" hiddenRows="1" view="pageBreakPreview">
      <selection activeCell="G14" sqref="G14"/>
      <pageMargins left="0.70833333333333304" right="0.70833333333333304" top="0.74791666666666701" bottom="0.74791666666666701" header="0.51180555555555496" footer="0.51180555555555496"/>
      <pageSetup paperSize="8" scale="79" firstPageNumber="0" fitToHeight="0" orientation="landscape" horizontalDpi="300" verticalDpi="300" r:id="rId4"/>
    </customSheetView>
  </customSheetViews>
  <mergeCells count="1">
    <mergeCell ref="A4:G4"/>
  </mergeCells>
  <dataValidations count="1">
    <dataValidation type="list" allowBlank="1" showInputMessage="1" showErrorMessage="1" sqref="F6:F8">
      <formula1>$F$32:$F$33</formula1>
      <formula2>0</formula2>
    </dataValidation>
  </dataValidations>
  <pageMargins left="0.70833333333333304" right="0.70833333333333304" top="0.74791666666666701" bottom="0.74791666666666701" header="0.51180555555555496" footer="0.51180555555555496"/>
  <pageSetup paperSize="8" scale="79" firstPageNumber="0" fitToHeight="0" orientation="landscape" horizontalDpi="300" verticalDpi="3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3:AMJ16"/>
  <sheetViews>
    <sheetView view="pageBreakPreview" topLeftCell="A7" zoomScale="80" zoomScaleNormal="75" zoomScaleSheetLayoutView="80" zoomScalePageLayoutView="80" workbookViewId="0">
      <selection activeCell="D15" sqref="D15:E15"/>
    </sheetView>
  </sheetViews>
  <sheetFormatPr defaultColWidth="8.85546875" defaultRowHeight="12.75" x14ac:dyDescent="0.2"/>
  <cols>
    <col min="1" max="1" width="13.140625" style="4" customWidth="1"/>
    <col min="2" max="2" width="14.28515625" style="4" customWidth="1"/>
    <col min="3" max="3" width="12.85546875" style="4" customWidth="1"/>
    <col min="4" max="4" width="18.7109375" style="4" customWidth="1"/>
    <col min="5" max="5" width="70.28515625" style="4" customWidth="1"/>
    <col min="6" max="6" width="28.42578125" style="4" customWidth="1"/>
    <col min="7" max="8" width="23.42578125" style="4" customWidth="1"/>
    <col min="9" max="9" width="14.8554687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14" s="6" customFormat="1" ht="26.25" customHeight="1" x14ac:dyDescent="0.4">
      <c r="C3" s="159" t="s">
        <v>1</v>
      </c>
      <c r="D3" s="159"/>
      <c r="E3" s="159"/>
      <c r="F3" s="159"/>
      <c r="G3" s="159"/>
      <c r="H3" s="20"/>
    </row>
    <row r="4" spans="1:14" s="9" customFormat="1" ht="63.6" customHeight="1" x14ac:dyDescent="0.25">
      <c r="C4" s="48" t="s">
        <v>2</v>
      </c>
      <c r="D4" s="7" t="s">
        <v>3</v>
      </c>
      <c r="E4" s="7" t="s">
        <v>4</v>
      </c>
      <c r="F4" s="7" t="s">
        <v>26</v>
      </c>
      <c r="G4" s="49" t="s">
        <v>277</v>
      </c>
      <c r="H4" s="50"/>
    </row>
    <row r="5" spans="1:14" s="51" customFormat="1" ht="30" x14ac:dyDescent="0.2">
      <c r="C5" s="85" t="str">
        <f>'2. Attuazione e verifica'!A11:A11</f>
        <v>IR5</v>
      </c>
      <c r="D5" s="53" t="str">
        <f>'2. Attuazione e verifica'!B11:B11</f>
        <v>Offerta incompleta</v>
      </c>
      <c r="E5" s="53" t="s">
        <v>356</v>
      </c>
      <c r="F5" s="53" t="str">
        <f>'2. Attuazione e verifica'!E11:E11</f>
        <v>Terzi</v>
      </c>
      <c r="G5" s="53" t="str">
        <f>'2. Attuazione e verifica'!F11:F11</f>
        <v>Esterno</v>
      </c>
      <c r="H5" s="55"/>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7" t="s">
        <v>34</v>
      </c>
      <c r="B9" s="7" t="s">
        <v>35</v>
      </c>
      <c r="C9" s="7" t="s">
        <v>36</v>
      </c>
      <c r="D9" s="7" t="s">
        <v>69</v>
      </c>
      <c r="E9" s="7" t="s">
        <v>38</v>
      </c>
      <c r="F9" s="7" t="s">
        <v>39</v>
      </c>
      <c r="G9" s="7" t="s">
        <v>40</v>
      </c>
      <c r="H9" s="24" t="s">
        <v>42</v>
      </c>
      <c r="I9" s="7" t="s">
        <v>41</v>
      </c>
      <c r="J9" s="7" t="s">
        <v>43</v>
      </c>
      <c r="K9" s="7" t="s">
        <v>44</v>
      </c>
      <c r="L9" s="7" t="s">
        <v>45</v>
      </c>
      <c r="M9" s="7" t="s">
        <v>46</v>
      </c>
      <c r="N9" s="7" t="s">
        <v>47</v>
      </c>
    </row>
    <row r="10" spans="1:14" ht="102" x14ac:dyDescent="0.2">
      <c r="A10" s="18">
        <v>2</v>
      </c>
      <c r="B10" s="18">
        <v>2</v>
      </c>
      <c r="C10" s="56">
        <f>A10*B10</f>
        <v>4</v>
      </c>
      <c r="D10" s="44" t="s">
        <v>159</v>
      </c>
      <c r="E10" s="95" t="s">
        <v>287</v>
      </c>
      <c r="F10" s="18" t="s">
        <v>24</v>
      </c>
      <c r="G10" s="18" t="s">
        <v>24</v>
      </c>
      <c r="H10" s="35" t="s">
        <v>357</v>
      </c>
      <c r="I10" s="18" t="s">
        <v>134</v>
      </c>
      <c r="J10" s="18">
        <v>-1</v>
      </c>
      <c r="K10" s="18">
        <v>-1</v>
      </c>
      <c r="L10" s="58">
        <f>A10+J10</f>
        <v>1</v>
      </c>
      <c r="M10" s="58">
        <f>B10+K10</f>
        <v>1</v>
      </c>
      <c r="N10" s="56">
        <f>L10*M10</f>
        <v>1</v>
      </c>
    </row>
    <row r="13" spans="1:14" ht="26.25" customHeight="1" x14ac:dyDescent="0.4">
      <c r="A13" s="148" t="s">
        <v>33</v>
      </c>
      <c r="B13" s="148"/>
      <c r="C13" s="148"/>
      <c r="D13" s="148" t="s">
        <v>57</v>
      </c>
      <c r="E13" s="148"/>
      <c r="F13" s="148"/>
      <c r="G13" s="148"/>
      <c r="H13" s="148"/>
      <c r="I13" s="148"/>
      <c r="J13" s="148"/>
      <c r="K13" s="148"/>
      <c r="L13" s="148" t="s">
        <v>58</v>
      </c>
      <c r="M13" s="148"/>
      <c r="N13" s="148"/>
    </row>
    <row r="14" spans="1:14" ht="126" customHeight="1" x14ac:dyDescent="0.25">
      <c r="A14" s="7" t="s">
        <v>45</v>
      </c>
      <c r="B14" s="7" t="s">
        <v>46</v>
      </c>
      <c r="C14" s="7" t="s">
        <v>47</v>
      </c>
      <c r="D14" s="171" t="s">
        <v>59</v>
      </c>
      <c r="E14" s="171"/>
      <c r="F14" s="59" t="s">
        <v>60</v>
      </c>
      <c r="G14" s="158" t="s">
        <v>71</v>
      </c>
      <c r="H14" s="158"/>
      <c r="I14" s="158"/>
      <c r="J14" s="59" t="s">
        <v>62</v>
      </c>
      <c r="K14" s="59" t="s">
        <v>63</v>
      </c>
      <c r="L14" s="7" t="s">
        <v>64</v>
      </c>
      <c r="M14" s="7" t="s">
        <v>65</v>
      </c>
      <c r="N14" s="7" t="s">
        <v>66</v>
      </c>
    </row>
    <row r="15" spans="1:14" ht="55.9" customHeight="1" x14ac:dyDescent="0.2">
      <c r="A15" s="142">
        <f>L10</f>
        <v>1</v>
      </c>
      <c r="B15" s="142">
        <f>M10</f>
        <v>1</v>
      </c>
      <c r="C15" s="143">
        <f>N10</f>
        <v>1</v>
      </c>
      <c r="D15" s="187" t="s">
        <v>384</v>
      </c>
      <c r="E15" s="187"/>
      <c r="F15" s="118" t="s">
        <v>68</v>
      </c>
      <c r="G15" s="165">
        <v>46387</v>
      </c>
      <c r="H15" s="165"/>
      <c r="I15" s="165"/>
      <c r="J15" s="141">
        <v>-1</v>
      </c>
      <c r="K15" s="141">
        <v>-1</v>
      </c>
      <c r="L15" s="142">
        <f>A15+J15</f>
        <v>0</v>
      </c>
      <c r="M15" s="142">
        <f>B15+K15</f>
        <v>0</v>
      </c>
      <c r="N15" s="143">
        <f>L15*M15</f>
        <v>0</v>
      </c>
    </row>
    <row r="16" spans="1:14" ht="16.149999999999999" customHeight="1" x14ac:dyDescent="0.2"/>
  </sheetData>
  <customSheetViews>
    <customSheetView guid="{5A284A4C-1BF8-41EE-A22D-18A22CB84987}" scale="70" showPageBreaks="1" fitToPage="1" printArea="1" view="pageBreakPreview">
      <selection activeCell="I10" sqref="I10"/>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70" showPageBreaks="1" fitToPage="1" printArea="1" view="pageBreakPreview">
      <selection activeCell="E5" sqref="E5"/>
      <pageMargins left="0.70833333333333304" right="0.70833333333333304" top="0.74791666666666701" bottom="0.74791666666666701" header="0.51180555555555496" footer="0.51180555555555496"/>
      <pageSetup paperSize="8" scale="60" firstPageNumber="0" fitToHeight="0" orientation="landscape" horizontalDpi="300" verticalDpi="300" r:id="rId2"/>
    </customSheetView>
    <customSheetView guid="{0DB1A918-3DCF-4375-A368-1006A738B275}" scale="70" showPageBreaks="1" fitToPage="1" printArea="1" view="pageBreakPreview">
      <selection activeCell="I10" sqref="I10"/>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70" showPageBreaks="1" fitToPage="1" printArea="1" view="pageBreakPreview">
      <selection activeCell="I10" sqref="I10"/>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11">
    <mergeCell ref="L8:N8"/>
    <mergeCell ref="A13:C13"/>
    <mergeCell ref="D13:K13"/>
    <mergeCell ref="L13:N13"/>
    <mergeCell ref="D14:E14"/>
    <mergeCell ref="G14:I14"/>
    <mergeCell ref="D15:E15"/>
    <mergeCell ref="G15:I15"/>
    <mergeCell ref="C3:G3"/>
    <mergeCell ref="A8:C8"/>
    <mergeCell ref="D8:K8"/>
  </mergeCells>
  <conditionalFormatting sqref="A10:B10 F10:J10">
    <cfRule type="cellIs" dxfId="186" priority="2" operator="between">
      <formula>0</formula>
      <formula>0</formula>
    </cfRule>
  </conditionalFormatting>
  <conditionalFormatting sqref="C10">
    <cfRule type="cellIs" dxfId="185" priority="3" operator="between">
      <formula>8</formula>
      <formula>16</formula>
    </cfRule>
    <cfRule type="cellIs" dxfId="184" priority="4" operator="between">
      <formula>4</formula>
      <formula>6</formula>
    </cfRule>
    <cfRule type="cellIs" dxfId="183" priority="5" operator="between">
      <formula>0</formula>
      <formula>3</formula>
    </cfRule>
  </conditionalFormatting>
  <conditionalFormatting sqref="C15">
    <cfRule type="cellIs" dxfId="182" priority="6" operator="between">
      <formula>8</formula>
      <formula>16</formula>
    </cfRule>
    <cfRule type="cellIs" dxfId="181" priority="7" operator="between">
      <formula>4</formula>
      <formula>6</formula>
    </cfRule>
    <cfRule type="cellIs" dxfId="180" priority="8" operator="between">
      <formula>0</formula>
      <formula>3</formula>
    </cfRule>
  </conditionalFormatting>
  <conditionalFormatting sqref="N10">
    <cfRule type="cellIs" dxfId="179" priority="9" operator="between">
      <formula>8</formula>
      <formula>16</formula>
    </cfRule>
    <cfRule type="cellIs" dxfId="178" priority="10" operator="between">
      <formula>4</formula>
      <formula>6</formula>
    </cfRule>
    <cfRule type="cellIs" dxfId="177" priority="11" operator="between">
      <formula>0</formula>
      <formula>3</formula>
    </cfRule>
  </conditionalFormatting>
  <conditionalFormatting sqref="N15">
    <cfRule type="cellIs" dxfId="176" priority="12" operator="between">
      <formula>8</formula>
      <formula>16</formula>
    </cfRule>
    <cfRule type="cellIs" dxfId="175" priority="13" operator="between">
      <formula>4</formula>
      <formula>6</formula>
    </cfRule>
    <cfRule type="cellIs" dxfId="174" priority="14" operator="between">
      <formula>0</formula>
      <formula>3</formula>
    </cfRule>
  </conditionalFormatting>
  <dataValidations count="2">
    <dataValidation type="list" allowBlank="1" showInputMessage="1" showErrorMessage="1" sqref="A10:B10">
      <formula1>positive</formula1>
      <formula2>0</formula2>
    </dataValidation>
    <dataValidation type="list" allowBlank="1" showInputMessage="1" showErrorMessage="1" sqref="J10:K10 J15:K15">
      <formula1>negative</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3:AMJ21"/>
  <sheetViews>
    <sheetView view="pageBreakPreview" topLeftCell="A4" zoomScale="80" zoomScaleNormal="75" zoomScaleSheetLayoutView="80" zoomScalePageLayoutView="80" workbookViewId="0">
      <selection activeCell="A10" sqref="A10:A15"/>
    </sheetView>
  </sheetViews>
  <sheetFormatPr defaultColWidth="8.85546875" defaultRowHeight="12.75" x14ac:dyDescent="0.2"/>
  <cols>
    <col min="1" max="1" width="13.140625" style="4" customWidth="1"/>
    <col min="2" max="2" width="14.28515625" style="4" customWidth="1"/>
    <col min="3" max="3" width="12.85546875" style="4" customWidth="1"/>
    <col min="4" max="4" width="18.7109375" style="4" customWidth="1"/>
    <col min="5" max="5" width="70.28515625" style="4" customWidth="1"/>
    <col min="6" max="6" width="28.42578125" style="4" customWidth="1"/>
    <col min="7" max="8" width="23.42578125" style="4" customWidth="1"/>
    <col min="9" max="9" width="14.8554687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14" s="6" customFormat="1" ht="26.25" customHeight="1" x14ac:dyDescent="0.4">
      <c r="C3" s="159" t="s">
        <v>1</v>
      </c>
      <c r="D3" s="159"/>
      <c r="E3" s="159"/>
      <c r="F3" s="159"/>
      <c r="G3" s="159"/>
      <c r="H3" s="20"/>
    </row>
    <row r="4" spans="1:14" s="9" customFormat="1" ht="61.5" customHeight="1" x14ac:dyDescent="0.25">
      <c r="C4" s="48" t="s">
        <v>2</v>
      </c>
      <c r="D4" s="7" t="s">
        <v>3</v>
      </c>
      <c r="E4" s="7" t="s">
        <v>4</v>
      </c>
      <c r="F4" s="7" t="s">
        <v>26</v>
      </c>
      <c r="G4" s="49" t="s">
        <v>277</v>
      </c>
      <c r="H4" s="50"/>
    </row>
    <row r="5" spans="1:14" s="51" customFormat="1" ht="105" x14ac:dyDescent="0.2">
      <c r="C5" s="85" t="str">
        <f>'2. Attuazione e verifica'!A12:A12</f>
        <v>IR6</v>
      </c>
      <c r="D5" s="53" t="str">
        <f>'2. Attuazione e verifica'!B12:B12</f>
        <v xml:space="preserve">Manipolazione delle dichiarazioni di spesa </v>
      </c>
      <c r="E5" s="53" t="s">
        <v>323</v>
      </c>
      <c r="F5" s="53" t="str">
        <f>'2. Attuazione e verifica'!E12:E12</f>
        <v>Terzi</v>
      </c>
      <c r="G5" s="54" t="str">
        <f>'1. Selezione del candidato'!E6</f>
        <v>Interno / Collusione</v>
      </c>
      <c r="H5" s="55"/>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7" t="s">
        <v>34</v>
      </c>
      <c r="B9" s="7" t="s">
        <v>35</v>
      </c>
      <c r="C9" s="7" t="s">
        <v>36</v>
      </c>
      <c r="D9" s="7" t="s">
        <v>69</v>
      </c>
      <c r="E9" s="7" t="s">
        <v>38</v>
      </c>
      <c r="F9" s="7" t="s">
        <v>39</v>
      </c>
      <c r="G9" s="7" t="s">
        <v>40</v>
      </c>
      <c r="H9" s="24" t="s">
        <v>42</v>
      </c>
      <c r="I9" s="7" t="s">
        <v>41</v>
      </c>
      <c r="J9" s="7" t="s">
        <v>43</v>
      </c>
      <c r="K9" s="7" t="s">
        <v>44</v>
      </c>
      <c r="L9" s="7" t="s">
        <v>45</v>
      </c>
      <c r="M9" s="7" t="s">
        <v>46</v>
      </c>
      <c r="N9" s="7" t="s">
        <v>47</v>
      </c>
    </row>
    <row r="10" spans="1:14" ht="15.75" customHeight="1" x14ac:dyDescent="0.25">
      <c r="A10" s="168">
        <v>2</v>
      </c>
      <c r="B10" s="168">
        <v>3</v>
      </c>
      <c r="C10" s="170">
        <f>A10*B10</f>
        <v>6</v>
      </c>
      <c r="D10" s="186" t="s">
        <v>160</v>
      </c>
      <c r="E10" s="186"/>
      <c r="F10" s="186"/>
      <c r="G10" s="186"/>
      <c r="H10" s="186"/>
      <c r="I10" s="186"/>
      <c r="J10" s="168">
        <v>-1</v>
      </c>
      <c r="K10" s="168">
        <v>-1</v>
      </c>
      <c r="L10" s="169">
        <f>A10+J10</f>
        <v>1</v>
      </c>
      <c r="M10" s="169">
        <f>B10+K10</f>
        <v>2</v>
      </c>
      <c r="N10" s="170">
        <f>L10*M10</f>
        <v>2</v>
      </c>
    </row>
    <row r="11" spans="1:14" ht="81.75" customHeight="1" x14ac:dyDescent="0.2">
      <c r="A11" s="168"/>
      <c r="B11" s="168"/>
      <c r="C11" s="170"/>
      <c r="D11" s="44" t="s">
        <v>161</v>
      </c>
      <c r="E11" s="45" t="s">
        <v>288</v>
      </c>
      <c r="F11" s="18" t="s">
        <v>73</v>
      </c>
      <c r="G11" s="18" t="s">
        <v>73</v>
      </c>
      <c r="H11" s="35" t="s">
        <v>358</v>
      </c>
      <c r="I11" s="18" t="s">
        <v>134</v>
      </c>
      <c r="J11" s="168"/>
      <c r="K11" s="168"/>
      <c r="L11" s="169"/>
      <c r="M11" s="169"/>
      <c r="N11" s="170"/>
    </row>
    <row r="12" spans="1:14" ht="89.25" x14ac:dyDescent="0.2">
      <c r="A12" s="168"/>
      <c r="B12" s="168"/>
      <c r="C12" s="170"/>
      <c r="D12" s="44" t="s">
        <v>162</v>
      </c>
      <c r="E12" s="45" t="s">
        <v>359</v>
      </c>
      <c r="F12" s="18" t="s">
        <v>73</v>
      </c>
      <c r="G12" s="18" t="s">
        <v>126</v>
      </c>
      <c r="H12" s="35" t="s">
        <v>350</v>
      </c>
      <c r="I12" s="18" t="s">
        <v>74</v>
      </c>
      <c r="J12" s="168"/>
      <c r="K12" s="168"/>
      <c r="L12" s="169"/>
      <c r="M12" s="169"/>
      <c r="N12" s="170"/>
    </row>
    <row r="13" spans="1:14" ht="15.75" customHeight="1" x14ac:dyDescent="0.25">
      <c r="A13" s="168"/>
      <c r="B13" s="168"/>
      <c r="C13" s="170"/>
      <c r="D13" s="186" t="s">
        <v>163</v>
      </c>
      <c r="E13" s="186"/>
      <c r="F13" s="186"/>
      <c r="G13" s="186"/>
      <c r="H13" s="186"/>
      <c r="I13" s="186"/>
      <c r="J13" s="168"/>
      <c r="K13" s="168"/>
      <c r="L13" s="169"/>
      <c r="M13" s="169"/>
      <c r="N13" s="170"/>
    </row>
    <row r="14" spans="1:14" ht="78.75" customHeight="1" x14ac:dyDescent="0.2">
      <c r="A14" s="168"/>
      <c r="B14" s="168"/>
      <c r="C14" s="170"/>
      <c r="D14" s="44" t="s">
        <v>164</v>
      </c>
      <c r="E14" s="45" t="s">
        <v>360</v>
      </c>
      <c r="F14" s="18" t="s">
        <v>73</v>
      </c>
      <c r="G14" s="18" t="s">
        <v>73</v>
      </c>
      <c r="H14" s="35" t="s">
        <v>313</v>
      </c>
      <c r="I14" s="18" t="s">
        <v>134</v>
      </c>
      <c r="J14" s="168"/>
      <c r="K14" s="168"/>
      <c r="L14" s="169"/>
      <c r="M14" s="169"/>
      <c r="N14" s="170"/>
    </row>
    <row r="15" spans="1:14" ht="94.9" customHeight="1" x14ac:dyDescent="0.2">
      <c r="A15" s="168"/>
      <c r="B15" s="168"/>
      <c r="C15" s="170"/>
      <c r="D15" s="44" t="s">
        <v>165</v>
      </c>
      <c r="E15" s="45" t="s">
        <v>359</v>
      </c>
      <c r="F15" s="18" t="s">
        <v>73</v>
      </c>
      <c r="G15" s="18" t="s">
        <v>126</v>
      </c>
      <c r="H15" s="35" t="s">
        <v>350</v>
      </c>
      <c r="I15" s="18" t="s">
        <v>74</v>
      </c>
      <c r="J15" s="168"/>
      <c r="K15" s="168"/>
      <c r="L15" s="169"/>
      <c r="M15" s="169"/>
      <c r="N15" s="170"/>
    </row>
    <row r="18" spans="1:14" ht="26.25" customHeight="1" x14ac:dyDescent="0.4">
      <c r="A18" s="148" t="s">
        <v>33</v>
      </c>
      <c r="B18" s="148"/>
      <c r="C18" s="148"/>
      <c r="D18" s="148" t="s">
        <v>57</v>
      </c>
      <c r="E18" s="148"/>
      <c r="F18" s="148"/>
      <c r="G18" s="148"/>
      <c r="H18" s="148"/>
      <c r="I18" s="148"/>
      <c r="J18" s="148"/>
      <c r="K18" s="148"/>
      <c r="L18" s="148" t="s">
        <v>58</v>
      </c>
      <c r="M18" s="148"/>
      <c r="N18" s="148"/>
    </row>
    <row r="19" spans="1:14" ht="126" customHeight="1" x14ac:dyDescent="0.25">
      <c r="A19" s="7" t="s">
        <v>45</v>
      </c>
      <c r="B19" s="7" t="s">
        <v>46</v>
      </c>
      <c r="C19" s="7" t="s">
        <v>47</v>
      </c>
      <c r="D19" s="171" t="s">
        <v>59</v>
      </c>
      <c r="E19" s="171"/>
      <c r="F19" s="59" t="s">
        <v>60</v>
      </c>
      <c r="G19" s="158" t="s">
        <v>71</v>
      </c>
      <c r="H19" s="158"/>
      <c r="I19" s="158"/>
      <c r="J19" s="59" t="s">
        <v>62</v>
      </c>
      <c r="K19" s="59" t="s">
        <v>63</v>
      </c>
      <c r="L19" s="7" t="s">
        <v>64</v>
      </c>
      <c r="M19" s="7" t="s">
        <v>65</v>
      </c>
      <c r="N19" s="7" t="s">
        <v>66</v>
      </c>
    </row>
    <row r="20" spans="1:14" ht="39" customHeight="1" x14ac:dyDescent="0.2">
      <c r="A20" s="188">
        <f>L10</f>
        <v>1</v>
      </c>
      <c r="B20" s="188">
        <f>M10</f>
        <v>2</v>
      </c>
      <c r="C20" s="189">
        <f>N10</f>
        <v>2</v>
      </c>
      <c r="D20" s="191" t="s">
        <v>373</v>
      </c>
      <c r="E20" s="191"/>
      <c r="F20" s="118" t="s">
        <v>68</v>
      </c>
      <c r="G20" s="190">
        <v>46387</v>
      </c>
      <c r="H20" s="168"/>
      <c r="I20" s="168"/>
      <c r="J20" s="168">
        <v>-1</v>
      </c>
      <c r="K20" s="168">
        <v>-1</v>
      </c>
      <c r="L20" s="169">
        <f>A20+J20</f>
        <v>0</v>
      </c>
      <c r="M20" s="169">
        <f>B20+K20</f>
        <v>1</v>
      </c>
      <c r="N20" s="170">
        <f>L20*M20</f>
        <v>0</v>
      </c>
    </row>
    <row r="21" spans="1:14" ht="82.5" customHeight="1" x14ac:dyDescent="0.2">
      <c r="A21" s="188"/>
      <c r="B21" s="188"/>
      <c r="C21" s="189"/>
      <c r="D21" s="166" t="s">
        <v>379</v>
      </c>
      <c r="E21" s="191"/>
      <c r="F21" s="118" t="s">
        <v>68</v>
      </c>
      <c r="G21" s="190">
        <v>46387</v>
      </c>
      <c r="H21" s="168"/>
      <c r="I21" s="168"/>
      <c r="J21" s="168"/>
      <c r="K21" s="168"/>
      <c r="L21" s="169"/>
      <c r="M21" s="169"/>
      <c r="N21" s="170"/>
    </row>
  </sheetData>
  <customSheetViews>
    <customSheetView guid="{5A284A4C-1BF8-41EE-A22D-18A22CB84987}" scale="70" showPageBreaks="1" fitToPage="1" printArea="1" view="pageBreakPreview" topLeftCell="A4">
      <selection activeCell="H11" sqref="H11"/>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70" showPageBreaks="1" fitToPage="1" printArea="1" view="pageBreakPreview">
      <selection activeCell="E5" sqref="E5"/>
      <pageMargins left="0.70833333333333304" right="0.70833333333333304" top="0.74791666666666701" bottom="0.74791666666666701" header="0.51180555555555496" footer="0.51180555555555496"/>
      <pageSetup paperSize="8" scale="60" firstPageNumber="0" fitToHeight="0" orientation="landscape" horizontalDpi="300" verticalDpi="300" r:id="rId2"/>
    </customSheetView>
    <customSheetView guid="{0DB1A918-3DCF-4375-A368-1006A738B275}" scale="70" showPageBreaks="1" fitToPage="1" printArea="1" view="pageBreakPreview" topLeftCell="A4">
      <selection activeCell="H11" sqref="H11"/>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70" showPageBreaks="1" fitToPage="1" printArea="1" view="pageBreakPreview" topLeftCell="A4">
      <selection activeCell="H11" sqref="H11"/>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31">
    <mergeCell ref="C3:G3"/>
    <mergeCell ref="A8:C8"/>
    <mergeCell ref="D8:K8"/>
    <mergeCell ref="L8:N8"/>
    <mergeCell ref="A10:A15"/>
    <mergeCell ref="B10:B15"/>
    <mergeCell ref="C10:C15"/>
    <mergeCell ref="D10:I10"/>
    <mergeCell ref="J10:J15"/>
    <mergeCell ref="K10:K15"/>
    <mergeCell ref="L10:L15"/>
    <mergeCell ref="M10:M15"/>
    <mergeCell ref="N10:N15"/>
    <mergeCell ref="D13:I13"/>
    <mergeCell ref="A18:C18"/>
    <mergeCell ref="D18:K18"/>
    <mergeCell ref="L18:N18"/>
    <mergeCell ref="D19:E19"/>
    <mergeCell ref="G19:I19"/>
    <mergeCell ref="L20:L21"/>
    <mergeCell ref="M20:M21"/>
    <mergeCell ref="N20:N21"/>
    <mergeCell ref="A20:A21"/>
    <mergeCell ref="B20:B21"/>
    <mergeCell ref="C20:C21"/>
    <mergeCell ref="J20:J21"/>
    <mergeCell ref="K20:K21"/>
    <mergeCell ref="G21:I21"/>
    <mergeCell ref="G20:I20"/>
    <mergeCell ref="D21:E21"/>
    <mergeCell ref="D20:E20"/>
  </mergeCells>
  <conditionalFormatting sqref="A10:B10 J10">
    <cfRule type="cellIs" dxfId="173" priority="5" operator="between">
      <formula>0</formula>
      <formula>0</formula>
    </cfRule>
  </conditionalFormatting>
  <conditionalFormatting sqref="C10">
    <cfRule type="cellIs" dxfId="172" priority="7" operator="between">
      <formula>8</formula>
      <formula>16</formula>
    </cfRule>
    <cfRule type="cellIs" dxfId="171" priority="8" operator="between">
      <formula>4</formula>
      <formula>6</formula>
    </cfRule>
    <cfRule type="cellIs" dxfId="170" priority="9" operator="between">
      <formula>0</formula>
      <formula>3</formula>
    </cfRule>
  </conditionalFormatting>
  <conditionalFormatting sqref="C20">
    <cfRule type="cellIs" dxfId="169" priority="16" operator="between">
      <formula>8</formula>
      <formula>16</formula>
    </cfRule>
    <cfRule type="cellIs" dxfId="168" priority="17" operator="between">
      <formula>4</formula>
      <formula>6</formula>
    </cfRule>
    <cfRule type="cellIs" dxfId="167" priority="18" operator="between">
      <formula>0</formula>
      <formula>3</formula>
    </cfRule>
  </conditionalFormatting>
  <conditionalFormatting sqref="F11:I12">
    <cfRule type="cellIs" dxfId="166" priority="2" operator="between">
      <formula>0</formula>
      <formula>0</formula>
    </cfRule>
  </conditionalFormatting>
  <conditionalFormatting sqref="F14:I15">
    <cfRule type="cellIs" dxfId="165" priority="1" operator="between">
      <formula>0</formula>
      <formula>0</formula>
    </cfRule>
  </conditionalFormatting>
  <conditionalFormatting sqref="N10">
    <cfRule type="cellIs" dxfId="164" priority="10" operator="between">
      <formula>8</formula>
      <formula>16</formula>
    </cfRule>
    <cfRule type="cellIs" dxfId="163" priority="11" operator="between">
      <formula>4</formula>
      <formula>6</formula>
    </cfRule>
    <cfRule type="cellIs" dxfId="162" priority="12" operator="between">
      <formula>0</formula>
      <formula>3</formula>
    </cfRule>
  </conditionalFormatting>
  <conditionalFormatting sqref="N20">
    <cfRule type="cellIs" dxfId="161" priority="13" operator="between">
      <formula>8</formula>
      <formula>16</formula>
    </cfRule>
    <cfRule type="cellIs" dxfId="160" priority="14" operator="between">
      <formula>4</formula>
      <formula>6</formula>
    </cfRule>
    <cfRule type="cellIs" dxfId="159" priority="15" operator="between">
      <formula>0</formula>
      <formula>3</formula>
    </cfRule>
  </conditionalFormatting>
  <dataValidations count="4">
    <dataValidation type="list" allowBlank="1" showInputMessage="1" showErrorMessage="1" sqref="A10:B10">
      <formula1>positive</formula1>
      <formula2>0</formula2>
    </dataValidation>
    <dataValidation type="list" allowBlank="1" showInputMessage="1" showErrorMessage="1" sqref="J10:K10 J20:K21">
      <formula1>negative</formula1>
      <formula2>0</formula2>
    </dataValidation>
    <dataValidation type="list" allowBlank="1" showInputMessage="1" showErrorMessage="1" sqref="F11:G12 F14:G15">
      <formula1>yn</formula1>
      <formula2>0</formula2>
    </dataValidation>
    <dataValidation type="list" allowBlank="1" showInputMessage="1" showErrorMessage="1" sqref="I11:I12 I14:I15">
      <formula1>efficacia</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3:AMJ22"/>
  <sheetViews>
    <sheetView view="pageBreakPreview" topLeftCell="A13" zoomScale="70" zoomScaleNormal="75" zoomScaleSheetLayoutView="70" zoomScalePageLayoutView="80" workbookViewId="0">
      <selection activeCell="K10" sqref="K10:K15"/>
    </sheetView>
  </sheetViews>
  <sheetFormatPr defaultColWidth="8.85546875" defaultRowHeight="12.75" x14ac:dyDescent="0.2"/>
  <cols>
    <col min="1" max="1" width="13.140625" style="4" customWidth="1"/>
    <col min="2" max="2" width="14.28515625" style="4" customWidth="1"/>
    <col min="3" max="3" width="12.85546875" style="4" customWidth="1"/>
    <col min="4" max="4" width="18.7109375" style="4" customWidth="1"/>
    <col min="5" max="5" width="70.28515625" style="4" customWidth="1"/>
    <col min="6" max="6" width="28.42578125" style="4" customWidth="1"/>
    <col min="7" max="8" width="23.42578125" style="4" customWidth="1"/>
    <col min="9" max="9" width="14.8554687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49" s="6" customFormat="1" ht="26.25" customHeight="1" x14ac:dyDescent="0.4">
      <c r="C3" s="159" t="s">
        <v>1</v>
      </c>
      <c r="D3" s="159"/>
      <c r="E3" s="159"/>
      <c r="F3" s="159"/>
      <c r="G3" s="159"/>
      <c r="H3" s="20"/>
    </row>
    <row r="4" spans="1:49" s="9" customFormat="1" ht="62.45" customHeight="1" x14ac:dyDescent="0.25">
      <c r="C4" s="48" t="s">
        <v>2</v>
      </c>
      <c r="D4" s="7" t="s">
        <v>3</v>
      </c>
      <c r="E4" s="7" t="s">
        <v>4</v>
      </c>
      <c r="F4" s="7" t="s">
        <v>26</v>
      </c>
      <c r="G4" s="49" t="s">
        <v>277</v>
      </c>
      <c r="H4" s="50"/>
    </row>
    <row r="5" spans="1:49" s="51" customFormat="1" ht="90" x14ac:dyDescent="0.2">
      <c r="C5" s="85" t="str">
        <f>'2. Attuazione e verifica'!A13:A13</f>
        <v>IR7</v>
      </c>
      <c r="D5" s="53" t="str">
        <f>'2. Attuazione e verifica'!B13:B13</f>
        <v>Mancata consegna o sostituzione di prodotti</v>
      </c>
      <c r="E5" s="53" t="s">
        <v>105</v>
      </c>
      <c r="F5" s="53" t="str">
        <f>'2. Attuazione e verifica'!E13:E13</f>
        <v>Beneficiari e terzi</v>
      </c>
      <c r="G5" s="54" t="str">
        <f>'2. Attuazione e verifica'!F13:F13</f>
        <v>Esterno</v>
      </c>
      <c r="H5" s="55"/>
    </row>
    <row r="8" spans="1:49" ht="26.25" customHeight="1" x14ac:dyDescent="0.4">
      <c r="A8" s="148" t="s">
        <v>31</v>
      </c>
      <c r="B8" s="148"/>
      <c r="C8" s="148"/>
      <c r="D8" s="148" t="s">
        <v>32</v>
      </c>
      <c r="E8" s="148"/>
      <c r="F8" s="148"/>
      <c r="G8" s="148"/>
      <c r="H8" s="148"/>
      <c r="I8" s="148"/>
      <c r="J8" s="148"/>
      <c r="K8" s="148"/>
      <c r="L8" s="148" t="s">
        <v>33</v>
      </c>
      <c r="M8" s="148"/>
      <c r="N8" s="148"/>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row>
    <row r="9" spans="1:49" ht="126" x14ac:dyDescent="0.25">
      <c r="A9" s="7" t="s">
        <v>34</v>
      </c>
      <c r="B9" s="7" t="s">
        <v>35</v>
      </c>
      <c r="C9" s="7" t="s">
        <v>36</v>
      </c>
      <c r="D9" s="7" t="s">
        <v>69</v>
      </c>
      <c r="E9" s="7" t="s">
        <v>38</v>
      </c>
      <c r="F9" s="7" t="s">
        <v>39</v>
      </c>
      <c r="G9" s="7" t="s">
        <v>40</v>
      </c>
      <c r="H9" s="24" t="s">
        <v>42</v>
      </c>
      <c r="I9" s="7" t="s">
        <v>41</v>
      </c>
      <c r="J9" s="7" t="s">
        <v>43</v>
      </c>
      <c r="K9" s="7" t="s">
        <v>44</v>
      </c>
      <c r="L9" s="7" t="s">
        <v>45</v>
      </c>
      <c r="M9" s="7" t="s">
        <v>46</v>
      </c>
      <c r="N9" s="7" t="s">
        <v>47</v>
      </c>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row>
    <row r="10" spans="1:49" ht="15.75" customHeight="1" x14ac:dyDescent="0.25">
      <c r="A10" s="168">
        <v>3</v>
      </c>
      <c r="B10" s="168">
        <v>3</v>
      </c>
      <c r="C10" s="170">
        <f>A10*B10</f>
        <v>9</v>
      </c>
      <c r="D10" s="186" t="s">
        <v>166</v>
      </c>
      <c r="E10" s="186"/>
      <c r="F10" s="186"/>
      <c r="G10" s="186"/>
      <c r="H10" s="186"/>
      <c r="I10" s="186"/>
      <c r="J10" s="168">
        <v>-1</v>
      </c>
      <c r="K10" s="168">
        <v>-1</v>
      </c>
      <c r="L10" s="169">
        <f>A10+J10</f>
        <v>2</v>
      </c>
      <c r="M10" s="169">
        <f>B10+K10</f>
        <v>2</v>
      </c>
      <c r="N10" s="170">
        <f>L10*M10</f>
        <v>4</v>
      </c>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row>
    <row r="11" spans="1:49" ht="102" customHeight="1" x14ac:dyDescent="0.2">
      <c r="A11" s="168"/>
      <c r="B11" s="168"/>
      <c r="C11" s="170"/>
      <c r="D11" s="44" t="s">
        <v>167</v>
      </c>
      <c r="E11" s="45" t="s">
        <v>362</v>
      </c>
      <c r="F11" s="18" t="s">
        <v>73</v>
      </c>
      <c r="G11" s="18" t="s">
        <v>73</v>
      </c>
      <c r="H11" s="35" t="s">
        <v>361</v>
      </c>
      <c r="I11" s="18" t="s">
        <v>134</v>
      </c>
      <c r="J11" s="168"/>
      <c r="K11" s="168"/>
      <c r="L11" s="169"/>
      <c r="M11" s="169"/>
      <c r="N11" s="170"/>
    </row>
    <row r="12" spans="1:49" ht="89.25" x14ac:dyDescent="0.2">
      <c r="A12" s="168"/>
      <c r="B12" s="168"/>
      <c r="C12" s="170"/>
      <c r="D12" s="44" t="s">
        <v>168</v>
      </c>
      <c r="E12" s="45" t="s">
        <v>359</v>
      </c>
      <c r="F12" s="18" t="s">
        <v>73</v>
      </c>
      <c r="G12" s="18" t="s">
        <v>126</v>
      </c>
      <c r="H12" s="35" t="s">
        <v>350</v>
      </c>
      <c r="I12" s="18" t="s">
        <v>74</v>
      </c>
      <c r="J12" s="168"/>
      <c r="K12" s="168"/>
      <c r="L12" s="169"/>
      <c r="M12" s="169"/>
      <c r="N12" s="170"/>
    </row>
    <row r="13" spans="1:49" ht="15.75" customHeight="1" x14ac:dyDescent="0.25">
      <c r="A13" s="168"/>
      <c r="B13" s="168"/>
      <c r="C13" s="170"/>
      <c r="D13" s="186" t="s">
        <v>169</v>
      </c>
      <c r="E13" s="186"/>
      <c r="F13" s="186"/>
      <c r="G13" s="186"/>
      <c r="H13" s="186"/>
      <c r="I13" s="186"/>
      <c r="J13" s="168"/>
      <c r="K13" s="168"/>
      <c r="L13" s="169"/>
      <c r="M13" s="169"/>
      <c r="N13" s="170"/>
    </row>
    <row r="14" spans="1:49" ht="104.25" customHeight="1" x14ac:dyDescent="0.2">
      <c r="A14" s="168"/>
      <c r="B14" s="168"/>
      <c r="C14" s="170"/>
      <c r="D14" s="96" t="s">
        <v>170</v>
      </c>
      <c r="E14" s="45" t="s">
        <v>363</v>
      </c>
      <c r="F14" s="14" t="s">
        <v>73</v>
      </c>
      <c r="G14" s="14" t="s">
        <v>73</v>
      </c>
      <c r="H14" s="35" t="s">
        <v>314</v>
      </c>
      <c r="I14" s="14" t="s">
        <v>134</v>
      </c>
      <c r="J14" s="168"/>
      <c r="K14" s="168"/>
      <c r="L14" s="169"/>
      <c r="M14" s="169"/>
      <c r="N14" s="170"/>
    </row>
    <row r="15" spans="1:49" s="98" customFormat="1" ht="93.6" customHeight="1" x14ac:dyDescent="0.2">
      <c r="A15" s="168"/>
      <c r="B15" s="168"/>
      <c r="C15" s="170"/>
      <c r="D15" s="44" t="s">
        <v>307</v>
      </c>
      <c r="E15" s="45" t="s">
        <v>359</v>
      </c>
      <c r="F15" s="18" t="s">
        <v>73</v>
      </c>
      <c r="G15" s="18" t="s">
        <v>126</v>
      </c>
      <c r="H15" s="35" t="s">
        <v>350</v>
      </c>
      <c r="I15" s="18" t="s">
        <v>74</v>
      </c>
      <c r="J15" s="168"/>
      <c r="K15" s="168"/>
      <c r="L15" s="169"/>
      <c r="M15" s="169"/>
      <c r="N15" s="170"/>
      <c r="O15" s="97"/>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row>
    <row r="18" spans="1:14" ht="26.25" customHeight="1" x14ac:dyDescent="0.4">
      <c r="A18" s="148" t="s">
        <v>33</v>
      </c>
      <c r="B18" s="148"/>
      <c r="C18" s="148"/>
      <c r="D18" s="148" t="s">
        <v>57</v>
      </c>
      <c r="E18" s="148"/>
      <c r="F18" s="148"/>
      <c r="G18" s="148"/>
      <c r="H18" s="148"/>
      <c r="I18" s="148"/>
      <c r="J18" s="148"/>
      <c r="K18" s="148"/>
      <c r="L18" s="148" t="s">
        <v>58</v>
      </c>
      <c r="M18" s="148"/>
      <c r="N18" s="148"/>
    </row>
    <row r="19" spans="1:14" ht="126" customHeight="1" x14ac:dyDescent="0.25">
      <c r="A19" s="7" t="s">
        <v>45</v>
      </c>
      <c r="B19" s="7" t="s">
        <v>46</v>
      </c>
      <c r="C19" s="7" t="s">
        <v>47</v>
      </c>
      <c r="D19" s="171" t="s">
        <v>59</v>
      </c>
      <c r="E19" s="171"/>
      <c r="F19" s="59" t="s">
        <v>60</v>
      </c>
      <c r="G19" s="158" t="s">
        <v>71</v>
      </c>
      <c r="H19" s="158"/>
      <c r="I19" s="158"/>
      <c r="J19" s="59" t="s">
        <v>62</v>
      </c>
      <c r="K19" s="59" t="s">
        <v>63</v>
      </c>
      <c r="L19" s="7" t="s">
        <v>64</v>
      </c>
      <c r="M19" s="7" t="s">
        <v>65</v>
      </c>
      <c r="N19" s="7" t="s">
        <v>66</v>
      </c>
    </row>
    <row r="20" spans="1:14" ht="29.45" customHeight="1" x14ac:dyDescent="0.2">
      <c r="A20" s="169">
        <f>L10</f>
        <v>2</v>
      </c>
      <c r="B20" s="169">
        <f>M10</f>
        <v>2</v>
      </c>
      <c r="C20" s="170">
        <f>N10</f>
        <v>4</v>
      </c>
      <c r="D20" s="195" t="s">
        <v>373</v>
      </c>
      <c r="E20" s="195"/>
      <c r="F20" s="118" t="s">
        <v>68</v>
      </c>
      <c r="G20" s="192">
        <v>46387</v>
      </c>
      <c r="H20" s="193"/>
      <c r="I20" s="194"/>
      <c r="J20" s="168">
        <v>-1</v>
      </c>
      <c r="K20" s="168">
        <v>-1</v>
      </c>
      <c r="L20" s="169">
        <f>A20+J20</f>
        <v>1</v>
      </c>
      <c r="M20" s="169">
        <f>B20+K20</f>
        <v>1</v>
      </c>
      <c r="N20" s="170">
        <f>L20*M20</f>
        <v>1</v>
      </c>
    </row>
    <row r="21" spans="1:14" ht="30.6" customHeight="1" x14ac:dyDescent="0.2">
      <c r="A21" s="169"/>
      <c r="B21" s="169"/>
      <c r="C21" s="170"/>
      <c r="D21" s="195" t="s">
        <v>380</v>
      </c>
      <c r="E21" s="195"/>
      <c r="F21" s="118" t="s">
        <v>68</v>
      </c>
      <c r="G21" s="192">
        <v>46387</v>
      </c>
      <c r="H21" s="193"/>
      <c r="I21" s="194"/>
      <c r="J21" s="168"/>
      <c r="K21" s="168"/>
      <c r="L21" s="169"/>
      <c r="M21" s="169"/>
      <c r="N21" s="170"/>
    </row>
    <row r="22" spans="1:14" ht="18.600000000000001" customHeight="1" x14ac:dyDescent="0.2">
      <c r="A22" s="169"/>
      <c r="B22" s="169"/>
      <c r="C22" s="170"/>
      <c r="D22" s="195"/>
      <c r="E22" s="195"/>
      <c r="F22" s="118"/>
      <c r="G22" s="192"/>
      <c r="H22" s="193"/>
      <c r="I22" s="194"/>
      <c r="J22" s="168"/>
      <c r="K22" s="168"/>
      <c r="L22" s="169"/>
      <c r="M22" s="169"/>
      <c r="N22" s="170"/>
    </row>
  </sheetData>
  <customSheetViews>
    <customSheetView guid="{5A284A4C-1BF8-41EE-A22D-18A22CB84987}" scale="70" showPageBreaks="1" fitToPage="1" printArea="1" view="pageBreakPreview">
      <selection activeCell="H11" sqref="H11"/>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70" showPageBreaks="1" fitToPage="1" printArea="1" view="pageBreakPreview" topLeftCell="A16">
      <selection activeCell="K10" sqref="K10:K15"/>
      <pageMargins left="0.70833333333333304" right="0.70833333333333304" top="0.74791666666666701" bottom="0.74791666666666701" header="0.51180555555555496" footer="0.51180555555555496"/>
      <pageSetup paperSize="8" scale="60" firstPageNumber="0" fitToHeight="0" orientation="landscape" horizontalDpi="300" verticalDpi="300" r:id="rId2"/>
    </customSheetView>
    <customSheetView guid="{0DB1A918-3DCF-4375-A368-1006A738B275}" scale="70" showPageBreaks="1" fitToPage="1" printArea="1" view="pageBreakPreview">
      <selection activeCell="H11" sqref="H11"/>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70" showPageBreaks="1" fitToPage="1" printArea="1" view="pageBreakPreview">
      <selection activeCell="H11" sqref="H11"/>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33">
    <mergeCell ref="C3:G3"/>
    <mergeCell ref="A8:C8"/>
    <mergeCell ref="D8:K8"/>
    <mergeCell ref="L8:N8"/>
    <mergeCell ref="A10:A15"/>
    <mergeCell ref="B10:B15"/>
    <mergeCell ref="C10:C15"/>
    <mergeCell ref="D10:I10"/>
    <mergeCell ref="J10:J15"/>
    <mergeCell ref="K10:K15"/>
    <mergeCell ref="L10:L15"/>
    <mergeCell ref="M10:M15"/>
    <mergeCell ref="N10:N15"/>
    <mergeCell ref="D13:I13"/>
    <mergeCell ref="A18:C18"/>
    <mergeCell ref="D18:K18"/>
    <mergeCell ref="L18:N18"/>
    <mergeCell ref="D19:E19"/>
    <mergeCell ref="G19:I19"/>
    <mergeCell ref="A20:A22"/>
    <mergeCell ref="B20:B22"/>
    <mergeCell ref="C20:C22"/>
    <mergeCell ref="D20:E20"/>
    <mergeCell ref="J20:J22"/>
    <mergeCell ref="D22:E22"/>
    <mergeCell ref="D21:E21"/>
    <mergeCell ref="G20:I20"/>
    <mergeCell ref="K20:K22"/>
    <mergeCell ref="L20:L22"/>
    <mergeCell ref="M20:M22"/>
    <mergeCell ref="N20:N22"/>
    <mergeCell ref="G21:I21"/>
    <mergeCell ref="G22:I22"/>
  </mergeCells>
  <conditionalFormatting sqref="A10:B10 J10:K10">
    <cfRule type="cellIs" dxfId="158" priority="4" operator="between">
      <formula>0</formula>
      <formula>0</formula>
    </cfRule>
  </conditionalFormatting>
  <conditionalFormatting sqref="C10">
    <cfRule type="cellIs" dxfId="157" priority="7" operator="between">
      <formula>8</formula>
      <formula>16</formula>
    </cfRule>
    <cfRule type="cellIs" dxfId="156" priority="8" operator="between">
      <formula>4</formula>
      <formula>6</formula>
    </cfRule>
    <cfRule type="cellIs" dxfId="155" priority="9" operator="between">
      <formula>0</formula>
      <formula>3</formula>
    </cfRule>
  </conditionalFormatting>
  <conditionalFormatting sqref="C20">
    <cfRule type="cellIs" dxfId="154" priority="16" operator="between">
      <formula>8</formula>
      <formula>16</formula>
    </cfRule>
    <cfRule type="cellIs" dxfId="153" priority="17" operator="between">
      <formula>4</formula>
      <formula>6</formula>
    </cfRule>
    <cfRule type="cellIs" dxfId="152" priority="18" operator="between">
      <formula>0</formula>
      <formula>3</formula>
    </cfRule>
  </conditionalFormatting>
  <conditionalFormatting sqref="F11:I12">
    <cfRule type="cellIs" dxfId="151" priority="2" operator="between">
      <formula>0</formula>
      <formula>0</formula>
    </cfRule>
  </conditionalFormatting>
  <conditionalFormatting sqref="F14:I15">
    <cfRule type="cellIs" dxfId="150" priority="1" operator="between">
      <formula>0</formula>
      <formula>0</formula>
    </cfRule>
  </conditionalFormatting>
  <conditionalFormatting sqref="N10">
    <cfRule type="cellIs" dxfId="149" priority="10" operator="between">
      <formula>8</formula>
      <formula>16</formula>
    </cfRule>
    <cfRule type="cellIs" dxfId="148" priority="11" operator="between">
      <formula>4</formula>
      <formula>6</formula>
    </cfRule>
    <cfRule type="cellIs" dxfId="147" priority="12" operator="between">
      <formula>0</formula>
      <formula>3</formula>
    </cfRule>
  </conditionalFormatting>
  <conditionalFormatting sqref="N20">
    <cfRule type="cellIs" dxfId="146" priority="13" operator="between">
      <formula>8</formula>
      <formula>16</formula>
    </cfRule>
    <cfRule type="cellIs" dxfId="145" priority="14" operator="between">
      <formula>4</formula>
      <formula>6</formula>
    </cfRule>
    <cfRule type="cellIs" dxfId="144" priority="15" operator="between">
      <formula>0</formula>
      <formula>3</formula>
    </cfRule>
  </conditionalFormatting>
  <dataValidations count="4">
    <dataValidation type="list" allowBlank="1" showInputMessage="1" showErrorMessage="1" sqref="A10:B10">
      <formula1>positive</formula1>
      <formula2>0</formula2>
    </dataValidation>
    <dataValidation type="list" allowBlank="1" showInputMessage="1" showErrorMessage="1" sqref="J10:K10 J20:K22">
      <formula1>negative</formula1>
      <formula2>0</formula2>
    </dataValidation>
    <dataValidation type="list" allowBlank="1" showInputMessage="1" showErrorMessage="1" sqref="F11:G12 F14:G15">
      <formula1>yn</formula1>
      <formula2>0</formula2>
    </dataValidation>
    <dataValidation type="list" allowBlank="1" showInputMessage="1" showErrorMessage="1" sqref="I11:I12 I14:I15">
      <formula1>efficacia</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3:N16"/>
  <sheetViews>
    <sheetView view="pageBreakPreview" topLeftCell="A7" zoomScale="90" zoomScaleNormal="75" zoomScaleSheetLayoutView="90" zoomScalePageLayoutView="80" workbookViewId="0">
      <selection activeCell="D16" sqref="D16:E16"/>
    </sheetView>
  </sheetViews>
  <sheetFormatPr defaultColWidth="8.85546875" defaultRowHeight="12.75" x14ac:dyDescent="0.2"/>
  <cols>
    <col min="1" max="1" width="13.140625" customWidth="1"/>
    <col min="2" max="2" width="14.28515625" customWidth="1"/>
    <col min="3" max="3" width="12.85546875" customWidth="1"/>
    <col min="4" max="4" width="18.7109375" customWidth="1"/>
    <col min="5" max="5" width="70.28515625" customWidth="1"/>
    <col min="6" max="6" width="28.42578125" customWidth="1"/>
    <col min="7" max="8" width="23.42578125" customWidth="1"/>
    <col min="9" max="9" width="14.85546875" customWidth="1"/>
    <col min="10" max="10" width="15.28515625" customWidth="1"/>
    <col min="11" max="11" width="18.42578125" customWidth="1"/>
    <col min="12" max="12" width="14.42578125" customWidth="1"/>
    <col min="13" max="13" width="15.28515625" customWidth="1"/>
    <col min="14" max="14" width="15.42578125" customWidth="1"/>
    <col min="15" max="15" width="29.28515625" customWidth="1"/>
    <col min="16" max="16" width="15.28515625" customWidth="1"/>
    <col min="17" max="17" width="18.42578125" customWidth="1"/>
    <col min="18" max="18" width="14.7109375" customWidth="1"/>
    <col min="19" max="19" width="15.85546875" customWidth="1"/>
    <col min="20" max="20" width="13.28515625" customWidth="1"/>
    <col min="21" max="21" width="12.7109375" customWidth="1"/>
    <col min="22" max="22" width="13.7109375" customWidth="1"/>
    <col min="23" max="23" width="41.28515625" customWidth="1"/>
  </cols>
  <sheetData>
    <row r="3" spans="1:14" s="19" customFormat="1" ht="26.25" customHeight="1" x14ac:dyDescent="0.4">
      <c r="C3" s="159" t="s">
        <v>1</v>
      </c>
      <c r="D3" s="159"/>
      <c r="E3" s="159"/>
      <c r="F3" s="159"/>
      <c r="G3" s="159"/>
      <c r="H3" s="20"/>
    </row>
    <row r="4" spans="1:14" s="22" customFormat="1" ht="58.7" customHeight="1" x14ac:dyDescent="0.25">
      <c r="C4" s="23" t="s">
        <v>2</v>
      </c>
      <c r="D4" s="24" t="s">
        <v>3</v>
      </c>
      <c r="E4" s="24" t="s">
        <v>4</v>
      </c>
      <c r="F4" s="24" t="s">
        <v>26</v>
      </c>
      <c r="G4" s="25" t="s">
        <v>277</v>
      </c>
      <c r="H4" s="41"/>
    </row>
    <row r="5" spans="1:14" s="26" customFormat="1" ht="60" x14ac:dyDescent="0.2">
      <c r="C5" s="91" t="str">
        <f>'2. Attuazione e verifica'!A14:A14</f>
        <v>IR8</v>
      </c>
      <c r="D5" s="28" t="str">
        <f>'2. Attuazione e verifica'!B14:B14</f>
        <v>Modifica di un contratto esistente</v>
      </c>
      <c r="E5" s="28" t="str">
        <f>'2. Attuazione e verifica'!C14:C14</f>
        <v>Un beneficiario e un aggiudicatario si accordano per modificare un contratto esistente stabilendo condizioni più favorevoli per il terzo in misura tale da invalidare la decisione originaria di aggiudicazione dell'appalto.</v>
      </c>
      <c r="F5" s="28" t="str">
        <f>'2. Attuazione e verifica'!E14:E14</f>
        <v>Beneficiari e terzi</v>
      </c>
      <c r="G5" s="29" t="str">
        <f>'2. Attuazione e verifica'!F14:F14</f>
        <v>Esterno</v>
      </c>
      <c r="H5" s="42"/>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24" t="s">
        <v>34</v>
      </c>
      <c r="B9" s="24" t="s">
        <v>35</v>
      </c>
      <c r="C9" s="24" t="s">
        <v>36</v>
      </c>
      <c r="D9" s="24" t="s">
        <v>69</v>
      </c>
      <c r="E9" s="24" t="s">
        <v>38</v>
      </c>
      <c r="F9" s="24" t="s">
        <v>39</v>
      </c>
      <c r="G9" s="24" t="s">
        <v>40</v>
      </c>
      <c r="H9" s="24" t="s">
        <v>42</v>
      </c>
      <c r="I9" s="24" t="s">
        <v>41</v>
      </c>
      <c r="J9" s="24" t="s">
        <v>43</v>
      </c>
      <c r="K9" s="24" t="s">
        <v>44</v>
      </c>
      <c r="L9" s="24" t="s">
        <v>45</v>
      </c>
      <c r="M9" s="24" t="s">
        <v>46</v>
      </c>
      <c r="N9" s="24" t="s">
        <v>47</v>
      </c>
    </row>
    <row r="10" spans="1:14" ht="113.1" customHeight="1" x14ac:dyDescent="0.2">
      <c r="A10" s="31">
        <v>2</v>
      </c>
      <c r="B10" s="31">
        <v>2</v>
      </c>
      <c r="C10" s="39">
        <f>A10*B10</f>
        <v>4</v>
      </c>
      <c r="D10" s="33" t="s">
        <v>293</v>
      </c>
      <c r="E10" s="34" t="s">
        <v>289</v>
      </c>
      <c r="F10" s="18" t="s">
        <v>73</v>
      </c>
      <c r="G10" s="18" t="s">
        <v>73</v>
      </c>
      <c r="H10" s="57" t="s">
        <v>311</v>
      </c>
      <c r="I10" s="18" t="s">
        <v>74</v>
      </c>
      <c r="J10" s="31">
        <v>-1</v>
      </c>
      <c r="K10" s="31">
        <v>-1</v>
      </c>
      <c r="L10" s="36">
        <f>A10+J10</f>
        <v>1</v>
      </c>
      <c r="M10" s="36">
        <f>B10+K10</f>
        <v>1</v>
      </c>
      <c r="N10" s="32">
        <f>L10*M10</f>
        <v>1</v>
      </c>
    </row>
    <row r="13" spans="1:14" ht="26.25" customHeight="1" x14ac:dyDescent="0.4">
      <c r="A13" s="148" t="s">
        <v>33</v>
      </c>
      <c r="B13" s="148"/>
      <c r="C13" s="148"/>
      <c r="D13" s="148" t="s">
        <v>57</v>
      </c>
      <c r="E13" s="148"/>
      <c r="F13" s="148"/>
      <c r="G13" s="148"/>
      <c r="H13" s="148"/>
      <c r="I13" s="148"/>
      <c r="J13" s="148"/>
      <c r="K13" s="148"/>
      <c r="L13" s="148" t="s">
        <v>58</v>
      </c>
      <c r="M13" s="148"/>
      <c r="N13" s="148"/>
    </row>
    <row r="14" spans="1:14" ht="126" customHeight="1" x14ac:dyDescent="0.25">
      <c r="A14" s="24" t="s">
        <v>45</v>
      </c>
      <c r="B14" s="24" t="s">
        <v>46</v>
      </c>
      <c r="C14" s="24" t="s">
        <v>47</v>
      </c>
      <c r="D14" s="158" t="s">
        <v>59</v>
      </c>
      <c r="E14" s="158"/>
      <c r="F14" s="38" t="s">
        <v>60</v>
      </c>
      <c r="G14" s="158" t="s">
        <v>71</v>
      </c>
      <c r="H14" s="158"/>
      <c r="I14" s="158"/>
      <c r="J14" s="38" t="s">
        <v>62</v>
      </c>
      <c r="K14" s="38" t="s">
        <v>63</v>
      </c>
      <c r="L14" s="24" t="s">
        <v>64</v>
      </c>
      <c r="M14" s="24" t="s">
        <v>65</v>
      </c>
      <c r="N14" s="24" t="s">
        <v>66</v>
      </c>
    </row>
    <row r="15" spans="1:14" ht="28.5" customHeight="1" x14ac:dyDescent="0.2">
      <c r="A15" s="161">
        <f>L10</f>
        <v>1</v>
      </c>
      <c r="B15" s="161">
        <f>M10</f>
        <v>1</v>
      </c>
      <c r="C15" s="162">
        <f>N10</f>
        <v>1</v>
      </c>
      <c r="D15" s="195" t="s">
        <v>373</v>
      </c>
      <c r="E15" s="195"/>
      <c r="F15" s="118" t="s">
        <v>68</v>
      </c>
      <c r="G15" s="196">
        <v>46387</v>
      </c>
      <c r="H15" s="197"/>
      <c r="I15" s="198"/>
      <c r="J15" s="157">
        <v>-1</v>
      </c>
      <c r="K15" s="157">
        <v>-1</v>
      </c>
      <c r="L15" s="161">
        <f>A15+J15</f>
        <v>0</v>
      </c>
      <c r="M15" s="161">
        <f>B15+K15</f>
        <v>0</v>
      </c>
      <c r="N15" s="162">
        <f>L15*M15</f>
        <v>0</v>
      </c>
    </row>
    <row r="16" spans="1:14" ht="22.5" customHeight="1" x14ac:dyDescent="0.2">
      <c r="A16" s="161"/>
      <c r="B16" s="161"/>
      <c r="C16" s="162"/>
      <c r="D16" s="195" t="s">
        <v>374</v>
      </c>
      <c r="E16" s="195"/>
      <c r="F16" s="118" t="s">
        <v>68</v>
      </c>
      <c r="G16" s="196">
        <v>46387</v>
      </c>
      <c r="H16" s="197"/>
      <c r="I16" s="198"/>
      <c r="J16" s="157"/>
      <c r="K16" s="157"/>
      <c r="L16" s="161"/>
      <c r="M16" s="161"/>
      <c r="N16" s="162"/>
    </row>
  </sheetData>
  <customSheetViews>
    <customSheetView guid="{5A284A4C-1BF8-41EE-A22D-18A22CB84987}" scale="80" showPageBreaks="1" fitToPage="1" printArea="1" view="pageBreakPreview">
      <selection activeCell="G16" sqref="G16:I16"/>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80" showPageBreaks="1" fitToPage="1" printArea="1" view="pageBreakPreview" topLeftCell="A9">
      <selection activeCell="E27" sqref="E27"/>
      <pageMargins left="0.70833333333333304" right="0.70833333333333304" top="0.74791666666666701" bottom="0.74791666666666701" header="0.51180555555555496" footer="0.51180555555555496"/>
      <pageSetup paperSize="8" scale="60" firstPageNumber="0" fitToHeight="0" orientation="landscape" horizontalDpi="300" verticalDpi="300" r:id="rId2"/>
    </customSheetView>
    <customSheetView guid="{0DB1A918-3DCF-4375-A368-1006A738B275}" scale="80" showPageBreaks="1" fitToPage="1" printArea="1" view="pageBreakPreview">
      <selection activeCell="G16" sqref="G16:I16"/>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80" showPageBreaks="1" fitToPage="1" printArea="1" view="pageBreakPreview">
      <selection activeCell="G16" sqref="G16:I16"/>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21">
    <mergeCell ref="C3:G3"/>
    <mergeCell ref="A8:C8"/>
    <mergeCell ref="D8:K8"/>
    <mergeCell ref="L8:N8"/>
    <mergeCell ref="A13:C13"/>
    <mergeCell ref="D13:K13"/>
    <mergeCell ref="L13:N13"/>
    <mergeCell ref="D14:E14"/>
    <mergeCell ref="G14:I14"/>
    <mergeCell ref="A15:A16"/>
    <mergeCell ref="B15:B16"/>
    <mergeCell ref="C15:C16"/>
    <mergeCell ref="G16:I16"/>
    <mergeCell ref="D16:E16"/>
    <mergeCell ref="D15:E15"/>
    <mergeCell ref="G15:I15"/>
    <mergeCell ref="J15:J16"/>
    <mergeCell ref="K15:K16"/>
    <mergeCell ref="L15:L16"/>
    <mergeCell ref="M15:M16"/>
    <mergeCell ref="N15:N16"/>
  </mergeCells>
  <conditionalFormatting sqref="A10:B10 F10:J10">
    <cfRule type="cellIs" dxfId="143" priority="2" operator="between">
      <formula>0</formula>
      <formula>0</formula>
    </cfRule>
  </conditionalFormatting>
  <conditionalFormatting sqref="C10">
    <cfRule type="cellIs" dxfId="142" priority="3" operator="between">
      <formula>8</formula>
      <formula>16</formula>
    </cfRule>
    <cfRule type="cellIs" dxfId="141" priority="4" operator="between">
      <formula>4</formula>
      <formula>6</formula>
    </cfRule>
    <cfRule type="cellIs" dxfId="140" priority="5" operator="between">
      <formula>0</formula>
      <formula>3</formula>
    </cfRule>
  </conditionalFormatting>
  <conditionalFormatting sqref="C15">
    <cfRule type="cellIs" dxfId="139" priority="6" operator="between">
      <formula>8</formula>
      <formula>16</formula>
    </cfRule>
    <cfRule type="cellIs" dxfId="138" priority="7" operator="between">
      <formula>4</formula>
      <formula>6</formula>
    </cfRule>
    <cfRule type="cellIs" dxfId="137" priority="8" operator="between">
      <formula>0</formula>
      <formula>3</formula>
    </cfRule>
  </conditionalFormatting>
  <conditionalFormatting sqref="N10">
    <cfRule type="cellIs" dxfId="136" priority="12" operator="between">
      <formula>8</formula>
      <formula>16</formula>
    </cfRule>
    <cfRule type="cellIs" dxfId="135" priority="13" operator="between">
      <formula>4</formula>
      <formula>6</formula>
    </cfRule>
    <cfRule type="cellIs" dxfId="134" priority="14" operator="between">
      <formula>0</formula>
      <formula>3</formula>
    </cfRule>
  </conditionalFormatting>
  <conditionalFormatting sqref="N15">
    <cfRule type="cellIs" dxfId="133" priority="9" operator="between">
      <formula>8</formula>
      <formula>16</formula>
    </cfRule>
    <cfRule type="cellIs" dxfId="132" priority="10" operator="between">
      <formula>4</formula>
      <formula>6</formula>
    </cfRule>
    <cfRule type="cellIs" dxfId="131" priority="11" operator="between">
      <formula>0</formula>
      <formula>3</formula>
    </cfRule>
  </conditionalFormatting>
  <dataValidations count="4">
    <dataValidation type="list" allowBlank="1" showInputMessage="1" showErrorMessage="1" sqref="A10:B10">
      <formula1>positive</formula1>
      <formula2>0</formula2>
    </dataValidation>
    <dataValidation type="list" allowBlank="1" showInputMessage="1" showErrorMessage="1" sqref="J10:K10 J15:K16">
      <formula1>negative</formula1>
      <formula2>0</formula2>
    </dataValidation>
    <dataValidation type="list" allowBlank="1" showInputMessage="1" showErrorMessage="1" sqref="F10:G10">
      <formula1>yn</formula1>
      <formula2>0</formula2>
    </dataValidation>
    <dataValidation type="list" allowBlank="1" showInputMessage="1" showErrorMessage="1" sqref="I10">
      <formula1>efficacia</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3:AMJ24"/>
  <sheetViews>
    <sheetView view="pageBreakPreview" topLeftCell="A16" zoomScale="80" zoomScaleNormal="75" zoomScaleSheetLayoutView="80" zoomScalePageLayoutView="80" workbookViewId="0">
      <selection activeCell="D21" sqref="D21:E21"/>
    </sheetView>
  </sheetViews>
  <sheetFormatPr defaultColWidth="8.85546875" defaultRowHeight="12.75" x14ac:dyDescent="0.2"/>
  <cols>
    <col min="1" max="1" width="13.140625" style="4" customWidth="1"/>
    <col min="2" max="2" width="14.28515625" style="4" customWidth="1"/>
    <col min="3" max="3" width="12.85546875" style="4" customWidth="1"/>
    <col min="4" max="4" width="23.7109375" style="4" customWidth="1"/>
    <col min="5" max="5" width="70.28515625" style="4" customWidth="1"/>
    <col min="6" max="6" width="28.42578125" style="4" customWidth="1"/>
    <col min="7" max="8" width="23.42578125" style="4" customWidth="1"/>
    <col min="9" max="9" width="16.2851562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14" s="6" customFormat="1" ht="26.25" customHeight="1" x14ac:dyDescent="0.4">
      <c r="C3" s="159" t="s">
        <v>1</v>
      </c>
      <c r="D3" s="159"/>
      <c r="E3" s="159"/>
      <c r="F3" s="159"/>
      <c r="G3" s="159"/>
      <c r="H3" s="20"/>
    </row>
    <row r="4" spans="1:14" s="9" customFormat="1" ht="74.25" customHeight="1" x14ac:dyDescent="0.25">
      <c r="C4" s="48" t="s">
        <v>2</v>
      </c>
      <c r="D4" s="7" t="s">
        <v>3</v>
      </c>
      <c r="E4" s="7" t="s">
        <v>4</v>
      </c>
      <c r="F4" s="7" t="s">
        <v>26</v>
      </c>
      <c r="G4" s="49" t="s">
        <v>277</v>
      </c>
      <c r="H4" s="50"/>
    </row>
    <row r="5" spans="1:14" s="51" customFormat="1" ht="105" x14ac:dyDescent="0.2">
      <c r="C5" s="85" t="str">
        <f>'2. Attuazione e verifica'!A16:A16</f>
        <v>IR9</v>
      </c>
      <c r="D5" s="53" t="str">
        <f>'2. Attuazione e verifica'!B16:B16</f>
        <v>Sopravvalutazione della qualità o delle attività del personale</v>
      </c>
      <c r="E5" s="53" t="str">
        <f>'2. Attuazione e verifica'!C16:C16</f>
        <v xml:space="preserve">Un offerente sopravvaluta intenzionalmente la qualità del personale fornito o delle attività svolte per rivendicare le relative spese come costi ammissibili.
- Manodopera non sufficientemente qualificata o
- Descrizioni approssimative delle attività portate a termine dal personale 
</v>
      </c>
      <c r="F5" s="53" t="str">
        <f>'2. Attuazione e verifica'!E16:E16</f>
        <v>Beneficiari e terzi</v>
      </c>
      <c r="G5" s="54" t="str">
        <f>'2. Attuazione e verifica'!F16:F16</f>
        <v>Esterno</v>
      </c>
      <c r="H5" s="55"/>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7" t="s">
        <v>34</v>
      </c>
      <c r="B9" s="7" t="s">
        <v>35</v>
      </c>
      <c r="C9" s="7" t="s">
        <v>36</v>
      </c>
      <c r="D9" s="7" t="s">
        <v>69</v>
      </c>
      <c r="E9" s="7" t="s">
        <v>38</v>
      </c>
      <c r="F9" s="7" t="s">
        <v>39</v>
      </c>
      <c r="G9" s="7" t="s">
        <v>40</v>
      </c>
      <c r="H9" s="24" t="s">
        <v>42</v>
      </c>
      <c r="I9" s="7" t="s">
        <v>41</v>
      </c>
      <c r="J9" s="7" t="s">
        <v>43</v>
      </c>
      <c r="K9" s="7" t="s">
        <v>44</v>
      </c>
      <c r="L9" s="7" t="s">
        <v>45</v>
      </c>
      <c r="M9" s="7" t="s">
        <v>46</v>
      </c>
      <c r="N9" s="7" t="s">
        <v>47</v>
      </c>
    </row>
    <row r="10" spans="1:14" ht="15.75" customHeight="1" x14ac:dyDescent="0.25">
      <c r="A10" s="168">
        <v>2</v>
      </c>
      <c r="B10" s="168">
        <v>2</v>
      </c>
      <c r="C10" s="170">
        <f>A10*B10</f>
        <v>4</v>
      </c>
      <c r="D10" s="186" t="s">
        <v>171</v>
      </c>
      <c r="E10" s="186"/>
      <c r="F10" s="186"/>
      <c r="G10" s="186"/>
      <c r="H10" s="186"/>
      <c r="I10" s="186"/>
      <c r="J10" s="168">
        <v>-1</v>
      </c>
      <c r="K10" s="168">
        <v>-1</v>
      </c>
      <c r="L10" s="169">
        <f>A10+J10</f>
        <v>1</v>
      </c>
      <c r="M10" s="169">
        <f>B10+K10</f>
        <v>1</v>
      </c>
      <c r="N10" s="170">
        <f>L10*M10</f>
        <v>1</v>
      </c>
    </row>
    <row r="11" spans="1:14" ht="76.5" x14ac:dyDescent="0.2">
      <c r="A11" s="168"/>
      <c r="B11" s="168"/>
      <c r="C11" s="170"/>
      <c r="D11" s="44" t="s">
        <v>172</v>
      </c>
      <c r="E11" s="45" t="s">
        <v>290</v>
      </c>
      <c r="F11" s="18" t="s">
        <v>73</v>
      </c>
      <c r="G11" s="18" t="s">
        <v>73</v>
      </c>
      <c r="H11" s="57" t="s">
        <v>315</v>
      </c>
      <c r="I11" s="18" t="s">
        <v>134</v>
      </c>
      <c r="J11" s="168"/>
      <c r="K11" s="168"/>
      <c r="L11" s="169"/>
      <c r="M11" s="169"/>
      <c r="N11" s="170"/>
    </row>
    <row r="12" spans="1:14" ht="51" x14ac:dyDescent="0.2">
      <c r="A12" s="168"/>
      <c r="B12" s="168"/>
      <c r="C12" s="170"/>
      <c r="D12" s="44" t="s">
        <v>174</v>
      </c>
      <c r="E12" s="45" t="s">
        <v>291</v>
      </c>
      <c r="F12" s="18" t="s">
        <v>73</v>
      </c>
      <c r="G12" s="18" t="s">
        <v>73</v>
      </c>
      <c r="H12" s="57" t="s">
        <v>175</v>
      </c>
      <c r="I12" s="18" t="s">
        <v>134</v>
      </c>
      <c r="J12" s="168"/>
      <c r="K12" s="168"/>
      <c r="L12" s="169"/>
      <c r="M12" s="169"/>
      <c r="N12" s="170"/>
    </row>
    <row r="13" spans="1:14" ht="99.75" customHeight="1" x14ac:dyDescent="0.2">
      <c r="A13" s="168"/>
      <c r="B13" s="168"/>
      <c r="C13" s="170"/>
      <c r="D13" s="44" t="s">
        <v>176</v>
      </c>
      <c r="E13" s="45" t="s">
        <v>292</v>
      </c>
      <c r="F13" s="18" t="s">
        <v>73</v>
      </c>
      <c r="G13" s="18" t="s">
        <v>73</v>
      </c>
      <c r="H13" s="35" t="s">
        <v>313</v>
      </c>
      <c r="I13" s="18" t="s">
        <v>134</v>
      </c>
      <c r="J13" s="168"/>
      <c r="K13" s="168"/>
      <c r="L13" s="169"/>
      <c r="M13" s="169"/>
      <c r="N13" s="170"/>
    </row>
    <row r="14" spans="1:14" ht="15.75" customHeight="1" x14ac:dyDescent="0.25">
      <c r="A14" s="168"/>
      <c r="B14" s="168"/>
      <c r="C14" s="170"/>
      <c r="D14" s="186" t="s">
        <v>177</v>
      </c>
      <c r="E14" s="186"/>
      <c r="F14" s="186"/>
      <c r="G14" s="186"/>
      <c r="H14" s="186"/>
      <c r="I14" s="186"/>
      <c r="J14" s="168"/>
      <c r="K14" s="168"/>
      <c r="L14" s="169"/>
      <c r="M14" s="169"/>
      <c r="N14" s="170"/>
    </row>
    <row r="15" spans="1:14" ht="93" customHeight="1" x14ac:dyDescent="0.2">
      <c r="A15" s="168"/>
      <c r="B15" s="168"/>
      <c r="C15" s="170"/>
      <c r="D15" s="44" t="s">
        <v>178</v>
      </c>
      <c r="E15" s="45" t="s">
        <v>290</v>
      </c>
      <c r="F15" s="18" t="s">
        <v>73</v>
      </c>
      <c r="G15" s="18" t="s">
        <v>73</v>
      </c>
      <c r="H15" s="57" t="s">
        <v>316</v>
      </c>
      <c r="I15" s="18" t="s">
        <v>134</v>
      </c>
      <c r="J15" s="168"/>
      <c r="K15" s="168"/>
      <c r="L15" s="169"/>
      <c r="M15" s="169"/>
      <c r="N15" s="170"/>
    </row>
    <row r="16" spans="1:14" ht="102" customHeight="1" x14ac:dyDescent="0.2">
      <c r="A16" s="168"/>
      <c r="B16" s="168"/>
      <c r="C16" s="170"/>
      <c r="D16" s="44" t="s">
        <v>179</v>
      </c>
      <c r="E16" s="45" t="s">
        <v>292</v>
      </c>
      <c r="F16" s="18" t="s">
        <v>73</v>
      </c>
      <c r="G16" s="18" t="s">
        <v>73</v>
      </c>
      <c r="H16" s="35" t="s">
        <v>317</v>
      </c>
      <c r="I16" s="18" t="s">
        <v>134</v>
      </c>
      <c r="J16" s="168"/>
      <c r="K16" s="168"/>
      <c r="L16" s="169"/>
      <c r="M16" s="169"/>
      <c r="N16" s="170"/>
    </row>
    <row r="19" spans="1:14" ht="26.25" customHeight="1" x14ac:dyDescent="0.4">
      <c r="A19" s="148" t="s">
        <v>33</v>
      </c>
      <c r="B19" s="148"/>
      <c r="C19" s="148"/>
      <c r="D19" s="148" t="s">
        <v>57</v>
      </c>
      <c r="E19" s="148"/>
      <c r="F19" s="148"/>
      <c r="G19" s="148"/>
      <c r="H19" s="148"/>
      <c r="I19" s="148"/>
      <c r="J19" s="148"/>
      <c r="K19" s="148"/>
      <c r="L19" s="148" t="s">
        <v>58</v>
      </c>
      <c r="M19" s="148"/>
      <c r="N19" s="148"/>
    </row>
    <row r="20" spans="1:14" ht="126" customHeight="1" x14ac:dyDescent="0.25">
      <c r="A20" s="7" t="s">
        <v>45</v>
      </c>
      <c r="B20" s="7" t="s">
        <v>46</v>
      </c>
      <c r="C20" s="7" t="s">
        <v>47</v>
      </c>
      <c r="D20" s="171" t="s">
        <v>59</v>
      </c>
      <c r="E20" s="171"/>
      <c r="F20" s="59" t="s">
        <v>60</v>
      </c>
      <c r="G20" s="158" t="s">
        <v>71</v>
      </c>
      <c r="H20" s="158"/>
      <c r="I20" s="158"/>
      <c r="J20" s="59" t="s">
        <v>62</v>
      </c>
      <c r="K20" s="59" t="s">
        <v>63</v>
      </c>
      <c r="L20" s="7" t="s">
        <v>64</v>
      </c>
      <c r="M20" s="7" t="s">
        <v>65</v>
      </c>
      <c r="N20" s="7" t="s">
        <v>66</v>
      </c>
    </row>
    <row r="21" spans="1:14" ht="25.15" customHeight="1" x14ac:dyDescent="0.2">
      <c r="A21" s="169">
        <f>L10</f>
        <v>1</v>
      </c>
      <c r="B21" s="169">
        <f>M10</f>
        <v>1</v>
      </c>
      <c r="C21" s="170">
        <f>N10</f>
        <v>1</v>
      </c>
      <c r="D21" s="203" t="s">
        <v>385</v>
      </c>
      <c r="E21" s="204"/>
      <c r="F21" s="118" t="s">
        <v>68</v>
      </c>
      <c r="G21" s="200">
        <v>46387</v>
      </c>
      <c r="H21" s="201"/>
      <c r="I21" s="202"/>
      <c r="J21" s="168">
        <v>-1</v>
      </c>
      <c r="K21" s="168">
        <v>-1</v>
      </c>
      <c r="L21" s="169">
        <f>A21+J21</f>
        <v>0</v>
      </c>
      <c r="M21" s="169">
        <f>B21+K21</f>
        <v>0</v>
      </c>
      <c r="N21" s="170">
        <f>L21*M21</f>
        <v>0</v>
      </c>
    </row>
    <row r="22" spans="1:14" ht="24" customHeight="1" x14ac:dyDescent="0.2">
      <c r="A22" s="169"/>
      <c r="B22" s="169"/>
      <c r="C22" s="170"/>
      <c r="D22" s="183"/>
      <c r="E22" s="184"/>
      <c r="F22" s="118"/>
      <c r="G22" s="200"/>
      <c r="H22" s="201"/>
      <c r="I22" s="202"/>
      <c r="J22" s="168"/>
      <c r="K22" s="168"/>
      <c r="L22" s="169"/>
      <c r="M22" s="169"/>
      <c r="N22" s="170"/>
    </row>
    <row r="24" spans="1:14" ht="36.75" customHeight="1" x14ac:dyDescent="0.2">
      <c r="B24" s="99"/>
      <c r="C24" s="199"/>
      <c r="D24" s="199"/>
      <c r="E24" s="199"/>
      <c r="F24" s="2"/>
    </row>
  </sheetData>
  <customSheetViews>
    <customSheetView guid="{5A284A4C-1BF8-41EE-A22D-18A22CB84987}" scale="80" showPageBreaks="1" fitToPage="1" printArea="1" view="pageBreakPreview" topLeftCell="A7">
      <selection activeCell="F21" sqref="F21:I22"/>
      <pageMargins left="0.70833333333333304" right="0.70833333333333304" top="0.74791666666666701" bottom="0.74791666666666701" header="0.51180555555555496" footer="0.51180555555555496"/>
      <pageSetup paperSize="8" scale="64" firstPageNumber="0" fitToHeight="0" orientation="landscape" horizontalDpi="300" verticalDpi="300" r:id="rId1"/>
    </customSheetView>
    <customSheetView guid="{35FD57D5-7021-AD4C-B0FF-5AED01C1CB34}" scale="80" showPageBreaks="1" fitToPage="1" printArea="1" view="pageBreakPreview" topLeftCell="A7">
      <selection activeCell="F21" sqref="F21:I22"/>
      <pageMargins left="0.70833333333333304" right="0.70833333333333304" top="0.74791666666666701" bottom="0.74791666666666701" header="0.51180555555555496" footer="0.51180555555555496"/>
      <pageSetup paperSize="8" scale="59" firstPageNumber="0" fitToHeight="0" orientation="landscape" horizontalDpi="300" verticalDpi="300" r:id="rId2"/>
    </customSheetView>
    <customSheetView guid="{0DB1A918-3DCF-4375-A368-1006A738B275}" scale="80" showPageBreaks="1" fitToPage="1" printArea="1" view="pageBreakPreview" topLeftCell="A7">
      <selection activeCell="F21" sqref="F21:I22"/>
      <pageMargins left="0.70833333333333304" right="0.70833333333333304" top="0.74791666666666701" bottom="0.74791666666666701" header="0.51180555555555496" footer="0.51180555555555496"/>
      <pageSetup paperSize="8" scale="64" firstPageNumber="0" fitToHeight="0" orientation="landscape" horizontalDpi="300" verticalDpi="300" r:id="rId3"/>
    </customSheetView>
    <customSheetView guid="{69548600-8A77-4FC1-849D-7395260A3157}" scale="80" showPageBreaks="1" fitToPage="1" printArea="1" view="pageBreakPreview" topLeftCell="A7">
      <selection activeCell="F21" sqref="F21:I22"/>
      <pageMargins left="0.70833333333333304" right="0.70833333333333304" top="0.74791666666666701" bottom="0.74791666666666701" header="0.51180555555555496" footer="0.51180555555555496"/>
      <pageSetup paperSize="8" scale="64" firstPageNumber="0" fitToHeight="0" orientation="landscape" horizontalDpi="300" verticalDpi="300" r:id="rId4"/>
    </customSheetView>
  </customSheetViews>
  <mergeCells count="32">
    <mergeCell ref="C3:G3"/>
    <mergeCell ref="A8:C8"/>
    <mergeCell ref="D8:K8"/>
    <mergeCell ref="L8:N8"/>
    <mergeCell ref="A10:A16"/>
    <mergeCell ref="B10:B16"/>
    <mergeCell ref="C10:C16"/>
    <mergeCell ref="D10:I10"/>
    <mergeCell ref="J10:J16"/>
    <mergeCell ref="K10:K16"/>
    <mergeCell ref="L10:L16"/>
    <mergeCell ref="M10:M16"/>
    <mergeCell ref="N10:N16"/>
    <mergeCell ref="D14:I14"/>
    <mergeCell ref="A19:C19"/>
    <mergeCell ref="D19:K19"/>
    <mergeCell ref="L19:N19"/>
    <mergeCell ref="D20:E20"/>
    <mergeCell ref="G20:I20"/>
    <mergeCell ref="A21:A22"/>
    <mergeCell ref="B21:B22"/>
    <mergeCell ref="C21:C22"/>
    <mergeCell ref="G21:I21"/>
    <mergeCell ref="J21:J22"/>
    <mergeCell ref="G22:I22"/>
    <mergeCell ref="D21:E21"/>
    <mergeCell ref="C24:E24"/>
    <mergeCell ref="K21:K22"/>
    <mergeCell ref="L21:L22"/>
    <mergeCell ref="M21:M22"/>
    <mergeCell ref="N21:N22"/>
    <mergeCell ref="D22:E22"/>
  </mergeCells>
  <conditionalFormatting sqref="A10:B10 J10:K10 F11:I13">
    <cfRule type="cellIs" dxfId="130" priority="2" operator="between">
      <formula>0</formula>
      <formula>0</formula>
    </cfRule>
  </conditionalFormatting>
  <conditionalFormatting sqref="C10">
    <cfRule type="cellIs" dxfId="129" priority="5" operator="between">
      <formula>8</formula>
      <formula>16</formula>
    </cfRule>
    <cfRule type="cellIs" dxfId="128" priority="6" operator="between">
      <formula>4</formula>
      <formula>6</formula>
    </cfRule>
    <cfRule type="cellIs" dxfId="127" priority="7" operator="between">
      <formula>0</formula>
      <formula>3</formula>
    </cfRule>
  </conditionalFormatting>
  <conditionalFormatting sqref="C21">
    <cfRule type="cellIs" dxfId="126" priority="14" operator="between">
      <formula>8</formula>
      <formula>16</formula>
    </cfRule>
    <cfRule type="cellIs" dxfId="125" priority="15" operator="between">
      <formula>4</formula>
      <formula>6</formula>
    </cfRule>
    <cfRule type="cellIs" dxfId="124" priority="16" operator="between">
      <formula>0</formula>
      <formula>3</formula>
    </cfRule>
  </conditionalFormatting>
  <conditionalFormatting sqref="F15:I16">
    <cfRule type="cellIs" dxfId="123" priority="21" operator="between">
      <formula>0</formula>
      <formula>0</formula>
    </cfRule>
  </conditionalFormatting>
  <conditionalFormatting sqref="N10">
    <cfRule type="cellIs" dxfId="122" priority="8" operator="between">
      <formula>8</formula>
      <formula>16</formula>
    </cfRule>
    <cfRule type="cellIs" dxfId="121" priority="9" operator="between">
      <formula>4</formula>
      <formula>6</formula>
    </cfRule>
    <cfRule type="cellIs" dxfId="120" priority="10" operator="between">
      <formula>0</formula>
      <formula>3</formula>
    </cfRule>
  </conditionalFormatting>
  <conditionalFormatting sqref="N21">
    <cfRule type="cellIs" dxfId="119" priority="11" operator="between">
      <formula>8</formula>
      <formula>16</formula>
    </cfRule>
    <cfRule type="cellIs" dxfId="118" priority="12" operator="between">
      <formula>4</formula>
      <formula>6</formula>
    </cfRule>
    <cfRule type="cellIs" dxfId="117" priority="13" operator="between">
      <formula>0</formula>
      <formula>3</formula>
    </cfRule>
  </conditionalFormatting>
  <dataValidations count="4">
    <dataValidation type="list" allowBlank="1" showInputMessage="1" showErrorMessage="1" sqref="A10:B10">
      <formula1>positive</formula1>
      <formula2>0</formula2>
    </dataValidation>
    <dataValidation type="list" allowBlank="1" showInputMessage="1" showErrorMessage="1" sqref="J10:K10 J21:K22">
      <formula1>negative</formula1>
      <formula2>0</formula2>
    </dataValidation>
    <dataValidation type="list" allowBlank="1" showInputMessage="1" showErrorMessage="1" sqref="F11:G13 F15:G16">
      <formula1>yn</formula1>
      <formula2>0</formula2>
    </dataValidation>
    <dataValidation type="list" allowBlank="1" showInputMessage="1" showErrorMessage="1" sqref="I11:I13 I15:I16">
      <formula1>efficacia</formula1>
      <formula2>0</formula2>
    </dataValidation>
  </dataValidations>
  <pageMargins left="0.70833333333333304" right="0.70833333333333304" top="0.74791666666666701" bottom="0.74791666666666701" header="0.51180555555555496" footer="0.51180555555555496"/>
  <pageSetup paperSize="8" scale="64" firstPageNumber="0" fitToHeight="0" orientation="landscape" horizontalDpi="300" verticalDpi="300"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3:N30"/>
  <sheetViews>
    <sheetView view="pageBreakPreview" topLeftCell="A22" zoomScale="80" zoomScaleNormal="75" zoomScaleSheetLayoutView="80" zoomScalePageLayoutView="80" workbookViewId="0">
      <selection activeCell="D29" sqref="D29:E29"/>
    </sheetView>
  </sheetViews>
  <sheetFormatPr defaultColWidth="8.85546875" defaultRowHeight="12.75" x14ac:dyDescent="0.2"/>
  <cols>
    <col min="1" max="1" width="13.140625" customWidth="1"/>
    <col min="2" max="2" width="14.28515625" customWidth="1"/>
    <col min="3" max="3" width="12.85546875" customWidth="1"/>
    <col min="4" max="4" width="22.7109375" customWidth="1"/>
    <col min="5" max="5" width="70.28515625" customWidth="1"/>
    <col min="6" max="6" width="28.42578125" customWidth="1"/>
    <col min="7" max="8" width="23.42578125" customWidth="1"/>
    <col min="9" max="9" width="14.85546875" customWidth="1"/>
    <col min="10" max="10" width="15.28515625" customWidth="1"/>
    <col min="11" max="11" width="18.42578125" customWidth="1"/>
    <col min="12" max="12" width="14.42578125" customWidth="1"/>
    <col min="13" max="13" width="15.28515625" customWidth="1"/>
    <col min="14" max="14" width="15.42578125" customWidth="1"/>
    <col min="15" max="15" width="29.28515625" customWidth="1"/>
    <col min="16" max="16" width="15.28515625" customWidth="1"/>
    <col min="17" max="17" width="18.42578125" customWidth="1"/>
    <col min="18" max="18" width="14.7109375" customWidth="1"/>
    <col min="19" max="19" width="15.85546875" customWidth="1"/>
    <col min="20" max="20" width="13.28515625" customWidth="1"/>
    <col min="21" max="21" width="12.7109375" customWidth="1"/>
    <col min="22" max="22" width="13.7109375" customWidth="1"/>
    <col min="23" max="23" width="41.28515625" customWidth="1"/>
  </cols>
  <sheetData>
    <row r="3" spans="1:14" s="19" customFormat="1" ht="26.25" customHeight="1" x14ac:dyDescent="0.4">
      <c r="C3" s="159" t="s">
        <v>1</v>
      </c>
      <c r="D3" s="159"/>
      <c r="E3" s="159"/>
      <c r="F3" s="159"/>
      <c r="G3" s="159"/>
      <c r="H3" s="20"/>
    </row>
    <row r="4" spans="1:14" s="22" customFormat="1" ht="66.2" customHeight="1" x14ac:dyDescent="0.25">
      <c r="C4" s="23" t="s">
        <v>2</v>
      </c>
      <c r="D4" s="24" t="s">
        <v>3</v>
      </c>
      <c r="E4" s="24" t="s">
        <v>4</v>
      </c>
      <c r="F4" s="24" t="s">
        <v>26</v>
      </c>
      <c r="G4" s="25" t="s">
        <v>277</v>
      </c>
      <c r="H4" s="41"/>
    </row>
    <row r="5" spans="1:14" s="26" customFormat="1" ht="138.75" customHeight="1" x14ac:dyDescent="0.2">
      <c r="C5" s="91" t="str">
        <f>'2. Attuazione e verifica'!A17:A17</f>
        <v>IR10</v>
      </c>
      <c r="D5" s="28" t="str">
        <f>'2. Attuazione e verifica'!B17:B17</f>
        <v>Costi di manodopera fittizi</v>
      </c>
      <c r="E5" s="28" t="str">
        <f>'2. Attuazione e verifica'!C17:C17</f>
        <v>Un beneficiario dichiara costi di manodopera fittizi per attività che non vengono svolte o non sono state svolte conformemente ai termini contrattuali.
- Costi di manodopera fittizi o
- Mancata retribuzione degli straordinari o
- Dichiarazione di tariffe orarie errate o
- Dichiarazione di costi relativi a personale inesistente o
- Dichiarazione di costi relativi al personale per attività che si sono svolte al di fuori del periodo di esecuzione del contratto.</v>
      </c>
      <c r="F5" s="28" t="str">
        <f>'2. Attuazione e verifica'!E17:E17</f>
        <v>Beneficiari e terzi</v>
      </c>
      <c r="G5" s="29" t="str">
        <f>'2. Attuazione e verifica'!F17:F17</f>
        <v>Esterno</v>
      </c>
      <c r="H5" s="42"/>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24" t="s">
        <v>34</v>
      </c>
      <c r="B9" s="24" t="s">
        <v>35</v>
      </c>
      <c r="C9" s="24" t="s">
        <v>36</v>
      </c>
      <c r="D9" s="24" t="s">
        <v>69</v>
      </c>
      <c r="E9" s="24" t="s">
        <v>38</v>
      </c>
      <c r="F9" s="24" t="s">
        <v>39</v>
      </c>
      <c r="G9" s="24" t="s">
        <v>40</v>
      </c>
      <c r="H9" s="24" t="s">
        <v>42</v>
      </c>
      <c r="I9" s="24" t="s">
        <v>41</v>
      </c>
      <c r="J9" s="24" t="s">
        <v>43</v>
      </c>
      <c r="K9" s="24" t="s">
        <v>44</v>
      </c>
      <c r="L9" s="24" t="s">
        <v>45</v>
      </c>
      <c r="M9" s="24" t="s">
        <v>46</v>
      </c>
      <c r="N9" s="24" t="s">
        <v>47</v>
      </c>
    </row>
    <row r="10" spans="1:14" ht="15.75" customHeight="1" x14ac:dyDescent="0.25">
      <c r="A10" s="157">
        <v>3</v>
      </c>
      <c r="B10" s="157">
        <v>3</v>
      </c>
      <c r="C10" s="162">
        <f>A10*B10</f>
        <v>9</v>
      </c>
      <c r="D10" s="185" t="s">
        <v>180</v>
      </c>
      <c r="E10" s="185"/>
      <c r="F10" s="185"/>
      <c r="G10" s="185"/>
      <c r="H10" s="185"/>
      <c r="I10" s="185"/>
      <c r="J10" s="157">
        <v>-2</v>
      </c>
      <c r="K10" s="157">
        <v>-2</v>
      </c>
      <c r="L10" s="161">
        <f>A10+J10</f>
        <v>1</v>
      </c>
      <c r="M10" s="161">
        <f>B10+K10</f>
        <v>1</v>
      </c>
      <c r="N10" s="162">
        <f>L10*M10</f>
        <v>1</v>
      </c>
    </row>
    <row r="11" spans="1:14" ht="99" customHeight="1" x14ac:dyDescent="0.2">
      <c r="A11" s="157"/>
      <c r="B11" s="157"/>
      <c r="C11" s="162"/>
      <c r="D11" s="44" t="s">
        <v>181</v>
      </c>
      <c r="E11" s="45" t="s">
        <v>290</v>
      </c>
      <c r="F11" s="18" t="s">
        <v>73</v>
      </c>
      <c r="G11" s="18" t="s">
        <v>73</v>
      </c>
      <c r="H11" s="57" t="s">
        <v>318</v>
      </c>
      <c r="I11" s="18" t="s">
        <v>134</v>
      </c>
      <c r="J11" s="157"/>
      <c r="K11" s="157"/>
      <c r="L11" s="161"/>
      <c r="M11" s="161"/>
      <c r="N11" s="162"/>
    </row>
    <row r="12" spans="1:14" ht="102.75" customHeight="1" x14ac:dyDescent="0.2">
      <c r="A12" s="157"/>
      <c r="B12" s="157"/>
      <c r="C12" s="162"/>
      <c r="D12" s="44" t="s">
        <v>182</v>
      </c>
      <c r="E12" s="45" t="s">
        <v>292</v>
      </c>
      <c r="F12" s="18" t="s">
        <v>73</v>
      </c>
      <c r="G12" s="18" t="s">
        <v>73</v>
      </c>
      <c r="H12" s="35" t="s">
        <v>319</v>
      </c>
      <c r="I12" s="18" t="s">
        <v>134</v>
      </c>
      <c r="J12" s="157"/>
      <c r="K12" s="157"/>
      <c r="L12" s="161"/>
      <c r="M12" s="161"/>
      <c r="N12" s="162"/>
    </row>
    <row r="13" spans="1:14" ht="15.75" customHeight="1" x14ac:dyDescent="0.25">
      <c r="A13" s="157"/>
      <c r="B13" s="157"/>
      <c r="C13" s="162"/>
      <c r="D13" s="186" t="s">
        <v>183</v>
      </c>
      <c r="E13" s="186"/>
      <c r="F13" s="186"/>
      <c r="G13" s="186"/>
      <c r="H13" s="186"/>
      <c r="I13" s="186"/>
      <c r="J13" s="157"/>
      <c r="K13" s="157"/>
      <c r="L13" s="161"/>
      <c r="M13" s="161"/>
      <c r="N13" s="162"/>
    </row>
    <row r="14" spans="1:14" ht="98.25" customHeight="1" x14ac:dyDescent="0.2">
      <c r="A14" s="157"/>
      <c r="B14" s="157"/>
      <c r="C14" s="162"/>
      <c r="D14" s="44" t="s">
        <v>184</v>
      </c>
      <c r="E14" s="45" t="s">
        <v>290</v>
      </c>
      <c r="F14" s="18" t="s">
        <v>73</v>
      </c>
      <c r="G14" s="18" t="s">
        <v>73</v>
      </c>
      <c r="H14" s="57" t="s">
        <v>318</v>
      </c>
      <c r="I14" s="18" t="s">
        <v>134</v>
      </c>
      <c r="J14" s="157"/>
      <c r="K14" s="157"/>
      <c r="L14" s="161"/>
      <c r="M14" s="161"/>
      <c r="N14" s="162"/>
    </row>
    <row r="15" spans="1:14" ht="112.5" customHeight="1" x14ac:dyDescent="0.2">
      <c r="A15" s="157"/>
      <c r="B15" s="157"/>
      <c r="C15" s="162"/>
      <c r="D15" s="44" t="s">
        <v>185</v>
      </c>
      <c r="E15" s="45" t="s">
        <v>292</v>
      </c>
      <c r="F15" s="18" t="s">
        <v>73</v>
      </c>
      <c r="G15" s="18" t="s">
        <v>73</v>
      </c>
      <c r="H15" s="35" t="s">
        <v>319</v>
      </c>
      <c r="I15" s="18" t="s">
        <v>134</v>
      </c>
      <c r="J15" s="157"/>
      <c r="K15" s="157"/>
      <c r="L15" s="161"/>
      <c r="M15" s="161"/>
      <c r="N15" s="162"/>
    </row>
    <row r="16" spans="1:14" ht="15.75" customHeight="1" x14ac:dyDescent="0.25">
      <c r="A16" s="157"/>
      <c r="B16" s="157"/>
      <c r="C16" s="162"/>
      <c r="D16" s="186" t="s">
        <v>186</v>
      </c>
      <c r="E16" s="186"/>
      <c r="F16" s="186"/>
      <c r="G16" s="186"/>
      <c r="H16" s="186"/>
      <c r="I16" s="186"/>
      <c r="J16" s="157"/>
      <c r="K16" s="157"/>
      <c r="L16" s="161"/>
      <c r="M16" s="161"/>
      <c r="N16" s="162"/>
    </row>
    <row r="17" spans="1:14" ht="80.25" customHeight="1" x14ac:dyDescent="0.2">
      <c r="A17" s="157"/>
      <c r="B17" s="157"/>
      <c r="C17" s="162"/>
      <c r="D17" s="44" t="s">
        <v>187</v>
      </c>
      <c r="E17" s="45" t="s">
        <v>290</v>
      </c>
      <c r="F17" s="18" t="s">
        <v>73</v>
      </c>
      <c r="G17" s="18" t="s">
        <v>73</v>
      </c>
      <c r="H17" s="57" t="s">
        <v>318</v>
      </c>
      <c r="I17" s="18" t="s">
        <v>134</v>
      </c>
      <c r="J17" s="157"/>
      <c r="K17" s="157"/>
      <c r="L17" s="161"/>
      <c r="M17" s="161"/>
      <c r="N17" s="162"/>
    </row>
    <row r="18" spans="1:14" ht="98.25" customHeight="1" x14ac:dyDescent="0.2">
      <c r="A18" s="157"/>
      <c r="B18" s="157"/>
      <c r="C18" s="162"/>
      <c r="D18" s="44" t="s">
        <v>188</v>
      </c>
      <c r="E18" s="45" t="s">
        <v>292</v>
      </c>
      <c r="F18" s="18" t="s">
        <v>73</v>
      </c>
      <c r="G18" s="18" t="s">
        <v>73</v>
      </c>
      <c r="H18" s="35" t="s">
        <v>319</v>
      </c>
      <c r="I18" s="18" t="s">
        <v>134</v>
      </c>
      <c r="J18" s="157"/>
      <c r="K18" s="157"/>
      <c r="L18" s="161"/>
      <c r="M18" s="161"/>
      <c r="N18" s="162"/>
    </row>
    <row r="19" spans="1:14" ht="15.75" customHeight="1" x14ac:dyDescent="0.25">
      <c r="A19" s="157"/>
      <c r="B19" s="157"/>
      <c r="C19" s="162"/>
      <c r="D19" s="185" t="s">
        <v>189</v>
      </c>
      <c r="E19" s="185"/>
      <c r="F19" s="185"/>
      <c r="G19" s="185"/>
      <c r="H19" s="185"/>
      <c r="I19" s="185"/>
      <c r="J19" s="157"/>
      <c r="K19" s="157"/>
      <c r="L19" s="161"/>
      <c r="M19" s="161"/>
      <c r="N19" s="162"/>
    </row>
    <row r="20" spans="1:14" ht="95.1" customHeight="1" x14ac:dyDescent="0.2">
      <c r="A20" s="157"/>
      <c r="B20" s="157"/>
      <c r="C20" s="162"/>
      <c r="D20" s="44" t="s">
        <v>190</v>
      </c>
      <c r="E20" s="45" t="s">
        <v>290</v>
      </c>
      <c r="F20" s="18" t="s">
        <v>73</v>
      </c>
      <c r="G20" s="18" t="s">
        <v>73</v>
      </c>
      <c r="H20" s="57" t="s">
        <v>318</v>
      </c>
      <c r="I20" s="18" t="s">
        <v>134</v>
      </c>
      <c r="J20" s="157"/>
      <c r="K20" s="157"/>
      <c r="L20" s="161"/>
      <c r="M20" s="161"/>
      <c r="N20" s="162"/>
    </row>
    <row r="21" spans="1:14" ht="94.5" customHeight="1" x14ac:dyDescent="0.2">
      <c r="A21" s="157"/>
      <c r="B21" s="157"/>
      <c r="C21" s="162"/>
      <c r="D21" s="135" t="s">
        <v>191</v>
      </c>
      <c r="E21" s="45" t="s">
        <v>292</v>
      </c>
      <c r="F21" s="18" t="s">
        <v>73</v>
      </c>
      <c r="G21" s="18" t="s">
        <v>73</v>
      </c>
      <c r="H21" s="35" t="s">
        <v>319</v>
      </c>
      <c r="I21" s="18" t="s">
        <v>134</v>
      </c>
      <c r="J21" s="157"/>
      <c r="K21" s="157"/>
      <c r="L21" s="161"/>
      <c r="M21" s="161"/>
      <c r="N21" s="162"/>
    </row>
    <row r="22" spans="1:14" ht="15.75" customHeight="1" x14ac:dyDescent="0.25">
      <c r="A22" s="157"/>
      <c r="B22" s="157"/>
      <c r="C22" s="162"/>
      <c r="D22" s="186" t="s">
        <v>192</v>
      </c>
      <c r="E22" s="186"/>
      <c r="F22" s="186"/>
      <c r="G22" s="186"/>
      <c r="H22" s="186"/>
      <c r="I22" s="186"/>
      <c r="J22" s="157"/>
      <c r="K22" s="157"/>
      <c r="L22" s="161"/>
      <c r="M22" s="161"/>
      <c r="N22" s="162"/>
    </row>
    <row r="23" spans="1:14" ht="81" customHeight="1" x14ac:dyDescent="0.2">
      <c r="A23" s="157"/>
      <c r="B23" s="157"/>
      <c r="C23" s="162"/>
      <c r="D23" s="44" t="s">
        <v>193</v>
      </c>
      <c r="E23" s="45" t="s">
        <v>290</v>
      </c>
      <c r="F23" s="18" t="s">
        <v>73</v>
      </c>
      <c r="G23" s="18" t="s">
        <v>73</v>
      </c>
      <c r="H23" s="57" t="s">
        <v>318</v>
      </c>
      <c r="I23" s="18" t="s">
        <v>134</v>
      </c>
      <c r="J23" s="157"/>
      <c r="K23" s="157"/>
      <c r="L23" s="161"/>
      <c r="M23" s="161"/>
      <c r="N23" s="162"/>
    </row>
    <row r="24" spans="1:14" ht="96" customHeight="1" x14ac:dyDescent="0.2">
      <c r="A24" s="157"/>
      <c r="B24" s="157"/>
      <c r="C24" s="162"/>
      <c r="D24" s="44" t="s">
        <v>194</v>
      </c>
      <c r="E24" s="45" t="s">
        <v>292</v>
      </c>
      <c r="F24" s="18" t="s">
        <v>73</v>
      </c>
      <c r="G24" s="18" t="s">
        <v>73</v>
      </c>
      <c r="H24" s="35" t="s">
        <v>319</v>
      </c>
      <c r="I24" s="18" t="s">
        <v>134</v>
      </c>
      <c r="J24" s="157"/>
      <c r="K24" s="157"/>
      <c r="L24" s="161"/>
      <c r="M24" s="161"/>
      <c r="N24" s="162"/>
    </row>
    <row r="27" spans="1:14" ht="26.25" customHeight="1" x14ac:dyDescent="0.4">
      <c r="A27" s="148" t="s">
        <v>33</v>
      </c>
      <c r="B27" s="148"/>
      <c r="C27" s="148"/>
      <c r="D27" s="148" t="s">
        <v>57</v>
      </c>
      <c r="E27" s="148"/>
      <c r="F27" s="148"/>
      <c r="G27" s="148"/>
      <c r="H27" s="148"/>
      <c r="I27" s="148"/>
      <c r="J27" s="148"/>
      <c r="K27" s="148"/>
      <c r="L27" s="148" t="s">
        <v>58</v>
      </c>
      <c r="M27" s="148"/>
      <c r="N27" s="148"/>
    </row>
    <row r="28" spans="1:14" ht="126" customHeight="1" x14ac:dyDescent="0.25">
      <c r="A28" s="24" t="s">
        <v>45</v>
      </c>
      <c r="B28" s="24" t="s">
        <v>46</v>
      </c>
      <c r="C28" s="24" t="s">
        <v>47</v>
      </c>
      <c r="D28" s="158" t="s">
        <v>59</v>
      </c>
      <c r="E28" s="158"/>
      <c r="F28" s="24" t="s">
        <v>60</v>
      </c>
      <c r="G28" s="158" t="s">
        <v>71</v>
      </c>
      <c r="H28" s="158"/>
      <c r="I28" s="158"/>
      <c r="J28" s="24" t="s">
        <v>62</v>
      </c>
      <c r="K28" s="24" t="s">
        <v>63</v>
      </c>
      <c r="L28" s="24" t="s">
        <v>64</v>
      </c>
      <c r="M28" s="24" t="s">
        <v>65</v>
      </c>
      <c r="N28" s="24" t="s">
        <v>66</v>
      </c>
    </row>
    <row r="29" spans="1:14" ht="25.9" customHeight="1" x14ac:dyDescent="0.2">
      <c r="A29" s="161">
        <f>L10</f>
        <v>1</v>
      </c>
      <c r="B29" s="161">
        <f>M10</f>
        <v>1</v>
      </c>
      <c r="C29" s="162">
        <f>N10</f>
        <v>1</v>
      </c>
      <c r="D29" s="163" t="s">
        <v>386</v>
      </c>
      <c r="E29" s="164"/>
      <c r="F29" s="118" t="s">
        <v>286</v>
      </c>
      <c r="G29" s="200">
        <v>46387</v>
      </c>
      <c r="H29" s="201"/>
      <c r="I29" s="202"/>
      <c r="J29" s="157">
        <v>-1</v>
      </c>
      <c r="K29" s="157">
        <v>-1</v>
      </c>
      <c r="L29" s="161">
        <f>A29+J29</f>
        <v>0</v>
      </c>
      <c r="M29" s="161">
        <f>B29+K29</f>
        <v>0</v>
      </c>
      <c r="N29" s="162">
        <f>L29*M29</f>
        <v>0</v>
      </c>
    </row>
    <row r="30" spans="1:14" ht="25.15" customHeight="1" x14ac:dyDescent="0.2">
      <c r="A30" s="161"/>
      <c r="B30" s="161"/>
      <c r="C30" s="162"/>
      <c r="D30" s="156"/>
      <c r="E30" s="156"/>
      <c r="F30" s="40"/>
      <c r="G30" s="157"/>
      <c r="H30" s="157"/>
      <c r="I30" s="157"/>
      <c r="J30" s="157"/>
      <c r="K30" s="157"/>
      <c r="L30" s="161"/>
      <c r="M30" s="161"/>
      <c r="N30" s="162"/>
    </row>
  </sheetData>
  <customSheetViews>
    <customSheetView guid="{5A284A4C-1BF8-41EE-A22D-18A22CB84987}" scale="80" showPageBreaks="1" fitToPage="1" printArea="1" view="pageBreakPreview" topLeftCell="A22">
      <selection activeCell="D29" sqref="D29:H29"/>
      <rowBreaks count="1" manualBreakCount="1">
        <brk id="25" max="16383" man="1"/>
      </rowBreaks>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80" showPageBreaks="1" fitToPage="1" printArea="1" view="pageBreakPreview" topLeftCell="A22">
      <selection activeCell="D29" sqref="D29:H29"/>
      <rowBreaks count="1" manualBreakCount="1">
        <brk id="25" max="16383" man="1"/>
      </rowBreaks>
      <pageMargins left="0.70833333333333304" right="0.70833333333333304" top="0.74791666666666701" bottom="0.74791666666666701" header="0.51180555555555496" footer="0.51180555555555496"/>
      <pageSetup paperSize="8" scale="60" firstPageNumber="0" fitToHeight="0" orientation="landscape" horizontalDpi="300" verticalDpi="300" r:id="rId2"/>
    </customSheetView>
    <customSheetView guid="{0DB1A918-3DCF-4375-A368-1006A738B275}" scale="80" showPageBreaks="1" fitToPage="1" printArea="1" view="pageBreakPreview" topLeftCell="A22">
      <selection activeCell="D29" sqref="D29:H29"/>
      <rowBreaks count="1" manualBreakCount="1">
        <brk id="25" max="16383" man="1"/>
      </rowBreaks>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80" showPageBreaks="1" fitToPage="1" printArea="1" view="pageBreakPreview" topLeftCell="A22">
      <selection activeCell="D29" sqref="D29:H29"/>
      <rowBreaks count="1" manualBreakCount="1">
        <brk id="25" max="16383" man="1"/>
      </rowBreaks>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34">
    <mergeCell ref="C3:G3"/>
    <mergeCell ref="A8:C8"/>
    <mergeCell ref="D8:K8"/>
    <mergeCell ref="L8:N8"/>
    <mergeCell ref="A10:A24"/>
    <mergeCell ref="B10:B24"/>
    <mergeCell ref="C10:C24"/>
    <mergeCell ref="D10:I10"/>
    <mergeCell ref="J10:J24"/>
    <mergeCell ref="K10:K24"/>
    <mergeCell ref="L10:L24"/>
    <mergeCell ref="M10:M24"/>
    <mergeCell ref="N10:N24"/>
    <mergeCell ref="D13:I13"/>
    <mergeCell ref="D16:I16"/>
    <mergeCell ref="D19:I19"/>
    <mergeCell ref="D22:I22"/>
    <mergeCell ref="A27:C27"/>
    <mergeCell ref="D27:K27"/>
    <mergeCell ref="L27:N27"/>
    <mergeCell ref="D28:E28"/>
    <mergeCell ref="G28:I28"/>
    <mergeCell ref="A29:A30"/>
    <mergeCell ref="B29:B30"/>
    <mergeCell ref="C29:C30"/>
    <mergeCell ref="D29:E29"/>
    <mergeCell ref="J29:J30"/>
    <mergeCell ref="G29:I29"/>
    <mergeCell ref="K29:K30"/>
    <mergeCell ref="L29:L30"/>
    <mergeCell ref="M29:M30"/>
    <mergeCell ref="N29:N30"/>
    <mergeCell ref="D30:E30"/>
    <mergeCell ref="G30:I30"/>
  </mergeCells>
  <conditionalFormatting sqref="A10:B10 J10:K10">
    <cfRule type="cellIs" dxfId="116" priority="2" operator="between">
      <formula>0</formula>
      <formula>0</formula>
    </cfRule>
  </conditionalFormatting>
  <conditionalFormatting sqref="C10">
    <cfRule type="cellIs" dxfId="115" priority="5" operator="between">
      <formula>8</formula>
      <formula>16</formula>
    </cfRule>
    <cfRule type="cellIs" dxfId="114" priority="6" operator="between">
      <formula>4</formula>
      <formula>6</formula>
    </cfRule>
    <cfRule type="cellIs" dxfId="113" priority="7" operator="between">
      <formula>0</formula>
      <formula>3</formula>
    </cfRule>
  </conditionalFormatting>
  <conditionalFormatting sqref="C29">
    <cfRule type="cellIs" dxfId="112" priority="11" operator="between">
      <formula>8</formula>
      <formula>16</formula>
    </cfRule>
    <cfRule type="cellIs" dxfId="111" priority="12" operator="between">
      <formula>4</formula>
      <formula>6</formula>
    </cfRule>
    <cfRule type="cellIs" dxfId="110" priority="13" operator="between">
      <formula>0</formula>
      <formula>3</formula>
    </cfRule>
  </conditionalFormatting>
  <conditionalFormatting sqref="F11:I12">
    <cfRule type="cellIs" dxfId="109" priority="17" operator="between">
      <formula>0</formula>
      <formula>0</formula>
    </cfRule>
  </conditionalFormatting>
  <conditionalFormatting sqref="F14:I15">
    <cfRule type="cellIs" dxfId="108" priority="19" operator="between">
      <formula>0</formula>
      <formula>0</formula>
    </cfRule>
  </conditionalFormatting>
  <conditionalFormatting sqref="F17:I18">
    <cfRule type="cellIs" dxfId="107" priority="25" operator="between">
      <formula>0</formula>
      <formula>0</formula>
    </cfRule>
  </conditionalFormatting>
  <conditionalFormatting sqref="F20:I21">
    <cfRule type="cellIs" dxfId="106" priority="30" operator="between">
      <formula>0</formula>
      <formula>0</formula>
    </cfRule>
  </conditionalFormatting>
  <conditionalFormatting sqref="F23:I24">
    <cfRule type="cellIs" dxfId="105" priority="31" operator="between">
      <formula>0</formula>
      <formula>0</formula>
    </cfRule>
  </conditionalFormatting>
  <conditionalFormatting sqref="N10">
    <cfRule type="cellIs" dxfId="104" priority="8" operator="between">
      <formula>8</formula>
      <formula>16</formula>
    </cfRule>
    <cfRule type="cellIs" dxfId="103" priority="9" operator="between">
      <formula>4</formula>
      <formula>6</formula>
    </cfRule>
    <cfRule type="cellIs" dxfId="102" priority="10" operator="between">
      <formula>0</formula>
      <formula>3</formula>
    </cfRule>
  </conditionalFormatting>
  <conditionalFormatting sqref="N29">
    <cfRule type="cellIs" dxfId="101" priority="14" operator="between">
      <formula>8</formula>
      <formula>16</formula>
    </cfRule>
    <cfRule type="cellIs" dxfId="100" priority="15" operator="between">
      <formula>4</formula>
      <formula>6</formula>
    </cfRule>
    <cfRule type="cellIs" dxfId="99" priority="16" operator="between">
      <formula>0</formula>
      <formula>3</formula>
    </cfRule>
  </conditionalFormatting>
  <dataValidations count="4">
    <dataValidation type="list" allowBlank="1" showInputMessage="1" showErrorMessage="1" sqref="A10:B10">
      <formula1>positive</formula1>
      <formula2>0</formula2>
    </dataValidation>
    <dataValidation type="list" allowBlank="1" showInputMessage="1" showErrorMessage="1" sqref="J10:K10 J29:K30">
      <formula1>negative</formula1>
      <formula2>0</formula2>
    </dataValidation>
    <dataValidation type="list" allowBlank="1" showInputMessage="1" showErrorMessage="1" sqref="F11:G12 F14:G15 F17:G18 F20:G21 F23:G24">
      <formula1>yn</formula1>
      <formula2>0</formula2>
    </dataValidation>
    <dataValidation type="list" allowBlank="1" showInputMessage="1" showErrorMessage="1" sqref="I11:I12 I14:I15 I17:I18 I20:I21 I23:I24">
      <formula1>efficacia</formula1>
      <formula2>0</formula2>
    </dataValidation>
  </dataValidations>
  <pageMargins left="0.70833333333333304" right="0.70833333333333304" top="0.74791666666666701" bottom="0.74791666666666701" header="0.51180555555555496" footer="0.51180555555555496"/>
  <pageSetup paperSize="8" scale="65" firstPageNumber="0" fitToHeight="0" orientation="landscape" horizontalDpi="300" verticalDpi="300" r:id="rId5"/>
  <rowBreaks count="1" manualBreakCount="1">
    <brk id="2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3:N16"/>
  <sheetViews>
    <sheetView view="pageBreakPreview" zoomScale="70" zoomScaleNormal="75" zoomScaleSheetLayoutView="70" zoomScalePageLayoutView="80" workbookViewId="0">
      <selection activeCell="D15" sqref="D15:E15"/>
    </sheetView>
  </sheetViews>
  <sheetFormatPr defaultColWidth="8.85546875" defaultRowHeight="12.75" x14ac:dyDescent="0.2"/>
  <cols>
    <col min="1" max="1" width="13.140625" customWidth="1"/>
    <col min="2" max="2" width="14.28515625" customWidth="1"/>
    <col min="3" max="3" width="12.85546875" customWidth="1"/>
    <col min="4" max="4" width="18.7109375" customWidth="1"/>
    <col min="5" max="5" width="70.28515625" customWidth="1"/>
    <col min="6" max="6" width="28.42578125" customWidth="1"/>
    <col min="7" max="8" width="23.42578125" customWidth="1"/>
    <col min="9" max="9" width="14.85546875" customWidth="1"/>
    <col min="10" max="10" width="15.28515625" customWidth="1"/>
    <col min="11" max="11" width="18.42578125" customWidth="1"/>
    <col min="12" max="12" width="14.42578125" customWidth="1"/>
    <col min="13" max="13" width="15.28515625" customWidth="1"/>
    <col min="14" max="14" width="15.42578125" customWidth="1"/>
    <col min="15" max="15" width="29.28515625" customWidth="1"/>
    <col min="16" max="16" width="15.28515625" customWidth="1"/>
    <col min="17" max="17" width="18.42578125" customWidth="1"/>
    <col min="18" max="18" width="14.7109375" customWidth="1"/>
    <col min="19" max="19" width="15.85546875" customWidth="1"/>
    <col min="20" max="20" width="13.28515625" customWidth="1"/>
    <col min="21" max="21" width="12.7109375" customWidth="1"/>
    <col min="22" max="22" width="13.7109375" customWidth="1"/>
    <col min="23" max="23" width="41.28515625" customWidth="1"/>
  </cols>
  <sheetData>
    <row r="3" spans="1:14" s="19" customFormat="1" ht="26.25" customHeight="1" x14ac:dyDescent="0.4">
      <c r="C3" s="159" t="s">
        <v>1</v>
      </c>
      <c r="D3" s="159"/>
      <c r="E3" s="159"/>
      <c r="F3" s="159"/>
      <c r="G3" s="159"/>
      <c r="H3" s="20"/>
    </row>
    <row r="4" spans="1:14" s="22" customFormat="1" ht="60.6" customHeight="1" x14ac:dyDescent="0.25">
      <c r="C4" s="23" t="s">
        <v>2</v>
      </c>
      <c r="D4" s="24" t="s">
        <v>3</v>
      </c>
      <c r="E4" s="24" t="s">
        <v>4</v>
      </c>
      <c r="F4" s="24" t="s">
        <v>26</v>
      </c>
      <c r="G4" s="25" t="s">
        <v>277</v>
      </c>
      <c r="H4" s="41"/>
    </row>
    <row r="5" spans="1:14" s="26" customFormat="1" ht="81.599999999999994" customHeight="1" x14ac:dyDescent="0.2">
      <c r="C5" s="91" t="str">
        <f>'2. Attuazione e verifica'!A18:A18</f>
        <v>IR11</v>
      </c>
      <c r="D5" s="28" t="str">
        <f>'2. Attuazione e verifica'!B18:B18</f>
        <v>Costi di manodopera erroneamente ripartiti tra progetti specifici</v>
      </c>
      <c r="E5" s="28" t="str">
        <f>'2. Attuazione e verifica'!C18:C18</f>
        <v>Un beneficiario ripartisce erroneamente di proposito i costi relativi al personale tra progetti dell'UE e progetti finanziati da altre fonti</v>
      </c>
      <c r="F5" s="28" t="str">
        <f>'2. Attuazione e verifica'!E18:E18</f>
        <v>Beneficiari</v>
      </c>
      <c r="G5" s="28" t="str">
        <f>'2. Attuazione e verifica'!F18:F18</f>
        <v>Esterno</v>
      </c>
      <c r="H5" s="42"/>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24" t="s">
        <v>34</v>
      </c>
      <c r="B9" s="24" t="s">
        <v>35</v>
      </c>
      <c r="C9" s="24" t="s">
        <v>36</v>
      </c>
      <c r="D9" s="24" t="s">
        <v>69</v>
      </c>
      <c r="E9" s="24" t="s">
        <v>38</v>
      </c>
      <c r="F9" s="24" t="s">
        <v>39</v>
      </c>
      <c r="G9" s="24" t="s">
        <v>40</v>
      </c>
      <c r="H9" s="24" t="s">
        <v>42</v>
      </c>
      <c r="I9" s="24" t="s">
        <v>41</v>
      </c>
      <c r="J9" s="24" t="s">
        <v>43</v>
      </c>
      <c r="K9" s="24" t="s">
        <v>44</v>
      </c>
      <c r="L9" s="24" t="s">
        <v>45</v>
      </c>
      <c r="M9" s="24" t="s">
        <v>46</v>
      </c>
      <c r="N9" s="24" t="s">
        <v>47</v>
      </c>
    </row>
    <row r="10" spans="1:14" ht="76.5" x14ac:dyDescent="0.2">
      <c r="A10" s="31">
        <v>2</v>
      </c>
      <c r="B10" s="31">
        <v>2</v>
      </c>
      <c r="C10" s="39">
        <f>A10*B10</f>
        <v>4</v>
      </c>
      <c r="D10" s="33" t="s">
        <v>195</v>
      </c>
      <c r="E10" s="45" t="s">
        <v>173</v>
      </c>
      <c r="F10" s="31" t="s">
        <v>73</v>
      </c>
      <c r="G10" s="31" t="s">
        <v>73</v>
      </c>
      <c r="H10" s="57" t="s">
        <v>320</v>
      </c>
      <c r="I10" s="31" t="s">
        <v>134</v>
      </c>
      <c r="J10" s="31">
        <v>-1</v>
      </c>
      <c r="K10" s="31">
        <v>-1</v>
      </c>
      <c r="L10" s="36">
        <f>A10+J10</f>
        <v>1</v>
      </c>
      <c r="M10" s="36">
        <f>B10+K10</f>
        <v>1</v>
      </c>
      <c r="N10" s="39">
        <f>L10*M10</f>
        <v>1</v>
      </c>
    </row>
    <row r="13" spans="1:14" ht="26.25" customHeight="1" x14ac:dyDescent="0.4">
      <c r="A13" s="148" t="s">
        <v>33</v>
      </c>
      <c r="B13" s="148"/>
      <c r="C13" s="148"/>
      <c r="D13" s="148" t="s">
        <v>57</v>
      </c>
      <c r="E13" s="148"/>
      <c r="F13" s="148"/>
      <c r="G13" s="148"/>
      <c r="H13" s="148"/>
      <c r="I13" s="148"/>
      <c r="J13" s="148"/>
      <c r="K13" s="148"/>
      <c r="L13" s="148" t="s">
        <v>58</v>
      </c>
      <c r="M13" s="148"/>
      <c r="N13" s="148"/>
    </row>
    <row r="14" spans="1:14" ht="126" customHeight="1" x14ac:dyDescent="0.25">
      <c r="A14" s="24" t="s">
        <v>45</v>
      </c>
      <c r="B14" s="24" t="s">
        <v>46</v>
      </c>
      <c r="C14" s="24" t="s">
        <v>47</v>
      </c>
      <c r="D14" s="158" t="s">
        <v>59</v>
      </c>
      <c r="E14" s="158"/>
      <c r="F14" s="38" t="s">
        <v>60</v>
      </c>
      <c r="G14" s="158" t="s">
        <v>71</v>
      </c>
      <c r="H14" s="158"/>
      <c r="I14" s="158"/>
      <c r="J14" s="38" t="s">
        <v>62</v>
      </c>
      <c r="K14" s="38" t="s">
        <v>63</v>
      </c>
      <c r="L14" s="24" t="s">
        <v>64</v>
      </c>
      <c r="M14" s="24" t="s">
        <v>65</v>
      </c>
      <c r="N14" s="24" t="s">
        <v>66</v>
      </c>
    </row>
    <row r="15" spans="1:14" ht="25.9" customHeight="1" x14ac:dyDescent="0.2">
      <c r="A15" s="161">
        <f>L10</f>
        <v>1</v>
      </c>
      <c r="B15" s="161">
        <f>M10</f>
        <v>1</v>
      </c>
      <c r="C15" s="162">
        <f>N10</f>
        <v>1</v>
      </c>
      <c r="D15" s="163" t="s">
        <v>381</v>
      </c>
      <c r="E15" s="164"/>
      <c r="F15" s="118" t="s">
        <v>286</v>
      </c>
      <c r="G15" s="190">
        <v>46387</v>
      </c>
      <c r="H15" s="168"/>
      <c r="I15" s="168"/>
      <c r="J15" s="157">
        <v>-1</v>
      </c>
      <c r="K15" s="157">
        <v>-1</v>
      </c>
      <c r="L15" s="161">
        <f>A15+J15</f>
        <v>0</v>
      </c>
      <c r="M15" s="161">
        <f>B15+K15</f>
        <v>0</v>
      </c>
      <c r="N15" s="162">
        <f>L15*M15</f>
        <v>0</v>
      </c>
    </row>
    <row r="16" spans="1:14" ht="28.9" customHeight="1" x14ac:dyDescent="0.2">
      <c r="A16" s="161"/>
      <c r="B16" s="161"/>
      <c r="C16" s="162"/>
      <c r="D16" s="156"/>
      <c r="E16" s="156"/>
      <c r="F16" s="40"/>
      <c r="G16" s="157"/>
      <c r="H16" s="157"/>
      <c r="I16" s="157"/>
      <c r="J16" s="157"/>
      <c r="K16" s="157"/>
      <c r="L16" s="161"/>
      <c r="M16" s="161"/>
      <c r="N16" s="162"/>
    </row>
  </sheetData>
  <customSheetViews>
    <customSheetView guid="{5A284A4C-1BF8-41EE-A22D-18A22CB84987}" scale="80" showPageBreaks="1" fitToPage="1" printArea="1" view="pageBreakPreview" topLeftCell="B7">
      <selection activeCell="F15" sqref="F15:I15"/>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80" showPageBreaks="1" fitToPage="1" printArea="1" view="pageBreakPreview" topLeftCell="B7">
      <selection activeCell="F15" sqref="F15:I15"/>
      <pageMargins left="0.70833333333333304" right="0.70833333333333304" top="0.74791666666666701" bottom="0.74791666666666701" header="0.51180555555555496" footer="0.51180555555555496"/>
      <pageSetup paperSize="8" scale="60" firstPageNumber="0" fitToHeight="0" orientation="landscape" horizontalDpi="300" verticalDpi="300" r:id="rId2"/>
    </customSheetView>
    <customSheetView guid="{0DB1A918-3DCF-4375-A368-1006A738B275}" scale="80" showPageBreaks="1" fitToPage="1" printArea="1" view="pageBreakPreview" topLeftCell="B7">
      <selection activeCell="F15" sqref="F15:I15"/>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80" showPageBreaks="1" fitToPage="1" printArea="1" view="pageBreakPreview" topLeftCell="B7">
      <selection activeCell="F15" sqref="F15:I15"/>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21">
    <mergeCell ref="C3:G3"/>
    <mergeCell ref="A8:C8"/>
    <mergeCell ref="D8:K8"/>
    <mergeCell ref="L8:N8"/>
    <mergeCell ref="A13:C13"/>
    <mergeCell ref="D13:K13"/>
    <mergeCell ref="L13:N13"/>
    <mergeCell ref="D14:E14"/>
    <mergeCell ref="G14:I14"/>
    <mergeCell ref="A15:A16"/>
    <mergeCell ref="B15:B16"/>
    <mergeCell ref="C15:C16"/>
    <mergeCell ref="G15:I15"/>
    <mergeCell ref="D16:E16"/>
    <mergeCell ref="G16:I16"/>
    <mergeCell ref="D15:E15"/>
    <mergeCell ref="J15:J16"/>
    <mergeCell ref="K15:K16"/>
    <mergeCell ref="L15:L16"/>
    <mergeCell ref="M15:M16"/>
    <mergeCell ref="N15:N16"/>
  </mergeCells>
  <conditionalFormatting sqref="A10:B10 F10:J10">
    <cfRule type="cellIs" dxfId="98" priority="2" operator="between">
      <formula>0</formula>
      <formula>0</formula>
    </cfRule>
  </conditionalFormatting>
  <conditionalFormatting sqref="C10">
    <cfRule type="cellIs" dxfId="97" priority="3" operator="between">
      <formula>8</formula>
      <formula>16</formula>
    </cfRule>
    <cfRule type="cellIs" dxfId="96" priority="4" operator="between">
      <formula>4</formula>
      <formula>6</formula>
    </cfRule>
    <cfRule type="cellIs" dxfId="95" priority="5" operator="between">
      <formula>0</formula>
      <formula>3</formula>
    </cfRule>
  </conditionalFormatting>
  <conditionalFormatting sqref="C15">
    <cfRule type="cellIs" dxfId="94" priority="6" operator="between">
      <formula>8</formula>
      <formula>16</formula>
    </cfRule>
    <cfRule type="cellIs" dxfId="93" priority="7" operator="between">
      <formula>4</formula>
      <formula>6</formula>
    </cfRule>
    <cfRule type="cellIs" dxfId="92" priority="8" operator="between">
      <formula>0</formula>
      <formula>3</formula>
    </cfRule>
  </conditionalFormatting>
  <conditionalFormatting sqref="N10">
    <cfRule type="cellIs" dxfId="91" priority="9" operator="between">
      <formula>8</formula>
      <formula>16</formula>
    </cfRule>
    <cfRule type="cellIs" dxfId="90" priority="10" operator="between">
      <formula>4</formula>
      <formula>6</formula>
    </cfRule>
    <cfRule type="cellIs" dxfId="89" priority="11" operator="between">
      <formula>0</formula>
      <formula>3</formula>
    </cfRule>
  </conditionalFormatting>
  <conditionalFormatting sqref="N15">
    <cfRule type="cellIs" dxfId="88" priority="12" operator="between">
      <formula>8</formula>
      <formula>16</formula>
    </cfRule>
    <cfRule type="cellIs" dxfId="87" priority="13" operator="between">
      <formula>4</formula>
      <formula>6</formula>
    </cfRule>
    <cfRule type="cellIs" dxfId="86" priority="14" operator="between">
      <formula>0</formula>
      <formula>3</formula>
    </cfRule>
  </conditionalFormatting>
  <dataValidations count="4">
    <dataValidation type="list" allowBlank="1" showInputMessage="1" showErrorMessage="1" sqref="A10:B10">
      <formula1>positive</formula1>
      <formula2>0</formula2>
    </dataValidation>
    <dataValidation type="list" allowBlank="1" showInputMessage="1" showErrorMessage="1" sqref="J10:K10 J15:K16">
      <formula1>negative</formula1>
      <formula2>0</formula2>
    </dataValidation>
    <dataValidation type="list" allowBlank="1" showInputMessage="1" showErrorMessage="1" sqref="F10:G10">
      <formula1>yn</formula1>
      <formula2>0</formula2>
    </dataValidation>
    <dataValidation type="list" allowBlank="1" showInputMessage="1" showErrorMessage="1" sqref="I10">
      <formula1>efficacia</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sheetPr>
  <dimension ref="A1"/>
  <sheetViews>
    <sheetView view="pageBreakPreview" zoomScale="80" zoomScaleNormal="100" zoomScalePageLayoutView="80" workbookViewId="0"/>
  </sheetViews>
  <sheetFormatPr defaultColWidth="11.42578125" defaultRowHeight="12.75" x14ac:dyDescent="0.2"/>
  <sheetData/>
  <customSheetViews>
    <customSheetView guid="{5A284A4C-1BF8-41EE-A22D-18A22CB84987}" scale="80" showPageBreaks="1" state="hidden" view="pageBreakPreview">
      <pageMargins left="0.7" right="0.7" top="0.75" bottom="0.75" header="0.51180555555555496" footer="0.51180555555555496"/>
      <pageSetup paperSize="9" firstPageNumber="0" orientation="portrait" horizontalDpi="300" verticalDpi="300" r:id="rId1"/>
    </customSheetView>
    <customSheetView guid="{35FD57D5-7021-AD4C-B0FF-5AED01C1CB34}" scale="80" showPageBreaks="1" state="hidden" view="pageBreakPreview">
      <pageMargins left="0.7" right="0.7" top="0.75" bottom="0.75" header="0.51180555555555496" footer="0.51180555555555496"/>
      <pageSetup paperSize="9" firstPageNumber="0" orientation="portrait" horizontalDpi="300" verticalDpi="300" r:id="rId2"/>
    </customSheetView>
    <customSheetView guid="{0DB1A918-3DCF-4375-A368-1006A738B275}" scale="80" showPageBreaks="1" state="hidden" view="pageBreakPreview">
      <pageMargins left="0.7" right="0.7" top="0.75" bottom="0.75" header="0.51180555555555496" footer="0.51180555555555496"/>
      <pageSetup paperSize="9" firstPageNumber="0" orientation="portrait" horizontalDpi="300" verticalDpi="300" r:id="rId3"/>
    </customSheetView>
    <customSheetView guid="{69548600-8A77-4FC1-849D-7395260A3157}" scale="80" showPageBreaks="1" state="hidden" view="pageBreakPreview">
      <pageMargins left="0.7" right="0.7" top="0.75" bottom="0.75" header="0.51180555555555496" footer="0.51180555555555496"/>
      <pageSetup paperSize="9" firstPageNumber="0" orientation="portrait" horizontalDpi="300" verticalDpi="300" r:id="rId4"/>
    </customSheetView>
  </customSheetViews>
  <pageMargins left="0.7" right="0.7" top="0.75" bottom="0.75" header="0.51180555555555496" footer="0.51180555555555496"/>
  <pageSetup paperSize="9" firstPageNumber="0" orientation="portrait" horizontalDpi="300" verticalDpi="300"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pageSetUpPr fitToPage="1"/>
  </sheetPr>
  <dimension ref="A2:G34"/>
  <sheetViews>
    <sheetView view="pageBreakPreview" topLeftCell="A4" zoomScale="110" zoomScaleNormal="75" zoomScaleSheetLayoutView="110" zoomScalePageLayoutView="80" workbookViewId="0">
      <selection activeCell="B8" sqref="B8"/>
    </sheetView>
  </sheetViews>
  <sheetFormatPr defaultColWidth="8.85546875" defaultRowHeight="12.75" x14ac:dyDescent="0.2"/>
  <cols>
    <col min="1" max="1" width="10" customWidth="1"/>
    <col min="2" max="2" width="33.7109375" style="100" customWidth="1"/>
    <col min="3" max="3" width="51.42578125" style="100" customWidth="1"/>
    <col min="4" max="4" width="33.42578125" style="100" customWidth="1"/>
    <col min="5" max="5" width="18.7109375" style="100" customWidth="1"/>
    <col min="6" max="6" width="17.42578125" customWidth="1"/>
    <col min="7" max="7" width="71.85546875" customWidth="1"/>
  </cols>
  <sheetData>
    <row r="2" spans="1:7" ht="26.25" x14ac:dyDescent="0.4">
      <c r="A2" s="101" t="s">
        <v>196</v>
      </c>
    </row>
    <row r="4" spans="1:7" s="19" customFormat="1" ht="38.25" customHeight="1" x14ac:dyDescent="0.4">
      <c r="A4" s="148" t="s">
        <v>1</v>
      </c>
      <c r="B4" s="148"/>
      <c r="C4" s="148"/>
      <c r="D4" s="148"/>
      <c r="E4" s="148"/>
      <c r="F4" s="148"/>
      <c r="G4" s="148"/>
    </row>
    <row r="5" spans="1:7" s="22" customFormat="1" ht="94.5" x14ac:dyDescent="0.25">
      <c r="A5" s="24" t="s">
        <v>2</v>
      </c>
      <c r="B5" s="24" t="s">
        <v>3</v>
      </c>
      <c r="C5" s="24" t="s">
        <v>4</v>
      </c>
      <c r="D5" s="24" t="s">
        <v>268</v>
      </c>
      <c r="E5" s="24" t="s">
        <v>277</v>
      </c>
      <c r="F5" s="102" t="s">
        <v>197</v>
      </c>
      <c r="G5" s="102" t="s">
        <v>77</v>
      </c>
    </row>
    <row r="6" spans="1:7" ht="59.25" customHeight="1" x14ac:dyDescent="0.2">
      <c r="A6" s="103" t="s">
        <v>198</v>
      </c>
      <c r="B6" s="79" t="s">
        <v>199</v>
      </c>
      <c r="C6" s="79" t="s">
        <v>295</v>
      </c>
      <c r="D6" s="79" t="s">
        <v>294</v>
      </c>
      <c r="E6" s="79" t="s">
        <v>200</v>
      </c>
      <c r="F6" s="104" t="s">
        <v>14</v>
      </c>
      <c r="G6" s="105"/>
    </row>
    <row r="7" spans="1:7" ht="51" x14ac:dyDescent="0.2">
      <c r="A7" s="103" t="s">
        <v>201</v>
      </c>
      <c r="B7" s="79" t="s">
        <v>202</v>
      </c>
      <c r="C7" s="79" t="s">
        <v>203</v>
      </c>
      <c r="D7" s="79" t="s">
        <v>298</v>
      </c>
      <c r="E7" s="79" t="s">
        <v>19</v>
      </c>
      <c r="F7" s="104" t="s">
        <v>14</v>
      </c>
      <c r="G7" s="105"/>
    </row>
    <row r="8" spans="1:7" ht="52.5" customHeight="1" x14ac:dyDescent="0.2">
      <c r="A8" s="103" t="s">
        <v>204</v>
      </c>
      <c r="B8" s="79" t="s">
        <v>296</v>
      </c>
      <c r="C8" s="79" t="s">
        <v>297</v>
      </c>
      <c r="D8" s="79" t="s">
        <v>299</v>
      </c>
      <c r="E8" s="79" t="s">
        <v>13</v>
      </c>
      <c r="F8" s="104" t="s">
        <v>14</v>
      </c>
      <c r="G8" s="105"/>
    </row>
    <row r="33" spans="6:6" hidden="1" x14ac:dyDescent="0.2">
      <c r="F33" t="s">
        <v>14</v>
      </c>
    </row>
    <row r="34" spans="6:6" hidden="1" x14ac:dyDescent="0.2">
      <c r="F34" t="s">
        <v>23</v>
      </c>
    </row>
  </sheetData>
  <customSheetViews>
    <customSheetView guid="{5A284A4C-1BF8-41EE-A22D-18A22CB84987}" scale="80" showPageBreaks="1" fitToPage="1" printArea="1" hiddenRows="1" view="pageBreakPreview">
      <selection activeCell="B7" sqref="B7"/>
      <pageMargins left="0.70833333333333304" right="0.70833333333333304" top="0.74791666666666701" bottom="0.74791666666666701" header="0.51180555555555496" footer="0.51180555555555496"/>
      <pageSetup paperSize="8" scale="83" firstPageNumber="0" fitToHeight="0" orientation="landscape" horizontalDpi="300" verticalDpi="300" r:id="rId1"/>
    </customSheetView>
    <customSheetView guid="{35FD57D5-7021-AD4C-B0FF-5AED01C1CB34}" scale="80" showPageBreaks="1" fitToPage="1" printArea="1" hiddenRows="1" view="pageBreakPreview">
      <selection activeCell="B7" sqref="B7"/>
      <pageMargins left="0.70833333333333304" right="0.70833333333333304" top="0.74791666666666701" bottom="0.74791666666666701" header="0.51180555555555496" footer="0.51180555555555496"/>
      <pageSetup paperSize="8" scale="76" firstPageNumber="0" fitToHeight="0" orientation="landscape" horizontalDpi="300" verticalDpi="300" r:id="rId2"/>
    </customSheetView>
    <customSheetView guid="{0DB1A918-3DCF-4375-A368-1006A738B275}" scale="80" showPageBreaks="1" fitToPage="1" printArea="1" hiddenRows="1" view="pageBreakPreview">
      <selection activeCell="B7" sqref="B7"/>
      <pageMargins left="0.70833333333333304" right="0.70833333333333304" top="0.74791666666666701" bottom="0.74791666666666701" header="0.51180555555555496" footer="0.51180555555555496"/>
      <pageSetup paperSize="8" scale="83" firstPageNumber="0" fitToHeight="0" orientation="landscape" horizontalDpi="300" verticalDpi="300" r:id="rId3"/>
    </customSheetView>
    <customSheetView guid="{69548600-8A77-4FC1-849D-7395260A3157}" scale="80" showPageBreaks="1" fitToPage="1" printArea="1" hiddenRows="1" view="pageBreakPreview">
      <selection activeCell="B7" sqref="B7"/>
      <pageMargins left="0.70833333333333304" right="0.70833333333333304" top="0.74791666666666701" bottom="0.74791666666666701" header="0.51180555555555496" footer="0.51180555555555496"/>
      <pageSetup paperSize="8" scale="83" firstPageNumber="0" fitToHeight="0" orientation="landscape" horizontalDpi="300" verticalDpi="300" r:id="rId4"/>
    </customSheetView>
  </customSheetViews>
  <mergeCells count="1">
    <mergeCell ref="A4:G4"/>
  </mergeCells>
  <dataValidations count="1">
    <dataValidation type="list" allowBlank="1" showInputMessage="1" showErrorMessage="1" sqref="F6:F8">
      <formula1>$F$33:$F$34</formula1>
      <formula2>0</formula2>
    </dataValidation>
  </dataValidations>
  <pageMargins left="0.70833333333333304" right="0.70833333333333304" top="0.74791666666666701" bottom="0.74791666666666701" header="0.51180555555555496" footer="0.51180555555555496"/>
  <pageSetup paperSize="8" scale="83" firstPageNumber="0" fitToHeight="0" orientation="landscape" horizontalDpi="300" verticalDpi="300"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pageSetUpPr fitToPage="1"/>
  </sheetPr>
  <dimension ref="A3:AMJ20"/>
  <sheetViews>
    <sheetView view="pageBreakPreview" topLeftCell="D10" zoomScaleNormal="70" zoomScaleSheetLayoutView="100" zoomScalePageLayoutView="80" workbookViewId="0">
      <selection activeCell="D19" sqref="D19:E19"/>
    </sheetView>
  </sheetViews>
  <sheetFormatPr defaultColWidth="8.85546875" defaultRowHeight="12.75" x14ac:dyDescent="0.2"/>
  <cols>
    <col min="1" max="1" width="13.140625" style="106" customWidth="1"/>
    <col min="2" max="2" width="14.28515625" style="106" customWidth="1"/>
    <col min="3" max="3" width="12.85546875" style="106" customWidth="1"/>
    <col min="4" max="4" width="15.42578125" style="106" customWidth="1"/>
    <col min="5" max="5" width="70.28515625" style="106" customWidth="1"/>
    <col min="6" max="6" width="28.42578125" style="106" customWidth="1"/>
    <col min="7" max="8" width="23.42578125" style="106" customWidth="1"/>
    <col min="9" max="9" width="14.85546875" style="106" customWidth="1"/>
    <col min="10" max="10" width="15.28515625" style="106" customWidth="1"/>
    <col min="11" max="11" width="18.42578125" style="106" customWidth="1"/>
    <col min="12" max="12" width="14.42578125" style="106" customWidth="1"/>
    <col min="13" max="13" width="15.28515625" style="106" customWidth="1"/>
    <col min="14" max="14" width="15.42578125" style="106" customWidth="1"/>
    <col min="15" max="15" width="29.28515625" style="106" customWidth="1"/>
    <col min="16" max="16" width="15.28515625" style="106" customWidth="1"/>
    <col min="17" max="17" width="18.42578125" style="106" customWidth="1"/>
    <col min="18" max="18" width="14.7109375" style="106" customWidth="1"/>
    <col min="19" max="19" width="15.85546875" style="106" customWidth="1"/>
    <col min="20" max="20" width="13.28515625" style="106" customWidth="1"/>
    <col min="21" max="21" width="12.7109375" style="106" customWidth="1"/>
    <col min="22" max="22" width="13.7109375" style="106" customWidth="1"/>
    <col min="23" max="23" width="41.28515625" style="106" customWidth="1"/>
    <col min="24" max="1024" width="8.85546875" style="106"/>
  </cols>
  <sheetData>
    <row r="3" spans="1:14" s="107" customFormat="1" ht="26.25" customHeight="1" x14ac:dyDescent="0.2">
      <c r="C3" s="180" t="s">
        <v>1</v>
      </c>
      <c r="D3" s="180"/>
      <c r="E3" s="180"/>
      <c r="F3" s="180"/>
      <c r="G3" s="180"/>
      <c r="H3" s="108"/>
    </row>
    <row r="4" spans="1:14" s="109" customFormat="1" ht="67.349999999999994" customHeight="1" x14ac:dyDescent="0.2">
      <c r="C4" s="110" t="s">
        <v>2</v>
      </c>
      <c r="D4" s="88" t="s">
        <v>3</v>
      </c>
      <c r="E4" s="88" t="s">
        <v>4</v>
      </c>
      <c r="F4" s="88" t="s">
        <v>26</v>
      </c>
      <c r="G4" s="111" t="s">
        <v>277</v>
      </c>
      <c r="H4" s="112"/>
    </row>
    <row r="5" spans="1:14" s="113" customFormat="1" ht="75" x14ac:dyDescent="0.2">
      <c r="C5" s="114" t="str">
        <f>'3. Certificazione e pagamenti'!A6:A6</f>
        <v>CR1</v>
      </c>
      <c r="D5" s="28" t="str">
        <f>'3. Certificazione e pagamenti'!B6:B6</f>
        <v>Processo di verifica di gestione incompleto / inadeguato</v>
      </c>
      <c r="E5" s="28" t="str">
        <f>'3. Certificazione e pagamenti'!C6:C6</f>
        <v>Può accadere che le verifiche di gestione non garantiscano adeguatamente l'assenza di frodi perché l'AdG/CdR non dispone delle risorse o delle competenze necessarie in materia.</v>
      </c>
      <c r="F5" s="28" t="str">
        <f>'3. Certificazione e pagamenti'!D6:D6</f>
        <v>Autorità di Gestione / CdR</v>
      </c>
      <c r="G5" s="29" t="str">
        <f>'3. Certificazione e pagamenti'!E6:E6</f>
        <v>Interno</v>
      </c>
      <c r="H5" s="42"/>
    </row>
    <row r="8" spans="1:14" ht="26.25" customHeight="1" x14ac:dyDescent="0.2">
      <c r="A8" s="175" t="s">
        <v>31</v>
      </c>
      <c r="B8" s="175"/>
      <c r="C8" s="175"/>
      <c r="D8" s="175" t="s">
        <v>32</v>
      </c>
      <c r="E8" s="175"/>
      <c r="F8" s="175"/>
      <c r="G8" s="175"/>
      <c r="H8" s="175"/>
      <c r="I8" s="175"/>
      <c r="J8" s="175"/>
      <c r="K8" s="175"/>
      <c r="L8" s="175" t="s">
        <v>33</v>
      </c>
      <c r="M8" s="175"/>
      <c r="N8" s="175"/>
    </row>
    <row r="9" spans="1:14" ht="126" x14ac:dyDescent="0.2">
      <c r="A9" s="88" t="s">
        <v>34</v>
      </c>
      <c r="B9" s="88" t="s">
        <v>35</v>
      </c>
      <c r="C9" s="88" t="s">
        <v>36</v>
      </c>
      <c r="D9" s="88" t="s">
        <v>69</v>
      </c>
      <c r="E9" s="88" t="s">
        <v>38</v>
      </c>
      <c r="F9" s="88" t="s">
        <v>39</v>
      </c>
      <c r="G9" s="88" t="s">
        <v>40</v>
      </c>
      <c r="H9" s="88" t="s">
        <v>42</v>
      </c>
      <c r="I9" s="88" t="s">
        <v>41</v>
      </c>
      <c r="J9" s="88" t="s">
        <v>43</v>
      </c>
      <c r="K9" s="88" t="s">
        <v>44</v>
      </c>
      <c r="L9" s="88" t="s">
        <v>45</v>
      </c>
      <c r="M9" s="88" t="s">
        <v>46</v>
      </c>
      <c r="N9" s="88" t="s">
        <v>47</v>
      </c>
    </row>
    <row r="10" spans="1:14" ht="38.25" x14ac:dyDescent="0.2">
      <c r="A10" s="157">
        <v>2</v>
      </c>
      <c r="B10" s="157">
        <v>2</v>
      </c>
      <c r="C10" s="205">
        <f>A10*B10</f>
        <v>4</v>
      </c>
      <c r="D10" s="33" t="s">
        <v>205</v>
      </c>
      <c r="E10" s="115" t="s">
        <v>300</v>
      </c>
      <c r="F10" s="31" t="s">
        <v>73</v>
      </c>
      <c r="G10" s="31" t="s">
        <v>73</v>
      </c>
      <c r="H10" s="46" t="s">
        <v>206</v>
      </c>
      <c r="I10" s="31" t="s">
        <v>134</v>
      </c>
      <c r="J10" s="157">
        <v>-1</v>
      </c>
      <c r="K10" s="157">
        <v>-1</v>
      </c>
      <c r="L10" s="161">
        <f>A10+J10</f>
        <v>1</v>
      </c>
      <c r="M10" s="161">
        <f>B10+K10</f>
        <v>1</v>
      </c>
      <c r="N10" s="162">
        <f>L10*M10</f>
        <v>1</v>
      </c>
    </row>
    <row r="11" spans="1:14" ht="25.5" x14ac:dyDescent="0.2">
      <c r="A11" s="157"/>
      <c r="B11" s="157"/>
      <c r="C11" s="205"/>
      <c r="D11" s="33" t="s">
        <v>207</v>
      </c>
      <c r="E11" s="45" t="s">
        <v>208</v>
      </c>
      <c r="F11" s="31" t="s">
        <v>73</v>
      </c>
      <c r="G11" s="31" t="s">
        <v>126</v>
      </c>
      <c r="H11" s="46" t="s">
        <v>209</v>
      </c>
      <c r="I11" s="31" t="s">
        <v>74</v>
      </c>
      <c r="J11" s="157"/>
      <c r="K11" s="157"/>
      <c r="L11" s="161"/>
      <c r="M11" s="161"/>
      <c r="N11" s="162"/>
    </row>
    <row r="12" spans="1:14" ht="38.25" x14ac:dyDescent="0.2">
      <c r="A12" s="157"/>
      <c r="B12" s="157"/>
      <c r="C12" s="205"/>
      <c r="D12" s="33" t="s">
        <v>210</v>
      </c>
      <c r="E12" s="45" t="s">
        <v>211</v>
      </c>
      <c r="F12" s="31" t="s">
        <v>73</v>
      </c>
      <c r="G12" s="31" t="s">
        <v>73</v>
      </c>
      <c r="H12" s="46" t="s">
        <v>212</v>
      </c>
      <c r="I12" s="31" t="s">
        <v>134</v>
      </c>
      <c r="J12" s="157"/>
      <c r="K12" s="157"/>
      <c r="L12" s="161"/>
      <c r="M12" s="161"/>
      <c r="N12" s="162"/>
    </row>
    <row r="13" spans="1:14" ht="38.25" x14ac:dyDescent="0.2">
      <c r="A13" s="157"/>
      <c r="B13" s="157"/>
      <c r="C13" s="205"/>
      <c r="D13" s="33" t="s">
        <v>213</v>
      </c>
      <c r="E13" s="45" t="s">
        <v>214</v>
      </c>
      <c r="F13" s="31" t="s">
        <v>73</v>
      </c>
      <c r="G13" s="31" t="s">
        <v>73</v>
      </c>
      <c r="H13" s="57" t="s">
        <v>321</v>
      </c>
      <c r="I13" s="31" t="s">
        <v>134</v>
      </c>
      <c r="J13" s="157"/>
      <c r="K13" s="157"/>
      <c r="L13" s="161"/>
      <c r="M13" s="161"/>
      <c r="N13" s="162"/>
    </row>
    <row r="14" spans="1:14" ht="25.5" x14ac:dyDescent="0.2">
      <c r="A14" s="157"/>
      <c r="B14" s="157"/>
      <c r="C14" s="205"/>
      <c r="D14" s="33" t="s">
        <v>215</v>
      </c>
      <c r="E14" s="45" t="s">
        <v>216</v>
      </c>
      <c r="F14" s="31" t="s">
        <v>73</v>
      </c>
      <c r="G14" s="31" t="s">
        <v>73</v>
      </c>
      <c r="H14" s="46" t="s">
        <v>217</v>
      </c>
      <c r="I14" s="31" t="s">
        <v>134</v>
      </c>
      <c r="J14" s="157"/>
      <c r="K14" s="157"/>
      <c r="L14" s="161"/>
      <c r="M14" s="161"/>
      <c r="N14" s="162"/>
    </row>
    <row r="17" spans="1:14" ht="26.25" customHeight="1" x14ac:dyDescent="0.2">
      <c r="A17" s="175" t="s">
        <v>33</v>
      </c>
      <c r="B17" s="175"/>
      <c r="C17" s="175"/>
      <c r="D17" s="175" t="s">
        <v>57</v>
      </c>
      <c r="E17" s="175"/>
      <c r="F17" s="175"/>
      <c r="G17" s="175"/>
      <c r="H17" s="175"/>
      <c r="I17" s="175"/>
      <c r="J17" s="175"/>
      <c r="K17" s="175"/>
      <c r="L17" s="175" t="s">
        <v>58</v>
      </c>
      <c r="M17" s="175"/>
      <c r="N17" s="175"/>
    </row>
    <row r="18" spans="1:14" ht="114.75" customHeight="1" x14ac:dyDescent="0.2">
      <c r="A18" s="88" t="s">
        <v>45</v>
      </c>
      <c r="B18" s="88" t="s">
        <v>46</v>
      </c>
      <c r="C18" s="88" t="s">
        <v>47</v>
      </c>
      <c r="D18" s="179" t="s">
        <v>59</v>
      </c>
      <c r="E18" s="179"/>
      <c r="F18" s="116" t="s">
        <v>60</v>
      </c>
      <c r="G18" s="179" t="s">
        <v>71</v>
      </c>
      <c r="H18" s="179"/>
      <c r="I18" s="179"/>
      <c r="J18" s="147" t="s">
        <v>62</v>
      </c>
      <c r="K18" s="147" t="s">
        <v>63</v>
      </c>
      <c r="L18" s="88" t="s">
        <v>64</v>
      </c>
      <c r="M18" s="88" t="s">
        <v>65</v>
      </c>
      <c r="N18" s="88" t="s">
        <v>66</v>
      </c>
    </row>
    <row r="19" spans="1:14" ht="79.900000000000006" customHeight="1" x14ac:dyDescent="0.2">
      <c r="A19" s="161">
        <f>L10</f>
        <v>1</v>
      </c>
      <c r="B19" s="161">
        <f>M10</f>
        <v>1</v>
      </c>
      <c r="C19" s="162">
        <f>N10</f>
        <v>1</v>
      </c>
      <c r="D19" s="206" t="s">
        <v>382</v>
      </c>
      <c r="E19" s="206"/>
      <c r="F19" s="137" t="s">
        <v>68</v>
      </c>
      <c r="G19" s="207">
        <v>46387</v>
      </c>
      <c r="H19" s="207"/>
      <c r="I19" s="207"/>
      <c r="J19" s="157">
        <v>-2</v>
      </c>
      <c r="K19" s="157">
        <v>-1</v>
      </c>
      <c r="L19" s="161">
        <f>A19+J19</f>
        <v>-1</v>
      </c>
      <c r="M19" s="161">
        <f>B19+K19</f>
        <v>0</v>
      </c>
      <c r="N19" s="205">
        <f>L19*M19</f>
        <v>0</v>
      </c>
    </row>
    <row r="20" spans="1:14" ht="55.5" customHeight="1" x14ac:dyDescent="0.2">
      <c r="A20" s="161"/>
      <c r="B20" s="161"/>
      <c r="C20" s="162"/>
      <c r="D20" s="206" t="s">
        <v>375</v>
      </c>
      <c r="E20" s="206"/>
      <c r="F20" s="104" t="s">
        <v>68</v>
      </c>
      <c r="G20" s="207">
        <v>46387</v>
      </c>
      <c r="H20" s="207"/>
      <c r="I20" s="207"/>
      <c r="J20" s="157"/>
      <c r="K20" s="157"/>
      <c r="L20" s="161"/>
      <c r="M20" s="161"/>
      <c r="N20" s="205"/>
    </row>
  </sheetData>
  <customSheetViews>
    <customSheetView guid="{5A284A4C-1BF8-41EE-A22D-18A22CB84987}" scale="80" showPageBreaks="1" fitToPage="1" printArea="1" view="pageBreakPreview" topLeftCell="A7">
      <selection activeCell="G19" sqref="G19:I21"/>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80" showPageBreaks="1" fitToPage="1" printArea="1" view="pageBreakPreview" topLeftCell="A7">
      <selection activeCell="G19" sqref="G19:I21"/>
      <pageMargins left="0.70833333333333304" right="0.70833333333333304" top="0.74791666666666701" bottom="0.74791666666666701" header="0.51180555555555496" footer="0.51180555555555496"/>
      <pageSetup paperSize="8" scale="61" firstPageNumber="0" fitToHeight="0" orientation="landscape" horizontalDpi="300" verticalDpi="300" r:id="rId2"/>
    </customSheetView>
    <customSheetView guid="{0DB1A918-3DCF-4375-A368-1006A738B275}" scale="80" showPageBreaks="1" fitToPage="1" printArea="1" view="pageBreakPreview" topLeftCell="A7">
      <selection activeCell="G19" sqref="G19:I21"/>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80" showPageBreaks="1" fitToPage="1" printArea="1" view="pageBreakPreview" topLeftCell="A7">
      <selection activeCell="G19" sqref="G19:I21"/>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29">
    <mergeCell ref="C3:G3"/>
    <mergeCell ref="A8:C8"/>
    <mergeCell ref="D8:K8"/>
    <mergeCell ref="L8:N8"/>
    <mergeCell ref="A10:A14"/>
    <mergeCell ref="B10:B14"/>
    <mergeCell ref="C10:C14"/>
    <mergeCell ref="J10:J14"/>
    <mergeCell ref="K10:K14"/>
    <mergeCell ref="L10:L14"/>
    <mergeCell ref="M10:M14"/>
    <mergeCell ref="N10:N14"/>
    <mergeCell ref="A17:C17"/>
    <mergeCell ref="D17:K17"/>
    <mergeCell ref="L17:N17"/>
    <mergeCell ref="D18:E18"/>
    <mergeCell ref="G18:I18"/>
    <mergeCell ref="A19:A20"/>
    <mergeCell ref="B19:B20"/>
    <mergeCell ref="C19:C20"/>
    <mergeCell ref="D19:E19"/>
    <mergeCell ref="G19:I19"/>
    <mergeCell ref="D20:E20"/>
    <mergeCell ref="G20:I20"/>
    <mergeCell ref="J19:J20"/>
    <mergeCell ref="K19:K20"/>
    <mergeCell ref="L19:L20"/>
    <mergeCell ref="M19:M20"/>
    <mergeCell ref="N19:N20"/>
  </mergeCells>
  <conditionalFormatting sqref="A10:B13 J10:J13 F10:I14">
    <cfRule type="cellIs" dxfId="85" priority="2" operator="between">
      <formula>0</formula>
      <formula>0</formula>
    </cfRule>
  </conditionalFormatting>
  <conditionalFormatting sqref="C10">
    <cfRule type="cellIs" dxfId="84" priority="3" operator="between">
      <formula>8</formula>
      <formula>16</formula>
    </cfRule>
    <cfRule type="cellIs" dxfId="83" priority="4" operator="between">
      <formula>4</formula>
      <formula>6</formula>
    </cfRule>
    <cfRule type="cellIs" dxfId="82" priority="5" operator="between">
      <formula>0</formula>
      <formula>3</formula>
    </cfRule>
  </conditionalFormatting>
  <conditionalFormatting sqref="C19">
    <cfRule type="cellIs" dxfId="81" priority="9" operator="between">
      <formula>8</formula>
      <formula>16</formula>
    </cfRule>
    <cfRule type="cellIs" dxfId="80" priority="10" operator="between">
      <formula>4</formula>
      <formula>6</formula>
    </cfRule>
    <cfRule type="cellIs" dxfId="79" priority="11" operator="between">
      <formula>0</formula>
      <formula>3</formula>
    </cfRule>
  </conditionalFormatting>
  <conditionalFormatting sqref="N10">
    <cfRule type="cellIs" dxfId="78" priority="6" operator="between">
      <formula>8</formula>
      <formula>16</formula>
    </cfRule>
    <cfRule type="cellIs" dxfId="77" priority="7" operator="between">
      <formula>4</formula>
      <formula>6</formula>
    </cfRule>
    <cfRule type="cellIs" dxfId="76" priority="8" operator="between">
      <formula>0</formula>
      <formula>3</formula>
    </cfRule>
  </conditionalFormatting>
  <conditionalFormatting sqref="N19">
    <cfRule type="cellIs" dxfId="75" priority="12" operator="between">
      <formula>8</formula>
      <formula>16</formula>
    </cfRule>
    <cfRule type="cellIs" dxfId="74" priority="13" operator="between">
      <formula>4</formula>
      <formula>6</formula>
    </cfRule>
    <cfRule type="cellIs" dxfId="73" priority="14" operator="between">
      <formula>0</formula>
      <formula>3</formula>
    </cfRule>
  </conditionalFormatting>
  <dataValidations count="4">
    <dataValidation type="list" allowBlank="1" showInputMessage="1" showErrorMessage="1" sqref="A10:B13 B14">
      <formula1>positive</formula1>
      <formula2>0</formula2>
    </dataValidation>
    <dataValidation type="list" allowBlank="1" showInputMessage="1" showErrorMessage="1" sqref="J10:K14 J19:K20">
      <formula1>negative</formula1>
      <formula2>0</formula2>
    </dataValidation>
    <dataValidation type="list" allowBlank="1" showInputMessage="1" showErrorMessage="1" sqref="F10:G14">
      <formula1>yn</formula1>
      <formula2>0</formula2>
    </dataValidation>
    <dataValidation type="list" allowBlank="1" showInputMessage="1" showErrorMessage="1" sqref="I10:I14">
      <formula1>efficacia</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3:N23"/>
  <sheetViews>
    <sheetView view="pageBreakPreview" topLeftCell="A13" zoomScale="80" zoomScaleNormal="80" zoomScaleSheetLayoutView="80" zoomScalePageLayoutView="80" workbookViewId="0">
      <selection activeCell="D22" sqref="D22:E22"/>
    </sheetView>
  </sheetViews>
  <sheetFormatPr defaultColWidth="8.85546875" defaultRowHeight="12.75" x14ac:dyDescent="0.2"/>
  <cols>
    <col min="1" max="1" width="13.140625" customWidth="1"/>
    <col min="2" max="3" width="14.28515625" customWidth="1"/>
    <col min="4" max="4" width="18.5703125" customWidth="1"/>
    <col min="5" max="5" width="70.28515625" customWidth="1"/>
    <col min="6" max="6" width="28.42578125" customWidth="1"/>
    <col min="7" max="8" width="23.42578125" customWidth="1"/>
    <col min="9" max="9" width="27.140625" customWidth="1"/>
    <col min="10" max="10" width="17.42578125" customWidth="1"/>
    <col min="11" max="11" width="18.7109375" customWidth="1"/>
    <col min="12" max="12" width="14.42578125" customWidth="1"/>
    <col min="13" max="13" width="15.28515625" customWidth="1"/>
    <col min="14" max="14" width="15.42578125" customWidth="1"/>
    <col min="15" max="15" width="29.28515625" customWidth="1"/>
    <col min="16" max="16" width="15.28515625" customWidth="1"/>
    <col min="17" max="17" width="18.42578125" customWidth="1"/>
    <col min="18" max="18" width="14.7109375" customWidth="1"/>
    <col min="19" max="19" width="15.85546875" customWidth="1"/>
    <col min="20" max="20" width="13.28515625" customWidth="1"/>
    <col min="21" max="21" width="12.7109375" customWidth="1"/>
    <col min="22" max="22" width="13.7109375" customWidth="1"/>
    <col min="23" max="23" width="41.28515625" customWidth="1"/>
  </cols>
  <sheetData>
    <row r="3" spans="1:14" s="19" customFormat="1" ht="26.25" customHeight="1" x14ac:dyDescent="0.4">
      <c r="C3" s="159" t="s">
        <v>1</v>
      </c>
      <c r="D3" s="159"/>
      <c r="E3" s="159"/>
      <c r="F3" s="159"/>
      <c r="G3" s="159"/>
      <c r="H3" s="20"/>
      <c r="K3" s="21" t="s">
        <v>24</v>
      </c>
      <c r="L3" s="21" t="s">
        <v>25</v>
      </c>
    </row>
    <row r="4" spans="1:14" s="22" customFormat="1" ht="81.75" customHeight="1" x14ac:dyDescent="0.25">
      <c r="C4" s="23" t="s">
        <v>2</v>
      </c>
      <c r="D4" s="24" t="s">
        <v>3</v>
      </c>
      <c r="E4" s="24" t="s">
        <v>4</v>
      </c>
      <c r="F4" s="24" t="s">
        <v>26</v>
      </c>
      <c r="G4" s="25" t="s">
        <v>277</v>
      </c>
      <c r="H4" s="25" t="s">
        <v>277</v>
      </c>
      <c r="K4" s="21" t="s">
        <v>27</v>
      </c>
      <c r="L4" s="21" t="s">
        <v>28</v>
      </c>
    </row>
    <row r="5" spans="1:14" s="26" customFormat="1" ht="95.1" customHeight="1" x14ac:dyDescent="0.2">
      <c r="C5" s="27" t="s">
        <v>9</v>
      </c>
      <c r="D5" s="28" t="s">
        <v>29</v>
      </c>
      <c r="E5" s="28" t="s">
        <v>269</v>
      </c>
      <c r="F5" s="28" t="s">
        <v>274</v>
      </c>
      <c r="G5" s="29" t="s">
        <v>13</v>
      </c>
      <c r="H5" s="29" t="s">
        <v>14</v>
      </c>
      <c r="L5" s="30" t="s">
        <v>30</v>
      </c>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24" t="s">
        <v>34</v>
      </c>
      <c r="B9" s="24" t="s">
        <v>35</v>
      </c>
      <c r="C9" s="24" t="s">
        <v>36</v>
      </c>
      <c r="D9" s="24" t="s">
        <v>37</v>
      </c>
      <c r="E9" s="24" t="s">
        <v>38</v>
      </c>
      <c r="F9" s="24" t="s">
        <v>39</v>
      </c>
      <c r="G9" s="24" t="s">
        <v>40</v>
      </c>
      <c r="H9" s="24" t="s">
        <v>41</v>
      </c>
      <c r="I9" s="24" t="s">
        <v>42</v>
      </c>
      <c r="J9" s="24" t="s">
        <v>43</v>
      </c>
      <c r="K9" s="24" t="s">
        <v>44</v>
      </c>
      <c r="L9" s="24" t="s">
        <v>45</v>
      </c>
      <c r="M9" s="24" t="s">
        <v>46</v>
      </c>
      <c r="N9" s="24" t="s">
        <v>47</v>
      </c>
    </row>
    <row r="10" spans="1:14" ht="132" customHeight="1" x14ac:dyDescent="0.2">
      <c r="A10" s="157">
        <v>2</v>
      </c>
      <c r="B10" s="157">
        <v>2</v>
      </c>
      <c r="C10" s="160">
        <f>A10*B10</f>
        <v>4</v>
      </c>
      <c r="D10" s="33" t="s">
        <v>48</v>
      </c>
      <c r="E10" s="34" t="s">
        <v>270</v>
      </c>
      <c r="F10" s="18" t="s">
        <v>24</v>
      </c>
      <c r="G10" s="18" t="s">
        <v>24</v>
      </c>
      <c r="H10" s="18" t="s">
        <v>25</v>
      </c>
      <c r="I10" s="35" t="s">
        <v>328</v>
      </c>
      <c r="J10" s="157">
        <v>-1</v>
      </c>
      <c r="K10" s="157">
        <v>-1</v>
      </c>
      <c r="L10" s="161">
        <f>A10+J10</f>
        <v>1</v>
      </c>
      <c r="M10" s="161">
        <f>B10+K10</f>
        <v>1</v>
      </c>
      <c r="N10" s="160">
        <f>L10*M10</f>
        <v>1</v>
      </c>
    </row>
    <row r="11" spans="1:14" ht="88.15" customHeight="1" x14ac:dyDescent="0.2">
      <c r="A11" s="157"/>
      <c r="B11" s="157"/>
      <c r="C11" s="160"/>
      <c r="D11" s="33" t="s">
        <v>49</v>
      </c>
      <c r="E11" s="125" t="s">
        <v>324</v>
      </c>
      <c r="F11" s="126" t="s">
        <v>24</v>
      </c>
      <c r="G11" s="126" t="s">
        <v>24</v>
      </c>
      <c r="H11" s="126" t="s">
        <v>25</v>
      </c>
      <c r="I11" s="35" t="s">
        <v>325</v>
      </c>
      <c r="J11" s="157"/>
      <c r="K11" s="157"/>
      <c r="L11" s="161"/>
      <c r="M11" s="161"/>
      <c r="N11" s="160"/>
    </row>
    <row r="12" spans="1:14" ht="50.45" customHeight="1" x14ac:dyDescent="0.2">
      <c r="A12" s="157"/>
      <c r="B12" s="157"/>
      <c r="C12" s="160"/>
      <c r="D12" s="33" t="s">
        <v>50</v>
      </c>
      <c r="E12" s="34" t="s">
        <v>272</v>
      </c>
      <c r="F12" s="18" t="s">
        <v>24</v>
      </c>
      <c r="G12" s="18" t="s">
        <v>24</v>
      </c>
      <c r="H12" s="18" t="s">
        <v>25</v>
      </c>
      <c r="I12" s="35" t="s">
        <v>326</v>
      </c>
      <c r="J12" s="157"/>
      <c r="K12" s="157"/>
      <c r="L12" s="161"/>
      <c r="M12" s="161"/>
      <c r="N12" s="160"/>
    </row>
    <row r="13" spans="1:14" ht="66.75" customHeight="1" x14ac:dyDescent="0.2">
      <c r="A13" s="157"/>
      <c r="B13" s="157"/>
      <c r="C13" s="160"/>
      <c r="D13" s="33" t="s">
        <v>52</v>
      </c>
      <c r="E13" s="34" t="s">
        <v>273</v>
      </c>
      <c r="F13" s="18" t="s">
        <v>24</v>
      </c>
      <c r="G13" s="18" t="s">
        <v>24</v>
      </c>
      <c r="H13" s="18" t="s">
        <v>25</v>
      </c>
      <c r="I13" s="35" t="s">
        <v>51</v>
      </c>
      <c r="J13" s="157"/>
      <c r="K13" s="157"/>
      <c r="L13" s="161"/>
      <c r="M13" s="161"/>
      <c r="N13" s="160"/>
    </row>
    <row r="14" spans="1:14" ht="72.599999999999994" customHeight="1" x14ac:dyDescent="0.2">
      <c r="A14" s="157"/>
      <c r="B14" s="157"/>
      <c r="C14" s="160"/>
      <c r="D14" s="33" t="s">
        <v>54</v>
      </c>
      <c r="E14" s="34" t="s">
        <v>53</v>
      </c>
      <c r="F14" s="18" t="s">
        <v>24</v>
      </c>
      <c r="G14" s="18" t="s">
        <v>24</v>
      </c>
      <c r="H14" s="18" t="s">
        <v>25</v>
      </c>
      <c r="I14" s="35" t="s">
        <v>329</v>
      </c>
      <c r="J14" s="157"/>
      <c r="K14" s="157"/>
      <c r="L14" s="161"/>
      <c r="M14" s="161"/>
      <c r="N14" s="160"/>
    </row>
    <row r="15" spans="1:14" ht="69.599999999999994" customHeight="1" x14ac:dyDescent="0.2">
      <c r="A15" s="157"/>
      <c r="B15" s="157"/>
      <c r="C15" s="160"/>
      <c r="D15" s="33" t="s">
        <v>55</v>
      </c>
      <c r="E15" s="34" t="s">
        <v>327</v>
      </c>
      <c r="F15" s="18" t="s">
        <v>24</v>
      </c>
      <c r="G15" s="18" t="s">
        <v>24</v>
      </c>
      <c r="H15" s="18" t="s">
        <v>25</v>
      </c>
      <c r="I15" s="35" t="s">
        <v>329</v>
      </c>
      <c r="J15" s="157"/>
      <c r="K15" s="157"/>
      <c r="L15" s="161"/>
      <c r="M15" s="161"/>
      <c r="N15" s="160"/>
    </row>
    <row r="16" spans="1:14" ht="73.900000000000006" customHeight="1" x14ac:dyDescent="0.2">
      <c r="A16" s="157"/>
      <c r="B16" s="157"/>
      <c r="C16" s="160"/>
      <c r="D16" s="33" t="s">
        <v>56</v>
      </c>
      <c r="E16" s="34" t="s">
        <v>330</v>
      </c>
      <c r="F16" s="18" t="s">
        <v>24</v>
      </c>
      <c r="G16" s="18" t="s">
        <v>24</v>
      </c>
      <c r="H16" s="18" t="s">
        <v>25</v>
      </c>
      <c r="I16" s="35" t="s">
        <v>329</v>
      </c>
      <c r="J16" s="157"/>
      <c r="K16" s="157"/>
      <c r="L16" s="161"/>
      <c r="M16" s="161"/>
      <c r="N16" s="160"/>
    </row>
    <row r="17" spans="1:14" ht="60" customHeight="1" x14ac:dyDescent="0.2">
      <c r="A17" s="157"/>
      <c r="B17" s="157"/>
      <c r="C17" s="160"/>
      <c r="D17" s="33" t="s">
        <v>271</v>
      </c>
      <c r="E17" s="37" t="s">
        <v>331</v>
      </c>
      <c r="F17" s="18" t="s">
        <v>24</v>
      </c>
      <c r="G17" s="18" t="s">
        <v>24</v>
      </c>
      <c r="H17" s="18" t="s">
        <v>25</v>
      </c>
      <c r="I17" s="35" t="s">
        <v>332</v>
      </c>
      <c r="J17" s="157"/>
      <c r="K17" s="157"/>
      <c r="L17" s="161"/>
      <c r="M17" s="161"/>
      <c r="N17" s="160"/>
    </row>
    <row r="20" spans="1:14" ht="26.25" customHeight="1" x14ac:dyDescent="0.4">
      <c r="A20" s="148" t="s">
        <v>33</v>
      </c>
      <c r="B20" s="148"/>
      <c r="C20" s="148"/>
      <c r="D20" s="148" t="s">
        <v>57</v>
      </c>
      <c r="E20" s="148"/>
      <c r="F20" s="148"/>
      <c r="G20" s="148"/>
      <c r="H20" s="148"/>
      <c r="I20" s="148"/>
      <c r="J20" s="148"/>
      <c r="K20" s="148"/>
      <c r="L20" s="148" t="s">
        <v>58</v>
      </c>
      <c r="M20" s="148"/>
      <c r="N20" s="148"/>
    </row>
    <row r="21" spans="1:14" ht="126" customHeight="1" x14ac:dyDescent="0.25">
      <c r="A21" s="24" t="s">
        <v>45</v>
      </c>
      <c r="B21" s="24" t="s">
        <v>46</v>
      </c>
      <c r="C21" s="24" t="s">
        <v>47</v>
      </c>
      <c r="D21" s="158" t="s">
        <v>59</v>
      </c>
      <c r="E21" s="158"/>
      <c r="F21" s="38" t="s">
        <v>60</v>
      </c>
      <c r="G21" s="158" t="s">
        <v>61</v>
      </c>
      <c r="H21" s="158"/>
      <c r="I21" s="158"/>
      <c r="J21" s="38" t="s">
        <v>62</v>
      </c>
      <c r="K21" s="38" t="s">
        <v>63</v>
      </c>
      <c r="L21" s="24" t="s">
        <v>64</v>
      </c>
      <c r="M21" s="24" t="s">
        <v>65</v>
      </c>
      <c r="N21" s="24" t="s">
        <v>66</v>
      </c>
    </row>
    <row r="22" spans="1:14" ht="68.25" customHeight="1" x14ac:dyDescent="0.2">
      <c r="A22" s="149">
        <f>L10</f>
        <v>1</v>
      </c>
      <c r="B22" s="149">
        <f>M10</f>
        <v>1</v>
      </c>
      <c r="C22" s="151">
        <f>N10</f>
        <v>1</v>
      </c>
      <c r="D22" s="152" t="s">
        <v>369</v>
      </c>
      <c r="E22" s="153"/>
      <c r="F22" s="138" t="s">
        <v>67</v>
      </c>
      <c r="G22" s="154">
        <v>46387</v>
      </c>
      <c r="H22" s="154"/>
      <c r="I22" s="154"/>
      <c r="J22" s="155">
        <v>-1</v>
      </c>
      <c r="K22" s="155">
        <v>-1</v>
      </c>
      <c r="L22" s="149">
        <f>A22+J22</f>
        <v>0</v>
      </c>
      <c r="M22" s="149">
        <f>B22+K22</f>
        <v>0</v>
      </c>
      <c r="N22" s="150">
        <f>L22*M22</f>
        <v>0</v>
      </c>
    </row>
    <row r="23" spans="1:14" x14ac:dyDescent="0.2">
      <c r="A23" s="149"/>
      <c r="B23" s="149"/>
      <c r="C23" s="151"/>
      <c r="D23" s="156"/>
      <c r="E23" s="156"/>
      <c r="F23" s="40"/>
      <c r="G23" s="157"/>
      <c r="H23" s="157"/>
      <c r="I23" s="157"/>
      <c r="J23" s="155"/>
      <c r="K23" s="155"/>
      <c r="L23" s="149"/>
      <c r="M23" s="149"/>
      <c r="N23" s="150"/>
    </row>
  </sheetData>
  <customSheetViews>
    <customSheetView guid="{5A284A4C-1BF8-41EE-A22D-18A22CB84987}" scale="80" showPageBreaks="1" view="pageBreakPreview" topLeftCell="A4">
      <selection activeCell="D28" sqref="D28"/>
      <pageMargins left="0.7" right="0.7" top="0.75" bottom="0.75" header="0.51180555555555496" footer="0.51180555555555496"/>
      <pageSetup paperSize="9" firstPageNumber="0" orientation="portrait" horizontalDpi="300" verticalDpi="300" r:id="rId1"/>
    </customSheetView>
    <customSheetView guid="{35FD57D5-7021-AD4C-B0FF-5AED01C1CB34}" scale="80" showPageBreaks="1" view="pageBreakPreview">
      <selection activeCell="D28" sqref="D28"/>
      <pageMargins left="0.7" right="0.7" top="0.75" bottom="0.75" header="0.51180555555555496" footer="0.51180555555555496"/>
      <pageSetup paperSize="9" firstPageNumber="0" orientation="portrait" horizontalDpi="300" verticalDpi="300" r:id="rId2"/>
    </customSheetView>
    <customSheetView guid="{0DB1A918-3DCF-4375-A368-1006A738B275}" scale="80" showPageBreaks="1" view="pageBreakPreview" topLeftCell="A4">
      <selection activeCell="D28" sqref="D28"/>
      <pageMargins left="0.7" right="0.7" top="0.75" bottom="0.75" header="0.51180555555555496" footer="0.51180555555555496"/>
      <pageSetup paperSize="9" firstPageNumber="0" orientation="portrait" horizontalDpi="300" verticalDpi="300" r:id="rId3"/>
    </customSheetView>
    <customSheetView guid="{69548600-8A77-4FC1-849D-7395260A3157}" scale="80" showPageBreaks="1" view="pageBreakPreview" topLeftCell="A4">
      <selection activeCell="D28" sqref="D28"/>
      <pageMargins left="0.7" right="0.7" top="0.75" bottom="0.75" header="0.51180555555555496" footer="0.51180555555555496"/>
      <pageSetup paperSize="9" firstPageNumber="0" orientation="portrait" horizontalDpi="300" verticalDpi="300" r:id="rId4"/>
    </customSheetView>
  </customSheetViews>
  <mergeCells count="29">
    <mergeCell ref="C3:G3"/>
    <mergeCell ref="A8:C8"/>
    <mergeCell ref="D8:K8"/>
    <mergeCell ref="L8:N8"/>
    <mergeCell ref="A10:A17"/>
    <mergeCell ref="B10:B17"/>
    <mergeCell ref="C10:C17"/>
    <mergeCell ref="J10:J17"/>
    <mergeCell ref="K10:K17"/>
    <mergeCell ref="L10:L17"/>
    <mergeCell ref="M10:M17"/>
    <mergeCell ref="N10:N17"/>
    <mergeCell ref="A20:C20"/>
    <mergeCell ref="D20:K20"/>
    <mergeCell ref="L20:N20"/>
    <mergeCell ref="D21:E21"/>
    <mergeCell ref="G21:I21"/>
    <mergeCell ref="M22:M23"/>
    <mergeCell ref="N22:N23"/>
    <mergeCell ref="A22:A23"/>
    <mergeCell ref="B22:B23"/>
    <mergeCell ref="C22:C23"/>
    <mergeCell ref="D22:E22"/>
    <mergeCell ref="G22:I22"/>
    <mergeCell ref="J22:J23"/>
    <mergeCell ref="D23:E23"/>
    <mergeCell ref="G23:I23"/>
    <mergeCell ref="K22:K23"/>
    <mergeCell ref="L22:L23"/>
  </mergeCells>
  <conditionalFormatting sqref="A10:B13 F10:J13">
    <cfRule type="cellIs" dxfId="279" priority="7" operator="between">
      <formula>0</formula>
      <formula>0</formula>
    </cfRule>
  </conditionalFormatting>
  <conditionalFormatting sqref="C10:C13">
    <cfRule type="cellIs" dxfId="278" priority="8" operator="between">
      <formula>8</formula>
      <formula>16</formula>
    </cfRule>
    <cfRule type="cellIs" dxfId="277" priority="9" operator="between">
      <formula>4</formula>
      <formula>6</formula>
    </cfRule>
    <cfRule type="cellIs" dxfId="276" priority="10" operator="between">
      <formula>0</formula>
      <formula>3</formula>
    </cfRule>
  </conditionalFormatting>
  <conditionalFormatting sqref="C22">
    <cfRule type="cellIs" dxfId="275" priority="11" operator="between">
      <formula>8</formula>
      <formula>16</formula>
    </cfRule>
    <cfRule type="cellIs" dxfId="274" priority="12" operator="between">
      <formula>4</formula>
      <formula>6</formula>
    </cfRule>
    <cfRule type="cellIs" dxfId="273" priority="13" operator="between">
      <formula>0</formula>
      <formula>3</formula>
    </cfRule>
  </conditionalFormatting>
  <conditionalFormatting sqref="D10:D11">
    <cfRule type="cellIs" dxfId="272" priority="4" operator="between">
      <formula>11</formula>
      <formula>25</formula>
    </cfRule>
    <cfRule type="cellIs" dxfId="271" priority="5" operator="between">
      <formula>6</formula>
      <formula>10</formula>
    </cfRule>
    <cfRule type="cellIs" dxfId="270" priority="6" operator="between">
      <formula>0</formula>
      <formula>5</formula>
    </cfRule>
  </conditionalFormatting>
  <conditionalFormatting sqref="F14:I17">
    <cfRule type="cellIs" dxfId="269" priority="1" operator="between">
      <formula>0</formula>
      <formula>0</formula>
    </cfRule>
  </conditionalFormatting>
  <conditionalFormatting sqref="N10:N13">
    <cfRule type="cellIs" dxfId="268" priority="14" operator="between">
      <formula>8</formula>
      <formula>16</formula>
    </cfRule>
    <cfRule type="cellIs" dxfId="267" priority="15" operator="between">
      <formula>4</formula>
      <formula>6</formula>
    </cfRule>
    <cfRule type="cellIs" dxfId="266" priority="16" operator="between">
      <formula>0</formula>
      <formula>3</formula>
    </cfRule>
  </conditionalFormatting>
  <conditionalFormatting sqref="N22">
    <cfRule type="cellIs" dxfId="265" priority="17" operator="between">
      <formula>8</formula>
      <formula>16</formula>
    </cfRule>
    <cfRule type="cellIs" dxfId="264" priority="18" operator="between">
      <formula>4</formula>
      <formula>6</formula>
    </cfRule>
    <cfRule type="cellIs" dxfId="263" priority="19" operator="between">
      <formula>0</formula>
      <formula>3</formula>
    </cfRule>
  </conditionalFormatting>
  <dataValidations count="3">
    <dataValidation type="list" allowBlank="1" showInputMessage="1" showErrorMessage="1" sqref="A10:B13 B14:B17">
      <formula1>positive</formula1>
      <formula2>0</formula2>
    </dataValidation>
    <dataValidation type="list" allowBlank="1" showInputMessage="1" showErrorMessage="1" sqref="J10:K17 J22:K23">
      <formula1>negative</formula1>
      <formula2>0</formula2>
    </dataValidation>
    <dataValidation type="list" allowBlank="1" showInputMessage="1" showErrorMessage="1" sqref="F10:G17">
      <formula1>$K$3:$K$4</formula1>
      <formula2>0</formula2>
    </dataValidation>
  </dataValidations>
  <pageMargins left="0.7" right="0.7" top="0.75" bottom="0.75" header="0.51180555555555496" footer="0.51180555555555496"/>
  <pageSetup paperSize="8" scale="62" firstPageNumber="0" fitToHeight="0" orientation="landscape" horizontalDpi="300"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pageSetUpPr fitToPage="1"/>
  </sheetPr>
  <dimension ref="A3:N18"/>
  <sheetViews>
    <sheetView view="pageBreakPreview" topLeftCell="A10" zoomScale="90" zoomScaleNormal="75" zoomScaleSheetLayoutView="90" zoomScalePageLayoutView="80" workbookViewId="0">
      <selection activeCell="D17" sqref="D17:E17"/>
    </sheetView>
  </sheetViews>
  <sheetFormatPr defaultColWidth="8.85546875" defaultRowHeight="12.75" x14ac:dyDescent="0.2"/>
  <cols>
    <col min="1" max="1" width="13.140625" customWidth="1"/>
    <col min="2" max="2" width="14.28515625" customWidth="1"/>
    <col min="3" max="3" width="12.85546875" customWidth="1"/>
    <col min="4" max="4" width="15.42578125" customWidth="1"/>
    <col min="5" max="5" width="70.28515625" customWidth="1"/>
    <col min="6" max="6" width="28.42578125" customWidth="1"/>
    <col min="7" max="8" width="23.42578125" customWidth="1"/>
    <col min="9" max="9" width="14.85546875" customWidth="1"/>
    <col min="10" max="10" width="15.28515625" customWidth="1"/>
    <col min="11" max="11" width="18.42578125" customWidth="1"/>
    <col min="12" max="12" width="14.42578125" customWidth="1"/>
    <col min="13" max="13" width="15.28515625" customWidth="1"/>
    <col min="14" max="14" width="15.42578125" customWidth="1"/>
    <col min="15" max="15" width="29.28515625" customWidth="1"/>
    <col min="16" max="16" width="15.28515625" customWidth="1"/>
    <col min="17" max="17" width="18.42578125" customWidth="1"/>
    <col min="18" max="18" width="14.7109375" customWidth="1"/>
    <col min="19" max="19" width="15.85546875" customWidth="1"/>
    <col min="20" max="20" width="13.28515625" customWidth="1"/>
    <col min="21" max="21" width="12.7109375" customWidth="1"/>
    <col min="22" max="22" width="13.7109375" customWidth="1"/>
    <col min="23" max="23" width="41.28515625" customWidth="1"/>
  </cols>
  <sheetData>
    <row r="3" spans="1:14" s="19" customFormat="1" ht="26.25" customHeight="1" x14ac:dyDescent="0.4">
      <c r="C3" s="159" t="s">
        <v>1</v>
      </c>
      <c r="D3" s="159"/>
      <c r="E3" s="159"/>
      <c r="F3" s="159"/>
      <c r="G3" s="159"/>
      <c r="H3" s="20"/>
    </row>
    <row r="4" spans="1:14" s="22" customFormat="1" ht="63.6" customHeight="1" x14ac:dyDescent="0.25">
      <c r="C4" s="23" t="s">
        <v>2</v>
      </c>
      <c r="D4" s="24" t="s">
        <v>3</v>
      </c>
      <c r="E4" s="24" t="s">
        <v>4</v>
      </c>
      <c r="F4" s="24" t="s">
        <v>26</v>
      </c>
      <c r="G4" s="25" t="s">
        <v>277</v>
      </c>
      <c r="H4" s="41"/>
    </row>
    <row r="5" spans="1:14" s="26" customFormat="1" ht="75" x14ac:dyDescent="0.2">
      <c r="C5" s="114" t="str">
        <f>'3. Certificazione e pagamenti'!A7:A7</f>
        <v>CR2</v>
      </c>
      <c r="D5" s="28" t="str">
        <f>'3. Certificazione e pagamenti'!B7:B7</f>
        <v>Processo di certificazione della spesa incompleto / inadeguato</v>
      </c>
      <c r="E5" s="28" t="str">
        <f>'3. Certificazione e pagamenti'!C7:C7</f>
        <v>Può accadere che le certificazioni della spesa non garantiscano adeguatamente l'assenza di frodi perché l'AC non dispone delle risorse o delle competenze necessarie in materia.</v>
      </c>
      <c r="F5" s="28" t="str">
        <f>'3. Certificazione e pagamenti'!D7:D7</f>
        <v>Autorità di Certificazione</v>
      </c>
      <c r="G5" s="29" t="str">
        <f>'3. Certificazione e pagamenti'!E7:E7</f>
        <v>Esterno</v>
      </c>
      <c r="H5" s="42"/>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24" t="s">
        <v>34</v>
      </c>
      <c r="B9" s="24" t="s">
        <v>35</v>
      </c>
      <c r="C9" s="24" t="s">
        <v>36</v>
      </c>
      <c r="D9" s="24" t="s">
        <v>69</v>
      </c>
      <c r="E9" s="24" t="s">
        <v>38</v>
      </c>
      <c r="F9" s="24" t="s">
        <v>39</v>
      </c>
      <c r="G9" s="24" t="s">
        <v>40</v>
      </c>
      <c r="H9" s="24" t="s">
        <v>42</v>
      </c>
      <c r="I9" s="24" t="s">
        <v>41</v>
      </c>
      <c r="J9" s="24" t="s">
        <v>43</v>
      </c>
      <c r="K9" s="24" t="s">
        <v>44</v>
      </c>
      <c r="L9" s="24" t="s">
        <v>45</v>
      </c>
      <c r="M9" s="24" t="s">
        <v>46</v>
      </c>
      <c r="N9" s="24" t="s">
        <v>47</v>
      </c>
    </row>
    <row r="10" spans="1:14" ht="25.5" x14ac:dyDescent="0.2">
      <c r="A10" s="157">
        <v>2</v>
      </c>
      <c r="B10" s="157">
        <v>2</v>
      </c>
      <c r="C10" s="162">
        <f>A10*B10</f>
        <v>4</v>
      </c>
      <c r="D10" s="33" t="s">
        <v>218</v>
      </c>
      <c r="E10" s="45" t="s">
        <v>301</v>
      </c>
      <c r="F10" s="31" t="s">
        <v>73</v>
      </c>
      <c r="G10" s="31" t="s">
        <v>73</v>
      </c>
      <c r="H10" s="46" t="s">
        <v>219</v>
      </c>
      <c r="I10" s="31" t="s">
        <v>220</v>
      </c>
      <c r="J10" s="157">
        <v>-1</v>
      </c>
      <c r="K10" s="157">
        <v>-1</v>
      </c>
      <c r="L10" s="161">
        <f>A10+J10</f>
        <v>1</v>
      </c>
      <c r="M10" s="161">
        <f>B10+K10</f>
        <v>1</v>
      </c>
      <c r="N10" s="160">
        <f>L10*M10</f>
        <v>1</v>
      </c>
    </row>
    <row r="11" spans="1:14" ht="25.5" x14ac:dyDescent="0.2">
      <c r="A11" s="157"/>
      <c r="B11" s="157"/>
      <c r="C11" s="162"/>
      <c r="D11" s="33" t="s">
        <v>221</v>
      </c>
      <c r="E11" s="45" t="s">
        <v>222</v>
      </c>
      <c r="F11" s="31" t="s">
        <v>73</v>
      </c>
      <c r="G11" s="31" t="s">
        <v>126</v>
      </c>
      <c r="H11" s="46" t="s">
        <v>209</v>
      </c>
      <c r="I11" s="31" t="s">
        <v>220</v>
      </c>
      <c r="J11" s="157"/>
      <c r="K11" s="157"/>
      <c r="L11" s="161"/>
      <c r="M11" s="161"/>
      <c r="N11" s="160"/>
    </row>
    <row r="12" spans="1:14" ht="25.5" x14ac:dyDescent="0.2">
      <c r="A12" s="157"/>
      <c r="B12" s="157"/>
      <c r="C12" s="162"/>
      <c r="D12" s="33" t="s">
        <v>223</v>
      </c>
      <c r="E12" s="45" t="s">
        <v>302</v>
      </c>
      <c r="F12" s="31" t="s">
        <v>73</v>
      </c>
      <c r="G12" s="31" t="s">
        <v>73</v>
      </c>
      <c r="H12" s="46" t="s">
        <v>224</v>
      </c>
      <c r="I12" s="31" t="s">
        <v>134</v>
      </c>
      <c r="J12" s="157"/>
      <c r="K12" s="157"/>
      <c r="L12" s="161"/>
      <c r="M12" s="161"/>
      <c r="N12" s="160"/>
    </row>
    <row r="15" spans="1:14" ht="26.25" customHeight="1" x14ac:dyDescent="0.4">
      <c r="A15" s="148" t="s">
        <v>33</v>
      </c>
      <c r="B15" s="148"/>
      <c r="C15" s="148"/>
      <c r="D15" s="148" t="s">
        <v>57</v>
      </c>
      <c r="E15" s="148"/>
      <c r="F15" s="148"/>
      <c r="G15" s="148"/>
      <c r="H15" s="148"/>
      <c r="I15" s="148"/>
      <c r="J15" s="148"/>
      <c r="K15" s="148"/>
      <c r="L15" s="148" t="s">
        <v>58</v>
      </c>
      <c r="M15" s="148"/>
      <c r="N15" s="148"/>
    </row>
    <row r="16" spans="1:14" ht="126" customHeight="1" x14ac:dyDescent="0.25">
      <c r="A16" s="24" t="s">
        <v>45</v>
      </c>
      <c r="B16" s="24" t="s">
        <v>46</v>
      </c>
      <c r="C16" s="24" t="s">
        <v>47</v>
      </c>
      <c r="D16" s="158" t="s">
        <v>59</v>
      </c>
      <c r="E16" s="158"/>
      <c r="F16" s="38" t="s">
        <v>60</v>
      </c>
      <c r="G16" s="158" t="s">
        <v>71</v>
      </c>
      <c r="H16" s="158"/>
      <c r="I16" s="158"/>
      <c r="J16" s="38" t="s">
        <v>62</v>
      </c>
      <c r="K16" s="38" t="s">
        <v>63</v>
      </c>
      <c r="L16" s="24" t="s">
        <v>64</v>
      </c>
      <c r="M16" s="24" t="s">
        <v>65</v>
      </c>
      <c r="N16" s="24" t="s">
        <v>66</v>
      </c>
    </row>
    <row r="17" spans="1:14" ht="39.75" customHeight="1" x14ac:dyDescent="0.2">
      <c r="A17" s="161">
        <f>L10</f>
        <v>1</v>
      </c>
      <c r="B17" s="161">
        <f>M10</f>
        <v>1</v>
      </c>
      <c r="C17" s="162">
        <f>N10</f>
        <v>1</v>
      </c>
      <c r="D17" s="206" t="s">
        <v>383</v>
      </c>
      <c r="E17" s="206"/>
      <c r="F17" s="104" t="s">
        <v>68</v>
      </c>
      <c r="G17" s="207">
        <v>46387</v>
      </c>
      <c r="H17" s="207"/>
      <c r="I17" s="207"/>
      <c r="J17" s="157">
        <v>-1</v>
      </c>
      <c r="K17" s="157">
        <v>-1</v>
      </c>
      <c r="L17" s="161">
        <f>A17+J17</f>
        <v>0</v>
      </c>
      <c r="M17" s="161">
        <f>B17+K17</f>
        <v>0</v>
      </c>
      <c r="N17" s="162">
        <f>(L17*M17)*-1</f>
        <v>0</v>
      </c>
    </row>
    <row r="18" spans="1:14" ht="17.25" customHeight="1" x14ac:dyDescent="0.2">
      <c r="A18" s="161"/>
      <c r="B18" s="161"/>
      <c r="C18" s="162"/>
      <c r="D18" s="206"/>
      <c r="E18" s="206"/>
      <c r="F18" s="104"/>
      <c r="G18" s="207"/>
      <c r="H18" s="207"/>
      <c r="I18" s="207"/>
      <c r="J18" s="157"/>
      <c r="K18" s="157"/>
      <c r="L18" s="161"/>
      <c r="M18" s="161"/>
      <c r="N18" s="162"/>
    </row>
  </sheetData>
  <customSheetViews>
    <customSheetView guid="{5A284A4C-1BF8-41EE-A22D-18A22CB84987}" scale="80" showPageBreaks="1" fitToPage="1" printArea="1" view="pageBreakPreview" topLeftCell="A4">
      <selection activeCell="G17" sqref="G17:I18"/>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80" showPageBreaks="1" fitToPage="1" printArea="1" view="pageBreakPreview" topLeftCell="A4">
      <selection activeCell="G17" sqref="G17:I18"/>
      <pageMargins left="0.70833333333333304" right="0.70833333333333304" top="0.74791666666666701" bottom="0.74791666666666701" header="0.51180555555555496" footer="0.51180555555555496"/>
      <pageSetup paperSize="8" scale="61" firstPageNumber="0" fitToHeight="0" orientation="landscape" horizontalDpi="300" verticalDpi="300" r:id="rId2"/>
    </customSheetView>
    <customSheetView guid="{0DB1A918-3DCF-4375-A368-1006A738B275}" scale="80" showPageBreaks="1" fitToPage="1" printArea="1" view="pageBreakPreview" topLeftCell="A4">
      <selection activeCell="G17" sqref="G17:I18"/>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80" showPageBreaks="1" fitToPage="1" printArea="1" view="pageBreakPreview" topLeftCell="A4">
      <selection activeCell="G17" sqref="G17:I18"/>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28">
    <mergeCell ref="C3:G3"/>
    <mergeCell ref="A8:C8"/>
    <mergeCell ref="D8:K8"/>
    <mergeCell ref="L8:N8"/>
    <mergeCell ref="A10:A12"/>
    <mergeCell ref="B10:B12"/>
    <mergeCell ref="C10:C12"/>
    <mergeCell ref="J10:J12"/>
    <mergeCell ref="K10:K12"/>
    <mergeCell ref="L10:L12"/>
    <mergeCell ref="M10:M12"/>
    <mergeCell ref="N10:N12"/>
    <mergeCell ref="A15:C15"/>
    <mergeCell ref="D15:K15"/>
    <mergeCell ref="L15:N15"/>
    <mergeCell ref="D16:E16"/>
    <mergeCell ref="G16:I16"/>
    <mergeCell ref="A17:A18"/>
    <mergeCell ref="B17:B18"/>
    <mergeCell ref="C17:C18"/>
    <mergeCell ref="D17:E17"/>
    <mergeCell ref="D18:E18"/>
    <mergeCell ref="N17:N18"/>
    <mergeCell ref="G17:I18"/>
    <mergeCell ref="J17:J18"/>
    <mergeCell ref="K17:K18"/>
    <mergeCell ref="L17:L18"/>
    <mergeCell ref="M17:M18"/>
  </mergeCells>
  <conditionalFormatting sqref="A10:B12 F10:J12">
    <cfRule type="cellIs" dxfId="72" priority="2" operator="between">
      <formula>0</formula>
      <formula>0</formula>
    </cfRule>
  </conditionalFormatting>
  <conditionalFormatting sqref="C10:C11">
    <cfRule type="cellIs" dxfId="71" priority="3" operator="between">
      <formula>8</formula>
      <formula>16</formula>
    </cfRule>
    <cfRule type="cellIs" dxfId="70" priority="4" operator="between">
      <formula>4</formula>
      <formula>6</formula>
    </cfRule>
    <cfRule type="cellIs" dxfId="69" priority="5" operator="between">
      <formula>0</formula>
      <formula>3</formula>
    </cfRule>
  </conditionalFormatting>
  <conditionalFormatting sqref="C17">
    <cfRule type="cellIs" dxfId="68" priority="9" operator="between">
      <formula>8</formula>
      <formula>16</formula>
    </cfRule>
    <cfRule type="cellIs" dxfId="67" priority="10" operator="between">
      <formula>4</formula>
      <formula>6</formula>
    </cfRule>
    <cfRule type="cellIs" dxfId="66" priority="11" operator="between">
      <formula>0</formula>
      <formula>3</formula>
    </cfRule>
  </conditionalFormatting>
  <conditionalFormatting sqref="N10:N11">
    <cfRule type="cellIs" dxfId="65" priority="6" operator="between">
      <formula>8</formula>
      <formula>16</formula>
    </cfRule>
    <cfRule type="cellIs" dxfId="64" priority="7" operator="between">
      <formula>4</formula>
      <formula>6</formula>
    </cfRule>
    <cfRule type="cellIs" dxfId="63" priority="8" operator="between">
      <formula>0</formula>
      <formula>3</formula>
    </cfRule>
  </conditionalFormatting>
  <conditionalFormatting sqref="N17">
    <cfRule type="cellIs" dxfId="62" priority="12" operator="between">
      <formula>8</formula>
      <formula>16</formula>
    </cfRule>
    <cfRule type="cellIs" dxfId="61" priority="13" operator="between">
      <formula>4</formula>
      <formula>6</formula>
    </cfRule>
    <cfRule type="cellIs" dxfId="60" priority="14" operator="between">
      <formula>0</formula>
      <formula>3</formula>
    </cfRule>
  </conditionalFormatting>
  <dataValidations count="4">
    <dataValidation type="list" allowBlank="1" showInputMessage="1" showErrorMessage="1" sqref="J10:K12 J17:K18">
      <formula1>negative</formula1>
      <formula2>0</formula2>
    </dataValidation>
    <dataValidation type="list" allowBlank="1" showInputMessage="1" showErrorMessage="1" sqref="A10:B12">
      <formula1>positive</formula1>
      <formula2>0</formula2>
    </dataValidation>
    <dataValidation type="list" allowBlank="1" showInputMessage="1" showErrorMessage="1" sqref="F10:G12">
      <formula1>yn</formula1>
      <formula2>0</formula2>
    </dataValidation>
    <dataValidation type="list" allowBlank="1" showInputMessage="1" showErrorMessage="1" sqref="I10:I12">
      <formula1>efficacia</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pageSetUpPr fitToPage="1"/>
  </sheetPr>
  <dimension ref="A3:AMJ48"/>
  <sheetViews>
    <sheetView view="pageBreakPreview" topLeftCell="A10" zoomScale="75" zoomScaleNormal="75" zoomScaleSheetLayoutView="75" zoomScalePageLayoutView="80" workbookViewId="0">
      <selection activeCell="D19" sqref="D19:E19"/>
    </sheetView>
  </sheetViews>
  <sheetFormatPr defaultColWidth="8.85546875" defaultRowHeight="12.75" x14ac:dyDescent="0.2"/>
  <cols>
    <col min="1" max="1" width="14.7109375" style="4" customWidth="1"/>
    <col min="2" max="2" width="15.7109375" style="4" customWidth="1"/>
    <col min="3" max="3" width="15" style="4" customWidth="1"/>
    <col min="4" max="4" width="15.42578125" style="4" customWidth="1"/>
    <col min="5" max="5" width="70.28515625" style="4" customWidth="1"/>
    <col min="6" max="6" width="28.42578125" style="4" customWidth="1"/>
    <col min="7" max="8" width="23.42578125" style="4" customWidth="1"/>
    <col min="9" max="9" width="14.8554687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14" s="6" customFormat="1" ht="27" customHeight="1" x14ac:dyDescent="0.4">
      <c r="C3" s="159" t="s">
        <v>1</v>
      </c>
      <c r="D3" s="159"/>
      <c r="E3" s="159"/>
      <c r="F3" s="159"/>
      <c r="G3" s="159"/>
      <c r="H3" s="20"/>
    </row>
    <row r="4" spans="1:14" s="9" customFormat="1" ht="62.45" customHeight="1" x14ac:dyDescent="0.25">
      <c r="C4" s="48" t="s">
        <v>2</v>
      </c>
      <c r="D4" s="7" t="s">
        <v>3</v>
      </c>
      <c r="E4" s="7" t="s">
        <v>4</v>
      </c>
      <c r="F4" s="7" t="s">
        <v>26</v>
      </c>
      <c r="G4" s="49" t="s">
        <v>277</v>
      </c>
      <c r="H4" s="50"/>
    </row>
    <row r="5" spans="1:14" s="51" customFormat="1" ht="47.25" customHeight="1" x14ac:dyDescent="0.2">
      <c r="C5" s="117" t="str">
        <f>'3. Certificazione e pagamenti'!A8:A8</f>
        <v>CR3</v>
      </c>
      <c r="D5" s="53" t="str">
        <f>'3. Certificazione e pagamenti'!B8:B8</f>
        <v>Conflitti di interesse nell'AdG/CdR</v>
      </c>
      <c r="E5" s="53" t="str">
        <f>'3. Certificazione e pagamenti'!C8:C8</f>
        <v xml:space="preserve">Può accadere che membri dell'AdG/CdR abbiano conflitti d'interesse che influiscono indebitamente sull'approvazione dei pagamenti relativamente a taluni beneficiari. </v>
      </c>
      <c r="F5" s="53" t="str">
        <f>'3. Certificazione e pagamenti'!D8:D8</f>
        <v>Autorità di Gestione / CdR e beneficiari</v>
      </c>
      <c r="G5" s="54" t="str">
        <f>'3. Certificazione e pagamenti'!E8:E8</f>
        <v>Interno / Collusione</v>
      </c>
      <c r="H5" s="55"/>
    </row>
    <row r="8" spans="1:14" ht="27" customHeight="1" x14ac:dyDescent="0.4">
      <c r="A8" s="148" t="s">
        <v>31</v>
      </c>
      <c r="B8" s="148"/>
      <c r="C8" s="148"/>
      <c r="D8" s="148" t="s">
        <v>32</v>
      </c>
      <c r="E8" s="148"/>
      <c r="F8" s="148"/>
      <c r="G8" s="148"/>
      <c r="H8" s="148"/>
      <c r="I8" s="148"/>
      <c r="J8" s="148"/>
      <c r="K8" s="148"/>
      <c r="L8" s="148" t="s">
        <v>33</v>
      </c>
      <c r="M8" s="148"/>
      <c r="N8" s="148"/>
    </row>
    <row r="9" spans="1:14" ht="60" customHeight="1" x14ac:dyDescent="0.25">
      <c r="A9" s="7" t="s">
        <v>34</v>
      </c>
      <c r="B9" s="7" t="s">
        <v>35</v>
      </c>
      <c r="C9" s="7" t="s">
        <v>36</v>
      </c>
      <c r="D9" s="7" t="s">
        <v>69</v>
      </c>
      <c r="E9" s="7" t="s">
        <v>38</v>
      </c>
      <c r="F9" s="7" t="s">
        <v>39</v>
      </c>
      <c r="G9" s="7" t="s">
        <v>40</v>
      </c>
      <c r="H9" s="24" t="s">
        <v>225</v>
      </c>
      <c r="I9" s="7" t="s">
        <v>41</v>
      </c>
      <c r="J9" s="7" t="s">
        <v>43</v>
      </c>
      <c r="K9" s="7" t="s">
        <v>44</v>
      </c>
      <c r="L9" s="7" t="s">
        <v>45</v>
      </c>
      <c r="M9" s="7" t="s">
        <v>46</v>
      </c>
      <c r="N9" s="7" t="s">
        <v>47</v>
      </c>
    </row>
    <row r="10" spans="1:14" ht="53.25" customHeight="1" x14ac:dyDescent="0.2">
      <c r="A10" s="168">
        <v>2</v>
      </c>
      <c r="B10" s="168">
        <v>2</v>
      </c>
      <c r="C10" s="170">
        <f>A10*B10</f>
        <v>4</v>
      </c>
      <c r="D10" s="44" t="s">
        <v>226</v>
      </c>
      <c r="E10" s="45" t="s">
        <v>227</v>
      </c>
      <c r="F10" s="18" t="s">
        <v>73</v>
      </c>
      <c r="G10" s="18" t="s">
        <v>73</v>
      </c>
      <c r="H10" s="18" t="s">
        <v>228</v>
      </c>
      <c r="I10" s="18" t="s">
        <v>134</v>
      </c>
      <c r="J10" s="168">
        <v>-1</v>
      </c>
      <c r="K10" s="168">
        <v>-1</v>
      </c>
      <c r="L10" s="169">
        <f>A10+J10</f>
        <v>1</v>
      </c>
      <c r="M10" s="169">
        <f>B10+K10</f>
        <v>1</v>
      </c>
      <c r="N10" s="170">
        <f>L10*M10</f>
        <v>1</v>
      </c>
    </row>
    <row r="11" spans="1:14" ht="90" customHeight="1" x14ac:dyDescent="0.2">
      <c r="A11" s="168"/>
      <c r="B11" s="168"/>
      <c r="C11" s="170"/>
      <c r="D11" s="44" t="s">
        <v>229</v>
      </c>
      <c r="E11" s="45" t="s">
        <v>303</v>
      </c>
      <c r="F11" s="18" t="s">
        <v>73</v>
      </c>
      <c r="G11" s="18" t="s">
        <v>73</v>
      </c>
      <c r="H11" s="57" t="s">
        <v>230</v>
      </c>
      <c r="I11" s="18" t="s">
        <v>134</v>
      </c>
      <c r="J11" s="168"/>
      <c r="K11" s="168"/>
      <c r="L11" s="169"/>
      <c r="M11" s="169"/>
      <c r="N11" s="170"/>
    </row>
    <row r="12" spans="1:14" ht="53.25" customHeight="1" x14ac:dyDescent="0.2">
      <c r="A12" s="168"/>
      <c r="B12" s="168"/>
      <c r="C12" s="170"/>
      <c r="D12" s="44" t="s">
        <v>231</v>
      </c>
      <c r="E12" s="45" t="s">
        <v>232</v>
      </c>
      <c r="F12" s="18" t="s">
        <v>73</v>
      </c>
      <c r="G12" s="18" t="s">
        <v>73</v>
      </c>
      <c r="H12" s="35" t="s">
        <v>51</v>
      </c>
      <c r="I12" s="18" t="s">
        <v>74</v>
      </c>
      <c r="J12" s="168"/>
      <c r="K12" s="168"/>
      <c r="L12" s="169"/>
      <c r="M12" s="169"/>
      <c r="N12" s="170"/>
    </row>
    <row r="13" spans="1:14" ht="103.15" customHeight="1" x14ac:dyDescent="0.2">
      <c r="A13" s="168"/>
      <c r="B13" s="168"/>
      <c r="C13" s="170"/>
      <c r="D13" s="44" t="s">
        <v>233</v>
      </c>
      <c r="E13" s="45" t="s">
        <v>364</v>
      </c>
      <c r="F13" s="18" t="s">
        <v>73</v>
      </c>
      <c r="G13" s="18" t="s">
        <v>126</v>
      </c>
      <c r="H13" s="35" t="s">
        <v>350</v>
      </c>
      <c r="I13" s="18" t="s">
        <v>74</v>
      </c>
      <c r="J13" s="168"/>
      <c r="K13" s="168"/>
      <c r="L13" s="169"/>
      <c r="M13" s="169"/>
      <c r="N13" s="170"/>
    </row>
    <row r="14" spans="1:14" ht="103.5" customHeight="1" x14ac:dyDescent="0.2">
      <c r="A14" s="168"/>
      <c r="B14" s="168"/>
      <c r="C14" s="170"/>
      <c r="D14" s="44" t="s">
        <v>234</v>
      </c>
      <c r="E14" s="45" t="s">
        <v>304</v>
      </c>
      <c r="F14" s="18" t="s">
        <v>73</v>
      </c>
      <c r="G14" s="18" t="s">
        <v>73</v>
      </c>
      <c r="H14" s="35" t="s">
        <v>365</v>
      </c>
      <c r="I14" s="18" t="s">
        <v>74</v>
      </c>
      <c r="J14" s="168"/>
      <c r="K14" s="168"/>
      <c r="L14" s="169"/>
      <c r="M14" s="169"/>
      <c r="N14" s="170"/>
    </row>
    <row r="17" spans="1:14" ht="27" customHeight="1" x14ac:dyDescent="0.4">
      <c r="A17" s="148" t="s">
        <v>33</v>
      </c>
      <c r="B17" s="148"/>
      <c r="C17" s="148"/>
      <c r="D17" s="148" t="s">
        <v>57</v>
      </c>
      <c r="E17" s="148"/>
      <c r="F17" s="148"/>
      <c r="G17" s="148"/>
      <c r="H17" s="148"/>
      <c r="I17" s="148"/>
      <c r="J17" s="148"/>
      <c r="K17" s="148"/>
      <c r="L17" s="148" t="s">
        <v>58</v>
      </c>
      <c r="M17" s="148"/>
      <c r="N17" s="148"/>
    </row>
    <row r="18" spans="1:14" ht="49.5" customHeight="1" x14ac:dyDescent="0.25">
      <c r="A18" s="7" t="s">
        <v>45</v>
      </c>
      <c r="B18" s="7" t="s">
        <v>46</v>
      </c>
      <c r="C18" s="7" t="s">
        <v>47</v>
      </c>
      <c r="D18" s="171" t="s">
        <v>59</v>
      </c>
      <c r="E18" s="171"/>
      <c r="F18" s="59" t="s">
        <v>60</v>
      </c>
      <c r="G18" s="158" t="s">
        <v>71</v>
      </c>
      <c r="H18" s="158"/>
      <c r="I18" s="158"/>
      <c r="J18" s="59" t="s">
        <v>62</v>
      </c>
      <c r="K18" s="59" t="s">
        <v>63</v>
      </c>
      <c r="L18" s="7" t="s">
        <v>64</v>
      </c>
      <c r="M18" s="7" t="s">
        <v>65</v>
      </c>
      <c r="N18" s="7" t="s">
        <v>66</v>
      </c>
    </row>
    <row r="19" spans="1:14" ht="50.45" customHeight="1" x14ac:dyDescent="0.2">
      <c r="A19" s="210">
        <f>L10</f>
        <v>1</v>
      </c>
      <c r="B19" s="210">
        <f>M10</f>
        <v>1</v>
      </c>
      <c r="C19" s="189">
        <f>N10</f>
        <v>1</v>
      </c>
      <c r="D19" s="206" t="s">
        <v>387</v>
      </c>
      <c r="E19" s="206"/>
      <c r="F19" s="104" t="s">
        <v>68</v>
      </c>
      <c r="G19" s="211">
        <v>46387</v>
      </c>
      <c r="H19" s="211"/>
      <c r="I19" s="211"/>
      <c r="J19" s="208">
        <v>-1</v>
      </c>
      <c r="K19" s="208">
        <v>-1</v>
      </c>
      <c r="L19" s="209">
        <f>A19+J19</f>
        <v>0</v>
      </c>
      <c r="M19" s="209">
        <f>B19+K19</f>
        <v>0</v>
      </c>
      <c r="N19" s="170">
        <f>L19*M19</f>
        <v>0</v>
      </c>
    </row>
    <row r="20" spans="1:14" ht="28.15" customHeight="1" x14ac:dyDescent="0.2">
      <c r="A20" s="210"/>
      <c r="B20" s="210"/>
      <c r="C20" s="189"/>
      <c r="D20" s="212"/>
      <c r="E20" s="212"/>
      <c r="F20" s="18"/>
      <c r="G20" s="165"/>
      <c r="H20" s="165"/>
      <c r="I20" s="165"/>
      <c r="J20" s="208"/>
      <c r="K20" s="208"/>
      <c r="L20" s="209"/>
      <c r="M20" s="209"/>
      <c r="N20" s="170"/>
    </row>
    <row r="44" ht="27" customHeight="1" x14ac:dyDescent="0.2"/>
    <row r="45" ht="27" customHeight="1" x14ac:dyDescent="0.2"/>
    <row r="46" ht="27" customHeight="1" x14ac:dyDescent="0.2"/>
    <row r="47" ht="27" customHeight="1" x14ac:dyDescent="0.2"/>
    <row r="48" ht="27" customHeight="1" x14ac:dyDescent="0.2"/>
  </sheetData>
  <customSheetViews>
    <customSheetView guid="{5A284A4C-1BF8-41EE-A22D-18A22CB84987}" scale="80" showPageBreaks="1" fitToPage="1" printArea="1" view="pageBreakPreview" topLeftCell="A7">
      <selection activeCell="C44" sqref="C44:C49"/>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80" showPageBreaks="1" fitToPage="1" printArea="1" view="pageBreakPreview" topLeftCell="A7">
      <selection activeCell="C44" sqref="C44:C49"/>
      <pageMargins left="0.70833333333333304" right="0.70833333333333304" top="0.74791666666666701" bottom="0.74791666666666701" header="0.51180555555555496" footer="0.51180555555555496"/>
      <pageSetup paperSize="8" scale="61" firstPageNumber="0" fitToHeight="0" orientation="landscape" horizontalDpi="300" verticalDpi="300" r:id="rId2"/>
    </customSheetView>
    <customSheetView guid="{0DB1A918-3DCF-4375-A368-1006A738B275}" scale="80" showPageBreaks="1" fitToPage="1" printArea="1" view="pageBreakPreview" topLeftCell="A7">
      <selection activeCell="C44" sqref="C44:C49"/>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80" showPageBreaks="1" fitToPage="1" printArea="1" view="pageBreakPreview" topLeftCell="A7">
      <selection activeCell="C44" sqref="C44:C49"/>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29">
    <mergeCell ref="C3:G3"/>
    <mergeCell ref="A8:C8"/>
    <mergeCell ref="D8:K8"/>
    <mergeCell ref="L8:N8"/>
    <mergeCell ref="A10:A14"/>
    <mergeCell ref="B10:B14"/>
    <mergeCell ref="C10:C14"/>
    <mergeCell ref="J10:J14"/>
    <mergeCell ref="K10:K14"/>
    <mergeCell ref="L10:L14"/>
    <mergeCell ref="M10:M14"/>
    <mergeCell ref="N10:N14"/>
    <mergeCell ref="A17:C17"/>
    <mergeCell ref="D17:K17"/>
    <mergeCell ref="L17:N17"/>
    <mergeCell ref="D18:E18"/>
    <mergeCell ref="G18:I18"/>
    <mergeCell ref="A19:A20"/>
    <mergeCell ref="B19:B20"/>
    <mergeCell ref="C19:C20"/>
    <mergeCell ref="D19:E19"/>
    <mergeCell ref="G19:I19"/>
    <mergeCell ref="D20:E20"/>
    <mergeCell ref="G20:I20"/>
    <mergeCell ref="J19:J20"/>
    <mergeCell ref="K19:K20"/>
    <mergeCell ref="L19:L20"/>
    <mergeCell ref="M19:M20"/>
    <mergeCell ref="N19:N20"/>
  </mergeCells>
  <conditionalFormatting sqref="A10:B14">
    <cfRule type="cellIs" dxfId="59" priority="3" operator="between">
      <formula>0</formula>
      <formula>0</formula>
    </cfRule>
  </conditionalFormatting>
  <conditionalFormatting sqref="C10">
    <cfRule type="cellIs" dxfId="58" priority="4" operator="between">
      <formula>8</formula>
      <formula>16</formula>
    </cfRule>
    <cfRule type="cellIs" dxfId="57" priority="5" operator="between">
      <formula>4</formula>
      <formula>6</formula>
    </cfRule>
    <cfRule type="cellIs" dxfId="56" priority="6" operator="between">
      <formula>0</formula>
      <formula>3</formula>
    </cfRule>
  </conditionalFormatting>
  <conditionalFormatting sqref="C19">
    <cfRule type="cellIs" dxfId="55" priority="10" operator="between">
      <formula>8</formula>
      <formula>16</formula>
    </cfRule>
    <cfRule type="cellIs" dxfId="54" priority="11" operator="between">
      <formula>4</formula>
      <formula>6</formula>
    </cfRule>
    <cfRule type="cellIs" dxfId="53" priority="12" operator="between">
      <formula>0</formula>
      <formula>3</formula>
    </cfRule>
  </conditionalFormatting>
  <conditionalFormatting sqref="F10:J14">
    <cfRule type="cellIs" dxfId="52" priority="1" operator="between">
      <formula>0</formula>
      <formula>0</formula>
    </cfRule>
  </conditionalFormatting>
  <conditionalFormatting sqref="N10">
    <cfRule type="cellIs" dxfId="51" priority="7" operator="between">
      <formula>8</formula>
      <formula>16</formula>
    </cfRule>
    <cfRule type="cellIs" dxfId="50" priority="8" operator="between">
      <formula>4</formula>
      <formula>6</formula>
    </cfRule>
    <cfRule type="cellIs" dxfId="49" priority="9" operator="between">
      <formula>0</formula>
      <formula>3</formula>
    </cfRule>
  </conditionalFormatting>
  <conditionalFormatting sqref="N19">
    <cfRule type="cellIs" dxfId="48" priority="13" operator="between">
      <formula>8</formula>
      <formula>16</formula>
    </cfRule>
    <cfRule type="cellIs" dxfId="47" priority="14" operator="between">
      <formula>4</formula>
      <formula>6</formula>
    </cfRule>
    <cfRule type="cellIs" dxfId="46" priority="15" operator="between">
      <formula>0</formula>
      <formula>3</formula>
    </cfRule>
  </conditionalFormatting>
  <dataValidations count="4">
    <dataValidation type="list" allowBlank="1" showInputMessage="1" showErrorMessage="1" sqref="J10:K14 J19:K20">
      <formula1>negative</formula1>
      <formula2>0</formula2>
    </dataValidation>
    <dataValidation type="list" allowBlank="1" showInputMessage="1" showErrorMessage="1" sqref="A10:B14">
      <formula1>positive</formula1>
      <formula2>0</formula2>
    </dataValidation>
    <dataValidation type="list" allowBlank="1" showInputMessage="1" showErrorMessage="1" sqref="F10:G14">
      <formula1>yn</formula1>
      <formula2>0</formula2>
    </dataValidation>
    <dataValidation type="list" allowBlank="1" showInputMessage="1" showErrorMessage="1" sqref="I10:I14">
      <formula1>efficacia</formula1>
      <formula2>0</formula2>
    </dataValidation>
  </dataValidations>
  <pageMargins left="0.70833333333333304" right="0.70833333333333304" top="0.74791666666666701" bottom="0.74791666666666701" header="0.51180555555555496" footer="0.51180555555555496"/>
  <pageSetup paperSize="8" scale="65" firstPageNumber="0" fitToHeight="0" orientation="landscape" horizontalDpi="300" verticalDpi="300"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2:H48"/>
  <sheetViews>
    <sheetView view="pageBreakPreview" topLeftCell="A4" zoomScale="110" zoomScaleNormal="70" zoomScaleSheetLayoutView="110" zoomScalePageLayoutView="80" workbookViewId="0">
      <selection activeCell="B8" sqref="B8"/>
    </sheetView>
  </sheetViews>
  <sheetFormatPr defaultColWidth="8.85546875" defaultRowHeight="12.75" x14ac:dyDescent="0.2"/>
  <cols>
    <col min="1" max="1" width="10" customWidth="1"/>
    <col min="2" max="2" width="37.140625" style="100" customWidth="1"/>
    <col min="3" max="4" width="51.42578125" style="100" customWidth="1"/>
    <col min="5" max="5" width="33.42578125" style="100" customWidth="1"/>
    <col min="6" max="6" width="18.7109375" style="100" customWidth="1"/>
    <col min="7" max="7" width="18.140625" customWidth="1"/>
    <col min="8" max="8" width="51.85546875" customWidth="1"/>
  </cols>
  <sheetData>
    <row r="2" spans="1:8" ht="26.25" x14ac:dyDescent="0.4">
      <c r="A2" s="101" t="s">
        <v>235</v>
      </c>
    </row>
    <row r="4" spans="1:8" s="19" customFormat="1" ht="38.25" customHeight="1" x14ac:dyDescent="0.4">
      <c r="A4" s="148" t="s">
        <v>1</v>
      </c>
      <c r="B4" s="148"/>
      <c r="C4" s="148"/>
      <c r="D4" s="148"/>
      <c r="E4" s="148"/>
      <c r="F4" s="148"/>
      <c r="G4" s="148"/>
      <c r="H4" s="148"/>
    </row>
    <row r="5" spans="1:8" s="22" customFormat="1" ht="83.1" customHeight="1" x14ac:dyDescent="0.25">
      <c r="A5" s="24" t="s">
        <v>2</v>
      </c>
      <c r="B5" s="24" t="s">
        <v>3</v>
      </c>
      <c r="C5" s="24" t="s">
        <v>4</v>
      </c>
      <c r="D5" s="24" t="s">
        <v>76</v>
      </c>
      <c r="E5" s="24" t="s">
        <v>5</v>
      </c>
      <c r="F5" s="24" t="s">
        <v>6</v>
      </c>
      <c r="G5" s="102" t="s">
        <v>197</v>
      </c>
      <c r="H5" s="102" t="s">
        <v>77</v>
      </c>
    </row>
    <row r="6" spans="1:8" ht="144" customHeight="1" x14ac:dyDescent="0.2">
      <c r="A6" s="119" t="s">
        <v>236</v>
      </c>
      <c r="B6" s="79" t="s">
        <v>85</v>
      </c>
      <c r="C6" s="11" t="s">
        <v>237</v>
      </c>
      <c r="D6" s="11" t="s">
        <v>238</v>
      </c>
      <c r="E6" s="79" t="s">
        <v>239</v>
      </c>
      <c r="F6" s="79" t="s">
        <v>13</v>
      </c>
      <c r="G6" s="120"/>
      <c r="H6" s="120"/>
    </row>
    <row r="7" spans="1:8" ht="182.25" customHeight="1" x14ac:dyDescent="0.2">
      <c r="A7" s="119" t="s">
        <v>240</v>
      </c>
      <c r="B7" s="79" t="s">
        <v>88</v>
      </c>
      <c r="C7" s="79" t="s">
        <v>241</v>
      </c>
      <c r="D7" s="79" t="s">
        <v>242</v>
      </c>
      <c r="E7" s="79" t="s">
        <v>239</v>
      </c>
      <c r="F7" s="79" t="s">
        <v>243</v>
      </c>
      <c r="G7" s="120"/>
      <c r="H7" s="120"/>
    </row>
    <row r="8" spans="1:8" ht="132" customHeight="1" x14ac:dyDescent="0.2">
      <c r="A8" s="121" t="s">
        <v>244</v>
      </c>
      <c r="B8" s="76" t="s">
        <v>80</v>
      </c>
      <c r="C8" s="76" t="s">
        <v>245</v>
      </c>
      <c r="D8" s="76" t="s">
        <v>246</v>
      </c>
      <c r="E8" s="76" t="s">
        <v>239</v>
      </c>
      <c r="F8" s="76" t="s">
        <v>243</v>
      </c>
      <c r="G8" s="120"/>
      <c r="H8" s="120"/>
    </row>
    <row r="20" spans="7:7" hidden="1" x14ac:dyDescent="0.2">
      <c r="G20" t="s">
        <v>14</v>
      </c>
    </row>
    <row r="21" spans="7:7" hidden="1" x14ac:dyDescent="0.2">
      <c r="G21" t="s">
        <v>23</v>
      </c>
    </row>
    <row r="27" spans="7:7" hidden="1" x14ac:dyDescent="0.2"/>
    <row r="28" spans="7:7" hidden="1" x14ac:dyDescent="0.2"/>
    <row r="29" spans="7:7" hidden="1" x14ac:dyDescent="0.2"/>
    <row r="30" spans="7:7" hidden="1" x14ac:dyDescent="0.2"/>
    <row r="31" spans="7:7" hidden="1" x14ac:dyDescent="0.2"/>
    <row r="32" spans="7:7"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sheetData>
  <customSheetViews>
    <customSheetView guid="{5A284A4C-1BF8-41EE-A22D-18A22CB84987}" scale="80" showPageBreaks="1" fitToPage="1" printArea="1" hiddenRows="1" view="pageBreakPreview">
      <selection activeCell="A4" sqref="A4:H4"/>
      <pageMargins left="0.70833333333333304" right="0.70833333333333304" top="0.74791666666666701" bottom="0.74791666666666701" header="0.51180555555555496" footer="0.51180555555555496"/>
      <pageSetup paperSize="8" scale="72" firstPageNumber="0" fitToHeight="0" orientation="landscape" horizontalDpi="300" verticalDpi="300" r:id="rId1"/>
    </customSheetView>
    <customSheetView guid="{35FD57D5-7021-AD4C-B0FF-5AED01C1CB34}" scale="80" showPageBreaks="1" fitToPage="1" printArea="1" hiddenRows="1" view="pageBreakPreview">
      <selection activeCell="A4" sqref="A4:H4"/>
      <pageMargins left="0.70833333333333304" right="0.70833333333333304" top="0.74791666666666701" bottom="0.74791666666666701" header="0.51180555555555496" footer="0.51180555555555496"/>
      <pageSetup paperSize="8" scale="66" firstPageNumber="0" fitToHeight="0" orientation="landscape" horizontalDpi="300" verticalDpi="300" r:id="rId2"/>
    </customSheetView>
    <customSheetView guid="{0DB1A918-3DCF-4375-A368-1006A738B275}" scale="80" showPageBreaks="1" fitToPage="1" printArea="1" hiddenRows="1" view="pageBreakPreview">
      <selection activeCell="A4" sqref="A4:H4"/>
      <pageMargins left="0.70833333333333304" right="0.70833333333333304" top="0.74791666666666701" bottom="0.74791666666666701" header="0.51180555555555496" footer="0.51180555555555496"/>
      <pageSetup paperSize="8" scale="72" firstPageNumber="0" fitToHeight="0" orientation="landscape" horizontalDpi="300" verticalDpi="300" r:id="rId3"/>
    </customSheetView>
    <customSheetView guid="{69548600-8A77-4FC1-849D-7395260A3157}" scale="80" showPageBreaks="1" fitToPage="1" printArea="1" hiddenRows="1" view="pageBreakPreview">
      <selection activeCell="A4" sqref="A4:H4"/>
      <pageMargins left="0.70833333333333304" right="0.70833333333333304" top="0.74791666666666701" bottom="0.74791666666666701" header="0.51180555555555496" footer="0.51180555555555496"/>
      <pageSetup paperSize="8" scale="72" firstPageNumber="0" fitToHeight="0" orientation="landscape" horizontalDpi="300" verticalDpi="300" r:id="rId4"/>
    </customSheetView>
  </customSheetViews>
  <mergeCells count="1">
    <mergeCell ref="A4:H4"/>
  </mergeCells>
  <dataValidations count="1">
    <dataValidation type="list" allowBlank="1" showInputMessage="1" showErrorMessage="1" sqref="G6:G8">
      <formula1>$G$20:$G$21</formula1>
      <formula2>0</formula2>
    </dataValidation>
  </dataValidations>
  <pageMargins left="0.70833333333333304" right="0.70833333333333304" top="0.74791666666666701" bottom="0.74791666666666701" header="0.51180555555555496" footer="0.51180555555555496"/>
  <pageSetup paperSize="8" scale="72" firstPageNumber="0" fitToHeight="0" orientation="landscape" horizontalDpi="300" verticalDpi="300"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3:AMJ21"/>
  <sheetViews>
    <sheetView view="pageBreakPreview" topLeftCell="A7" zoomScale="75" zoomScaleNormal="75" zoomScaleSheetLayoutView="75" zoomScalePageLayoutView="80" workbookViewId="0">
      <selection activeCell="H12" sqref="H12"/>
    </sheetView>
  </sheetViews>
  <sheetFormatPr defaultColWidth="8.85546875" defaultRowHeight="12.75" x14ac:dyDescent="0.2"/>
  <cols>
    <col min="1" max="1" width="13.140625" style="4" customWidth="1"/>
    <col min="2" max="2" width="15.7109375" style="4" customWidth="1"/>
    <col min="3" max="3" width="16.5703125" style="4" customWidth="1"/>
    <col min="4" max="4" width="14.140625" style="4" customWidth="1"/>
    <col min="5" max="5" width="70.28515625" style="4" customWidth="1"/>
    <col min="6" max="6" width="28.42578125" style="4" customWidth="1"/>
    <col min="7" max="7" width="23.42578125" style="4" customWidth="1"/>
    <col min="8" max="8" width="15.7109375" style="4" customWidth="1"/>
    <col min="9" max="9" width="14.8554687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14" s="6" customFormat="1" ht="26.25" customHeight="1" x14ac:dyDescent="0.4">
      <c r="C3" s="159" t="s">
        <v>1</v>
      </c>
      <c r="D3" s="159"/>
      <c r="E3" s="159"/>
      <c r="F3" s="159"/>
      <c r="G3" s="159"/>
      <c r="H3" s="20"/>
    </row>
    <row r="4" spans="1:14" s="9" customFormat="1" ht="63.6" customHeight="1" x14ac:dyDescent="0.25">
      <c r="C4" s="48" t="s">
        <v>2</v>
      </c>
      <c r="D4" s="7" t="s">
        <v>3</v>
      </c>
      <c r="E4" s="7" t="s">
        <v>4</v>
      </c>
      <c r="F4" s="7" t="s">
        <v>26</v>
      </c>
      <c r="G4" s="49" t="s">
        <v>6</v>
      </c>
      <c r="H4" s="50"/>
    </row>
    <row r="5" spans="1:14" s="51" customFormat="1" ht="113.25" customHeight="1" x14ac:dyDescent="0.2">
      <c r="C5" s="122" t="str">
        <f>'4. Aggiudicazione diretta'!A6:A6</f>
        <v>PR1</v>
      </c>
      <c r="D5" s="53" t="str">
        <f>'4. Aggiudicazione diretta'!B6:B6</f>
        <v>Elusione della procedura di gara obbligatoria</v>
      </c>
      <c r="E5" s="53" t="str">
        <f>'4. Aggiudicazione diretta'!C6:C6</f>
        <v>Un membro del personale dell'AdG elude la procedura di gara obbligatoria, al fine di favorire un determinato candidato per l'aggiudicazione o il mantenimento di un contratto, mediante:                                     - la mancata organizzazione di una gara d'appalto o
- il frazionamento delle acquisizioni o
- l'assegnazione ingiustificata dell'appalto a un solo fornitore o
- la proroga irregolare del contratto.</v>
      </c>
      <c r="F5" s="53" t="str">
        <f>'4. Aggiudicazione diretta'!E6:E6</f>
        <v>Autorità di gestione e terzi</v>
      </c>
      <c r="G5" s="54" t="str">
        <f>'4. Aggiudicazione diretta'!F6:F6</f>
        <v>Interno / Collusione</v>
      </c>
      <c r="H5" s="55"/>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7" t="s">
        <v>34</v>
      </c>
      <c r="B9" s="7" t="s">
        <v>35</v>
      </c>
      <c r="C9" s="7" t="s">
        <v>36</v>
      </c>
      <c r="D9" s="7" t="s">
        <v>69</v>
      </c>
      <c r="E9" s="7" t="s">
        <v>38</v>
      </c>
      <c r="F9" s="7" t="s">
        <v>39</v>
      </c>
      <c r="G9" s="7" t="s">
        <v>40</v>
      </c>
      <c r="H9" s="24" t="s">
        <v>225</v>
      </c>
      <c r="I9" s="7" t="s">
        <v>41</v>
      </c>
      <c r="J9" s="7" t="s">
        <v>43</v>
      </c>
      <c r="K9" s="7" t="s">
        <v>44</v>
      </c>
      <c r="L9" s="7" t="s">
        <v>45</v>
      </c>
      <c r="M9" s="7" t="s">
        <v>46</v>
      </c>
      <c r="N9" s="7" t="s">
        <v>47</v>
      </c>
    </row>
    <row r="10" spans="1:14" ht="15.75" customHeight="1" x14ac:dyDescent="0.25">
      <c r="A10" s="214">
        <v>3</v>
      </c>
      <c r="B10" s="215">
        <v>3</v>
      </c>
      <c r="C10" s="213">
        <f>A10*B10</f>
        <v>9</v>
      </c>
      <c r="D10" s="186" t="s">
        <v>131</v>
      </c>
      <c r="E10" s="186"/>
      <c r="F10" s="186"/>
      <c r="G10" s="186"/>
      <c r="H10" s="186"/>
      <c r="I10" s="186"/>
      <c r="J10" s="168">
        <v>-1</v>
      </c>
      <c r="K10" s="168">
        <v>-1</v>
      </c>
      <c r="L10" s="169">
        <f>A10+J10</f>
        <v>2</v>
      </c>
      <c r="M10" s="169">
        <f>B10+K10</f>
        <v>2</v>
      </c>
      <c r="N10" s="213">
        <f>L10*M10</f>
        <v>4</v>
      </c>
    </row>
    <row r="11" spans="1:14" ht="81.75" customHeight="1" x14ac:dyDescent="0.2">
      <c r="A11" s="214"/>
      <c r="B11" s="215"/>
      <c r="C11" s="213"/>
      <c r="D11" s="33" t="s">
        <v>247</v>
      </c>
      <c r="E11" s="45" t="s">
        <v>133</v>
      </c>
      <c r="F11" s="31" t="s">
        <v>73</v>
      </c>
      <c r="G11" s="31" t="s">
        <v>73</v>
      </c>
      <c r="H11" s="35" t="s">
        <v>129</v>
      </c>
      <c r="I11" s="31" t="s">
        <v>134</v>
      </c>
      <c r="J11" s="168"/>
      <c r="K11" s="168"/>
      <c r="L11" s="169"/>
      <c r="M11" s="169"/>
      <c r="N11" s="213"/>
    </row>
    <row r="12" spans="1:14" ht="56.25" customHeight="1" x14ac:dyDescent="0.2">
      <c r="A12" s="214"/>
      <c r="B12" s="215"/>
      <c r="C12" s="213"/>
      <c r="D12" s="33" t="s">
        <v>248</v>
      </c>
      <c r="E12" s="45" t="s">
        <v>136</v>
      </c>
      <c r="F12" s="31" t="s">
        <v>73</v>
      </c>
      <c r="G12" s="31" t="s">
        <v>73</v>
      </c>
      <c r="H12" s="35" t="s">
        <v>129</v>
      </c>
      <c r="I12" s="31" t="s">
        <v>134</v>
      </c>
      <c r="J12" s="168"/>
      <c r="K12" s="168"/>
      <c r="L12" s="169"/>
      <c r="M12" s="169"/>
      <c r="N12" s="213"/>
    </row>
    <row r="13" spans="1:14" ht="18.75" customHeight="1" x14ac:dyDescent="0.25">
      <c r="A13" s="214"/>
      <c r="B13" s="215"/>
      <c r="C13" s="213"/>
      <c r="D13" s="186" t="s">
        <v>249</v>
      </c>
      <c r="E13" s="186"/>
      <c r="F13" s="186"/>
      <c r="G13" s="186"/>
      <c r="H13" s="186"/>
      <c r="I13" s="186"/>
      <c r="J13" s="168"/>
      <c r="K13" s="168"/>
      <c r="L13" s="169"/>
      <c r="M13" s="169"/>
      <c r="N13" s="213"/>
    </row>
    <row r="14" spans="1:14" ht="76.5" x14ac:dyDescent="0.2">
      <c r="A14" s="214"/>
      <c r="B14" s="215"/>
      <c r="C14" s="213"/>
      <c r="D14" s="44" t="s">
        <v>250</v>
      </c>
      <c r="E14" s="34" t="s">
        <v>366</v>
      </c>
      <c r="F14" s="31" t="s">
        <v>73</v>
      </c>
      <c r="G14" s="31" t="s">
        <v>73</v>
      </c>
      <c r="H14" s="35" t="s">
        <v>129</v>
      </c>
      <c r="I14" s="31" t="s">
        <v>134</v>
      </c>
      <c r="J14" s="168"/>
      <c r="K14" s="168"/>
      <c r="L14" s="169"/>
      <c r="M14" s="169"/>
      <c r="N14" s="213"/>
    </row>
    <row r="15" spans="1:14" ht="15.75" customHeight="1" x14ac:dyDescent="0.25">
      <c r="A15" s="214"/>
      <c r="B15" s="215"/>
      <c r="C15" s="213"/>
      <c r="D15" s="186" t="s">
        <v>141</v>
      </c>
      <c r="E15" s="186"/>
      <c r="F15" s="186"/>
      <c r="G15" s="186"/>
      <c r="H15" s="186"/>
      <c r="I15" s="186"/>
      <c r="J15" s="168"/>
      <c r="K15" s="168"/>
      <c r="L15" s="169"/>
      <c r="M15" s="169"/>
      <c r="N15" s="213"/>
    </row>
    <row r="16" spans="1:14" ht="51" x14ac:dyDescent="0.2">
      <c r="A16" s="214"/>
      <c r="B16" s="215"/>
      <c r="C16" s="213"/>
      <c r="D16" s="44" t="s">
        <v>251</v>
      </c>
      <c r="E16" s="34" t="s">
        <v>143</v>
      </c>
      <c r="F16" s="31" t="s">
        <v>73</v>
      </c>
      <c r="G16" s="31" t="s">
        <v>73</v>
      </c>
      <c r="H16" s="35" t="s">
        <v>129</v>
      </c>
      <c r="I16" s="31" t="s">
        <v>134</v>
      </c>
      <c r="J16" s="168"/>
      <c r="K16" s="168"/>
      <c r="L16" s="169"/>
      <c r="M16" s="169"/>
      <c r="N16" s="213"/>
    </row>
    <row r="18" spans="1:14" ht="26.25" customHeight="1" x14ac:dyDescent="0.4">
      <c r="A18" s="148" t="s">
        <v>33</v>
      </c>
      <c r="B18" s="148"/>
      <c r="C18" s="148"/>
      <c r="D18" s="148" t="s">
        <v>57</v>
      </c>
      <c r="E18" s="148"/>
      <c r="F18" s="148"/>
      <c r="G18" s="148"/>
      <c r="H18" s="148"/>
      <c r="I18" s="148"/>
      <c r="J18" s="148"/>
      <c r="K18" s="148"/>
      <c r="L18" s="148" t="s">
        <v>58</v>
      </c>
      <c r="M18" s="148"/>
      <c r="N18" s="148"/>
    </row>
    <row r="19" spans="1:14" ht="126" customHeight="1" x14ac:dyDescent="0.25">
      <c r="A19" s="7" t="s">
        <v>45</v>
      </c>
      <c r="B19" s="7" t="s">
        <v>46</v>
      </c>
      <c r="C19" s="7" t="s">
        <v>47</v>
      </c>
      <c r="D19" s="171" t="s">
        <v>59</v>
      </c>
      <c r="E19" s="171"/>
      <c r="F19" s="59" t="s">
        <v>60</v>
      </c>
      <c r="G19" s="158" t="s">
        <v>71</v>
      </c>
      <c r="H19" s="158"/>
      <c r="I19" s="158"/>
      <c r="J19" s="59" t="s">
        <v>62</v>
      </c>
      <c r="K19" s="59" t="s">
        <v>63</v>
      </c>
      <c r="L19" s="7" t="s">
        <v>64</v>
      </c>
      <c r="M19" s="7" t="s">
        <v>65</v>
      </c>
      <c r="N19" s="7" t="s">
        <v>66</v>
      </c>
    </row>
    <row r="20" spans="1:14" ht="25.9" customHeight="1" x14ac:dyDescent="0.2">
      <c r="A20" s="169">
        <f>L10</f>
        <v>2</v>
      </c>
      <c r="B20" s="169">
        <f>M10</f>
        <v>2</v>
      </c>
      <c r="C20" s="213">
        <f>N10</f>
        <v>4</v>
      </c>
      <c r="D20" s="206" t="s">
        <v>375</v>
      </c>
      <c r="E20" s="206"/>
      <c r="F20" s="104" t="s">
        <v>68</v>
      </c>
      <c r="G20" s="211">
        <v>46387</v>
      </c>
      <c r="H20" s="211"/>
      <c r="I20" s="211"/>
      <c r="J20" s="168">
        <v>-1</v>
      </c>
      <c r="K20" s="168">
        <v>-1</v>
      </c>
      <c r="L20" s="169">
        <f>A20+J20</f>
        <v>1</v>
      </c>
      <c r="M20" s="169">
        <f>B20+K20</f>
        <v>1</v>
      </c>
      <c r="N20" s="213">
        <f>L20*M20</f>
        <v>1</v>
      </c>
    </row>
    <row r="21" spans="1:14" ht="25.9" customHeight="1" x14ac:dyDescent="0.2">
      <c r="A21" s="169"/>
      <c r="B21" s="169"/>
      <c r="C21" s="213"/>
      <c r="D21" s="195"/>
      <c r="E21" s="195"/>
      <c r="F21" s="77"/>
      <c r="G21" s="168"/>
      <c r="H21" s="168"/>
      <c r="I21" s="168"/>
      <c r="J21" s="168"/>
      <c r="K21" s="168"/>
      <c r="L21" s="169"/>
      <c r="M21" s="169"/>
      <c r="N21" s="213"/>
    </row>
  </sheetData>
  <customSheetViews>
    <customSheetView guid="{5A284A4C-1BF8-41EE-A22D-18A22CB84987}" scale="80" showPageBreaks="1" fitToPage="1" printArea="1" view="pageBreakPreview" topLeftCell="A7">
      <selection activeCell="C45" sqref="C45:C48"/>
      <pageMargins left="0.70833333333333304" right="0.70833333333333304" top="0.74791666666666701" bottom="0.74791666666666701" header="0.51180555555555496" footer="0.51180555555555496"/>
      <pageSetup paperSize="8" scale="68" firstPageNumber="0" fitToHeight="0" orientation="landscape" horizontalDpi="300" verticalDpi="300" r:id="rId1"/>
    </customSheetView>
    <customSheetView guid="{35FD57D5-7021-AD4C-B0FF-5AED01C1CB34}" scale="80" showPageBreaks="1" fitToPage="1" printArea="1" view="pageBreakPreview" topLeftCell="A7">
      <selection activeCell="C45" sqref="C45:C48"/>
      <pageMargins left="0.70833333333333304" right="0.70833333333333304" top="0.74791666666666701" bottom="0.74791666666666701" header="0.51180555555555496" footer="0.51180555555555496"/>
      <pageSetup paperSize="8" scale="63" firstPageNumber="0" fitToHeight="0" orientation="landscape" horizontalDpi="300" verticalDpi="300" r:id="rId2"/>
    </customSheetView>
    <customSheetView guid="{0DB1A918-3DCF-4375-A368-1006A738B275}" scale="80" showPageBreaks="1" fitToPage="1" printArea="1" view="pageBreakPreview" topLeftCell="A7">
      <selection activeCell="C45" sqref="C45:C48"/>
      <pageMargins left="0.70833333333333304" right="0.70833333333333304" top="0.74791666666666701" bottom="0.74791666666666701" header="0.51180555555555496" footer="0.51180555555555496"/>
      <pageSetup paperSize="8" scale="68" firstPageNumber="0" fitToHeight="0" orientation="landscape" horizontalDpi="300" verticalDpi="300" r:id="rId3"/>
    </customSheetView>
    <customSheetView guid="{69548600-8A77-4FC1-849D-7395260A3157}" scale="80" showPageBreaks="1" fitToPage="1" printArea="1" view="pageBreakPreview" topLeftCell="A7">
      <selection activeCell="C45" sqref="C45:C48"/>
      <pageMargins left="0.70833333333333304" right="0.70833333333333304" top="0.74791666666666701" bottom="0.74791666666666701" header="0.51180555555555496" footer="0.51180555555555496"/>
      <pageSetup paperSize="8" scale="68" firstPageNumber="0" fitToHeight="0" orientation="landscape" horizontalDpi="300" verticalDpi="300" r:id="rId4"/>
    </customSheetView>
  </customSheetViews>
  <mergeCells count="32">
    <mergeCell ref="C3:G3"/>
    <mergeCell ref="A8:C8"/>
    <mergeCell ref="D8:K8"/>
    <mergeCell ref="L8:N8"/>
    <mergeCell ref="A10:A16"/>
    <mergeCell ref="B10:B16"/>
    <mergeCell ref="C10:C16"/>
    <mergeCell ref="D10:I10"/>
    <mergeCell ref="J10:J16"/>
    <mergeCell ref="K10:K16"/>
    <mergeCell ref="L10:L16"/>
    <mergeCell ref="M10:M16"/>
    <mergeCell ref="N10:N16"/>
    <mergeCell ref="D13:I13"/>
    <mergeCell ref="D15:I15"/>
    <mergeCell ref="A18:C18"/>
    <mergeCell ref="D18:K18"/>
    <mergeCell ref="L18:N18"/>
    <mergeCell ref="D19:E19"/>
    <mergeCell ref="G19:I19"/>
    <mergeCell ref="A20:A21"/>
    <mergeCell ref="B20:B21"/>
    <mergeCell ref="C20:C21"/>
    <mergeCell ref="D20:E20"/>
    <mergeCell ref="G20:I20"/>
    <mergeCell ref="D21:E21"/>
    <mergeCell ref="G21:I21"/>
    <mergeCell ref="J20:J21"/>
    <mergeCell ref="K20:K21"/>
    <mergeCell ref="L20:L21"/>
    <mergeCell ref="M20:M21"/>
    <mergeCell ref="N20:N21"/>
  </mergeCells>
  <conditionalFormatting sqref="C10:C12">
    <cfRule type="cellIs" dxfId="45" priority="2" operator="between">
      <formula>8</formula>
      <formula>16</formula>
    </cfRule>
    <cfRule type="cellIs" dxfId="44" priority="3" operator="between">
      <formula>4</formula>
      <formula>6</formula>
    </cfRule>
    <cfRule type="cellIs" dxfId="43" priority="4" operator="between">
      <formula>0</formula>
      <formula>3</formula>
    </cfRule>
  </conditionalFormatting>
  <conditionalFormatting sqref="C20">
    <cfRule type="cellIs" dxfId="42" priority="8" operator="between">
      <formula>8</formula>
      <formula>16</formula>
    </cfRule>
    <cfRule type="cellIs" dxfId="41" priority="9" operator="between">
      <formula>4</formula>
      <formula>6</formula>
    </cfRule>
    <cfRule type="cellIs" dxfId="40" priority="10" operator="between">
      <formula>0</formula>
      <formula>3</formula>
    </cfRule>
  </conditionalFormatting>
  <conditionalFormatting sqref="F11:I12">
    <cfRule type="cellIs" dxfId="39" priority="14" operator="between">
      <formula>0</formula>
      <formula>0</formula>
    </cfRule>
  </conditionalFormatting>
  <conditionalFormatting sqref="F14:I14">
    <cfRule type="cellIs" dxfId="38" priority="15" operator="between">
      <formula>0</formula>
      <formula>0</formula>
    </cfRule>
  </conditionalFormatting>
  <conditionalFormatting sqref="F16:I16">
    <cfRule type="cellIs" dxfId="37" priority="18" operator="between">
      <formula>0</formula>
      <formula>0</formula>
    </cfRule>
  </conditionalFormatting>
  <conditionalFormatting sqref="N10:N12">
    <cfRule type="cellIs" dxfId="36" priority="5" operator="between">
      <formula>8</formula>
      <formula>16</formula>
    </cfRule>
    <cfRule type="cellIs" dxfId="35" priority="6" operator="between">
      <formula>4</formula>
      <formula>6</formula>
    </cfRule>
    <cfRule type="cellIs" dxfId="34" priority="7" operator="between">
      <formula>0</formula>
      <formula>3</formula>
    </cfRule>
  </conditionalFormatting>
  <conditionalFormatting sqref="N20">
    <cfRule type="cellIs" dxfId="33" priority="11" operator="between">
      <formula>8</formula>
      <formula>16</formula>
    </cfRule>
    <cfRule type="cellIs" dxfId="32" priority="12" operator="between">
      <formula>4</formula>
      <formula>6</formula>
    </cfRule>
    <cfRule type="cellIs" dxfId="31" priority="13" operator="between">
      <formula>0</formula>
      <formula>3</formula>
    </cfRule>
  </conditionalFormatting>
  <dataValidations count="4">
    <dataValidation type="list" allowBlank="1" showInputMessage="1" showErrorMessage="1" sqref="J10:K12 J20:K21">
      <formula1>negative</formula1>
      <formula2>0</formula2>
    </dataValidation>
    <dataValidation type="list" allowBlank="1" showInputMessage="1" showErrorMessage="1" sqref="A10:B12">
      <formula1>positive</formula1>
      <formula2>0</formula2>
    </dataValidation>
    <dataValidation type="list" allowBlank="1" showInputMessage="1" showErrorMessage="1" sqref="F11:G12 F14:G14 F16:G16">
      <formula1>yn</formula1>
      <formula2>0</formula2>
    </dataValidation>
    <dataValidation type="list" allowBlank="1" showInputMessage="1" showErrorMessage="1" sqref="I11:I12 I14 I16">
      <formula1>efficacia</formula1>
      <formula2>0</formula2>
    </dataValidation>
  </dataValidations>
  <pageMargins left="0.70833333333333304" right="0.70833333333333304" top="0.74791666666666701" bottom="0.74791666666666701" header="0.51180555555555496" footer="0.51180555555555496"/>
  <pageSetup paperSize="8" scale="67" firstPageNumber="0" fitToHeight="0" orientation="landscape" horizontalDpi="300" verticalDpi="300"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3:AMJ24"/>
  <sheetViews>
    <sheetView view="pageBreakPreview" topLeftCell="A7" zoomScale="60" zoomScaleNormal="75" zoomScalePageLayoutView="80" workbookViewId="0">
      <selection activeCell="K23" sqref="K23:K24"/>
    </sheetView>
  </sheetViews>
  <sheetFormatPr defaultColWidth="8.85546875" defaultRowHeight="12.75" x14ac:dyDescent="0.2"/>
  <cols>
    <col min="1" max="1" width="13.140625" style="4" customWidth="1"/>
    <col min="2" max="2" width="14.28515625" style="4" customWidth="1"/>
    <col min="3" max="3" width="12.85546875" style="4" customWidth="1"/>
    <col min="4" max="4" width="15.85546875" style="4" customWidth="1"/>
    <col min="5" max="5" width="70.28515625" style="4" customWidth="1"/>
    <col min="6" max="6" width="28.42578125" style="4" customWidth="1"/>
    <col min="7" max="7" width="23.42578125" style="4" customWidth="1"/>
    <col min="8" max="8" width="17.140625" style="4" customWidth="1"/>
    <col min="9" max="9" width="14.8554687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14" s="6" customFormat="1" ht="26.25" customHeight="1" x14ac:dyDescent="0.4">
      <c r="C3" s="159" t="s">
        <v>1</v>
      </c>
      <c r="D3" s="159"/>
      <c r="E3" s="159"/>
      <c r="F3" s="159"/>
      <c r="G3" s="159"/>
      <c r="H3" s="20"/>
    </row>
    <row r="4" spans="1:14" s="9" customFormat="1" ht="60.6" customHeight="1" x14ac:dyDescent="0.25">
      <c r="C4" s="48" t="s">
        <v>2</v>
      </c>
      <c r="D4" s="7" t="s">
        <v>3</v>
      </c>
      <c r="E4" s="7" t="s">
        <v>4</v>
      </c>
      <c r="F4" s="7" t="s">
        <v>26</v>
      </c>
      <c r="G4" s="49" t="s">
        <v>6</v>
      </c>
      <c r="H4" s="50"/>
    </row>
    <row r="5" spans="1:14" s="51" customFormat="1" ht="92.25" customHeight="1" x14ac:dyDescent="0.2">
      <c r="C5" s="122" t="str">
        <f>'4. Aggiudicazione diretta'!A7:A7</f>
        <v>PR2</v>
      </c>
      <c r="D5" s="53" t="str">
        <f>'4. Aggiudicazione diretta'!B7:B7</f>
        <v>Manipolazione della gara d'appalto obbligatoria</v>
      </c>
      <c r="E5" s="53" t="str">
        <f>'4. Aggiudicazione diretta'!C7:C7</f>
        <v>Un membro del personale di un'AdG favorisce un offerente in una procedura di gara mediante:
- specifiche atte a favorire le turbative d'asta o
- la divulgazione dei dati relativi alle offerte o
- la manipolazione delle offerte.</v>
      </c>
      <c r="F5" s="53" t="str">
        <f>'4. Aggiudicazione diretta'!E7:E7</f>
        <v>Autorità di gestione e terzi</v>
      </c>
      <c r="G5" s="54" t="str">
        <f>'4. Aggiudicazione diretta'!F7:F7</f>
        <v>Collusione</v>
      </c>
      <c r="H5" s="55"/>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7" t="s">
        <v>34</v>
      </c>
      <c r="B9" s="7" t="s">
        <v>35</v>
      </c>
      <c r="C9" s="7" t="s">
        <v>36</v>
      </c>
      <c r="D9" s="7" t="s">
        <v>69</v>
      </c>
      <c r="E9" s="7" t="s">
        <v>38</v>
      </c>
      <c r="F9" s="7" t="s">
        <v>39</v>
      </c>
      <c r="G9" s="7" t="s">
        <v>40</v>
      </c>
      <c r="H9" s="24" t="s">
        <v>225</v>
      </c>
      <c r="I9" s="7" t="s">
        <v>41</v>
      </c>
      <c r="J9" s="7" t="s">
        <v>43</v>
      </c>
      <c r="K9" s="7" t="s">
        <v>44</v>
      </c>
      <c r="L9" s="7" t="s">
        <v>45</v>
      </c>
      <c r="M9" s="7" t="s">
        <v>46</v>
      </c>
      <c r="N9" s="7" t="s">
        <v>47</v>
      </c>
    </row>
    <row r="10" spans="1:14" ht="15.75" customHeight="1" x14ac:dyDescent="0.25">
      <c r="A10" s="168">
        <v>3</v>
      </c>
      <c r="B10" s="168">
        <v>2</v>
      </c>
      <c r="C10" s="170">
        <f>A10*B10</f>
        <v>6</v>
      </c>
      <c r="D10" s="186" t="s">
        <v>146</v>
      </c>
      <c r="E10" s="186"/>
      <c r="F10" s="186"/>
      <c r="G10" s="186"/>
      <c r="H10" s="186"/>
      <c r="I10" s="186"/>
      <c r="J10" s="168">
        <v>-2</v>
      </c>
      <c r="K10" s="168">
        <v>-1</v>
      </c>
      <c r="L10" s="169">
        <f>A10+J10</f>
        <v>1</v>
      </c>
      <c r="M10" s="169">
        <f>B10+K10</f>
        <v>1</v>
      </c>
      <c r="N10" s="170">
        <f>L10*M10</f>
        <v>1</v>
      </c>
    </row>
    <row r="11" spans="1:14" ht="80.25" customHeight="1" x14ac:dyDescent="0.2">
      <c r="A11" s="168"/>
      <c r="B11" s="168"/>
      <c r="C11" s="170"/>
      <c r="D11" s="123" t="s">
        <v>252</v>
      </c>
      <c r="E11" s="45" t="s">
        <v>253</v>
      </c>
      <c r="F11" s="18" t="s">
        <v>73</v>
      </c>
      <c r="G11" s="18" t="s">
        <v>73</v>
      </c>
      <c r="H11" s="35" t="s">
        <v>129</v>
      </c>
      <c r="I11" s="18" t="s">
        <v>134</v>
      </c>
      <c r="J11" s="168"/>
      <c r="K11" s="168"/>
      <c r="L11" s="169"/>
      <c r="M11" s="169"/>
      <c r="N11" s="170"/>
    </row>
    <row r="12" spans="1:14" ht="114" customHeight="1" x14ac:dyDescent="0.2">
      <c r="A12" s="168"/>
      <c r="B12" s="168"/>
      <c r="C12" s="170"/>
      <c r="D12" s="123" t="s">
        <v>254</v>
      </c>
      <c r="E12" s="45" t="s">
        <v>367</v>
      </c>
      <c r="F12" s="18" t="s">
        <v>73</v>
      </c>
      <c r="G12" s="18" t="s">
        <v>126</v>
      </c>
      <c r="H12" s="35" t="s">
        <v>350</v>
      </c>
      <c r="I12" s="18" t="s">
        <v>74</v>
      </c>
      <c r="J12" s="168"/>
      <c r="K12" s="168"/>
      <c r="L12" s="169"/>
      <c r="M12" s="169"/>
      <c r="N12" s="170"/>
    </row>
    <row r="13" spans="1:14" ht="15.75" customHeight="1" x14ac:dyDescent="0.25">
      <c r="A13" s="168"/>
      <c r="B13" s="168"/>
      <c r="C13" s="170"/>
      <c r="D13" s="186" t="s">
        <v>149</v>
      </c>
      <c r="E13" s="186"/>
      <c r="F13" s="186"/>
      <c r="G13" s="186"/>
      <c r="H13" s="186"/>
      <c r="I13" s="186"/>
      <c r="J13" s="168"/>
      <c r="K13" s="168"/>
      <c r="L13" s="169"/>
      <c r="M13" s="169"/>
      <c r="N13" s="170"/>
    </row>
    <row r="14" spans="1:14" ht="51" x14ac:dyDescent="0.2">
      <c r="A14" s="168"/>
      <c r="B14" s="168"/>
      <c r="C14" s="170"/>
      <c r="D14" s="123" t="s">
        <v>255</v>
      </c>
      <c r="E14" s="45" t="s">
        <v>150</v>
      </c>
      <c r="F14" s="18" t="s">
        <v>73</v>
      </c>
      <c r="G14" s="18" t="s">
        <v>73</v>
      </c>
      <c r="H14" s="35" t="s">
        <v>129</v>
      </c>
      <c r="I14" s="18" t="s">
        <v>134</v>
      </c>
      <c r="J14" s="168"/>
      <c r="K14" s="168"/>
      <c r="L14" s="169"/>
      <c r="M14" s="169"/>
      <c r="N14" s="170"/>
    </row>
    <row r="15" spans="1:14" ht="127.5" x14ac:dyDescent="0.2">
      <c r="A15" s="168"/>
      <c r="B15" s="168"/>
      <c r="C15" s="170"/>
      <c r="D15" s="123" t="s">
        <v>256</v>
      </c>
      <c r="E15" s="45" t="s">
        <v>367</v>
      </c>
      <c r="F15" s="18" t="s">
        <v>73</v>
      </c>
      <c r="G15" s="18" t="s">
        <v>126</v>
      </c>
      <c r="H15" s="35" t="s">
        <v>350</v>
      </c>
      <c r="I15" s="18" t="s">
        <v>74</v>
      </c>
      <c r="J15" s="168"/>
      <c r="K15" s="168"/>
      <c r="L15" s="169"/>
      <c r="M15" s="169"/>
      <c r="N15" s="170"/>
    </row>
    <row r="16" spans="1:14" ht="15.75" customHeight="1" x14ac:dyDescent="0.25">
      <c r="A16" s="168"/>
      <c r="B16" s="168"/>
      <c r="C16" s="170"/>
      <c r="D16" s="186" t="s">
        <v>151</v>
      </c>
      <c r="E16" s="186"/>
      <c r="F16" s="186"/>
      <c r="G16" s="186"/>
      <c r="H16" s="186"/>
      <c r="I16" s="186"/>
      <c r="J16" s="168"/>
      <c r="K16" s="168"/>
      <c r="L16" s="169"/>
      <c r="M16" s="169"/>
      <c r="N16" s="170"/>
    </row>
    <row r="17" spans="1:14" ht="51" x14ac:dyDescent="0.2">
      <c r="A17" s="168"/>
      <c r="B17" s="168"/>
      <c r="C17" s="170"/>
      <c r="D17" s="123" t="s">
        <v>257</v>
      </c>
      <c r="E17" s="45" t="s">
        <v>258</v>
      </c>
      <c r="F17" s="18" t="s">
        <v>73</v>
      </c>
      <c r="G17" s="18" t="s">
        <v>73</v>
      </c>
      <c r="H17" s="35" t="s">
        <v>129</v>
      </c>
      <c r="I17" s="18" t="s">
        <v>134</v>
      </c>
      <c r="J17" s="168"/>
      <c r="K17" s="168"/>
      <c r="L17" s="169"/>
      <c r="M17" s="169"/>
      <c r="N17" s="170"/>
    </row>
    <row r="18" spans="1:14" ht="127.5" x14ac:dyDescent="0.2">
      <c r="A18" s="168"/>
      <c r="B18" s="168"/>
      <c r="C18" s="170"/>
      <c r="D18" s="123" t="s">
        <v>259</v>
      </c>
      <c r="E18" s="45" t="s">
        <v>367</v>
      </c>
      <c r="F18" s="18" t="s">
        <v>73</v>
      </c>
      <c r="G18" s="18" t="s">
        <v>126</v>
      </c>
      <c r="H18" s="35" t="s">
        <v>350</v>
      </c>
      <c r="I18" s="18" t="s">
        <v>74</v>
      </c>
      <c r="J18" s="168"/>
      <c r="K18" s="168"/>
      <c r="L18" s="169"/>
      <c r="M18" s="169"/>
      <c r="N18" s="170"/>
    </row>
    <row r="21" spans="1:14" ht="26.25" customHeight="1" x14ac:dyDescent="0.4">
      <c r="A21" s="148" t="s">
        <v>33</v>
      </c>
      <c r="B21" s="148"/>
      <c r="C21" s="148"/>
      <c r="D21" s="148" t="s">
        <v>57</v>
      </c>
      <c r="E21" s="148"/>
      <c r="F21" s="148"/>
      <c r="G21" s="148"/>
      <c r="H21" s="148"/>
      <c r="I21" s="148"/>
      <c r="J21" s="148"/>
      <c r="K21" s="148"/>
      <c r="L21" s="148" t="s">
        <v>58</v>
      </c>
      <c r="M21" s="148"/>
      <c r="N21" s="148"/>
    </row>
    <row r="22" spans="1:14" ht="126" customHeight="1" x14ac:dyDescent="0.25">
      <c r="A22" s="7" t="s">
        <v>45</v>
      </c>
      <c r="B22" s="7" t="s">
        <v>46</v>
      </c>
      <c r="C22" s="7" t="s">
        <v>47</v>
      </c>
      <c r="D22" s="171" t="s">
        <v>59</v>
      </c>
      <c r="E22" s="171"/>
      <c r="F22" s="59" t="s">
        <v>60</v>
      </c>
      <c r="G22" s="158" t="s">
        <v>71</v>
      </c>
      <c r="H22" s="158"/>
      <c r="I22" s="158"/>
      <c r="J22" s="59" t="s">
        <v>62</v>
      </c>
      <c r="K22" s="59" t="s">
        <v>63</v>
      </c>
      <c r="L22" s="7" t="s">
        <v>64</v>
      </c>
      <c r="M22" s="7" t="s">
        <v>65</v>
      </c>
      <c r="N22" s="7" t="s">
        <v>66</v>
      </c>
    </row>
    <row r="23" spans="1:14" ht="37.9" customHeight="1" x14ac:dyDescent="0.2">
      <c r="A23" s="169">
        <f>L10</f>
        <v>1</v>
      </c>
      <c r="B23" s="169">
        <f>M10</f>
        <v>1</v>
      </c>
      <c r="C23" s="170">
        <f>N10</f>
        <v>1</v>
      </c>
      <c r="D23" s="206" t="s">
        <v>375</v>
      </c>
      <c r="E23" s="206"/>
      <c r="F23" s="104" t="s">
        <v>68</v>
      </c>
      <c r="G23" s="211">
        <v>46387</v>
      </c>
      <c r="H23" s="211"/>
      <c r="I23" s="211"/>
      <c r="J23" s="168">
        <v>-1</v>
      </c>
      <c r="K23" s="168">
        <v>0</v>
      </c>
      <c r="L23" s="169">
        <f>A23+J23</f>
        <v>0</v>
      </c>
      <c r="M23" s="169">
        <f>B23+K23</f>
        <v>1</v>
      </c>
      <c r="N23" s="170">
        <f>L23*M23</f>
        <v>0</v>
      </c>
    </row>
    <row r="24" spans="1:14" ht="32.450000000000003" customHeight="1" x14ac:dyDescent="0.2">
      <c r="A24" s="169"/>
      <c r="B24" s="169"/>
      <c r="C24" s="170"/>
      <c r="D24" s="195"/>
      <c r="E24" s="195"/>
      <c r="F24" s="77"/>
      <c r="G24" s="168"/>
      <c r="H24" s="168"/>
      <c r="I24" s="168"/>
      <c r="J24" s="168"/>
      <c r="K24" s="168"/>
      <c r="L24" s="169"/>
      <c r="M24" s="169"/>
      <c r="N24" s="170"/>
    </row>
  </sheetData>
  <customSheetViews>
    <customSheetView guid="{5A284A4C-1BF8-41EE-A22D-18A22CB84987}" scale="80" showPageBreaks="1" fitToPage="1" printArea="1" view="pageBreakPreview" topLeftCell="A13">
      <selection activeCell="C3" sqref="C3:G3"/>
      <pageMargins left="0.70833333333333304" right="0.70833333333333304" top="0.74791666666666701" bottom="0.74791666666666701" header="0.51180555555555496" footer="0.51180555555555496"/>
      <pageSetup paperSize="8" scale="68" firstPageNumber="0" fitToHeight="0" orientation="landscape" horizontalDpi="300" verticalDpi="300" r:id="rId1"/>
    </customSheetView>
    <customSheetView guid="{35FD57D5-7021-AD4C-B0FF-5AED01C1CB34}" scale="80" showPageBreaks="1" fitToPage="1" printArea="1" view="pageBreakPreview" topLeftCell="A13">
      <selection activeCell="C3" sqref="C3:G3"/>
      <pageMargins left="0.70833333333333304" right="0.70833333333333304" top="0.74791666666666701" bottom="0.74791666666666701" header="0.51180555555555496" footer="0.51180555555555496"/>
      <pageSetup paperSize="8" scale="62" firstPageNumber="0" fitToHeight="0" orientation="landscape" horizontalDpi="300" verticalDpi="300" r:id="rId2"/>
    </customSheetView>
    <customSheetView guid="{0DB1A918-3DCF-4375-A368-1006A738B275}" scale="80" showPageBreaks="1" fitToPage="1" printArea="1" view="pageBreakPreview" topLeftCell="A13">
      <selection activeCell="C3" sqref="C3:G3"/>
      <pageMargins left="0.70833333333333304" right="0.70833333333333304" top="0.74791666666666701" bottom="0.74791666666666701" header="0.51180555555555496" footer="0.51180555555555496"/>
      <pageSetup paperSize="8" scale="68" firstPageNumber="0" fitToHeight="0" orientation="landscape" horizontalDpi="300" verticalDpi="300" r:id="rId3"/>
    </customSheetView>
    <customSheetView guid="{69548600-8A77-4FC1-849D-7395260A3157}" scale="80" showPageBreaks="1" fitToPage="1" printArea="1" view="pageBreakPreview" topLeftCell="A13">
      <selection activeCell="C3" sqref="C3:G3"/>
      <pageMargins left="0.70833333333333304" right="0.70833333333333304" top="0.74791666666666701" bottom="0.74791666666666701" header="0.51180555555555496" footer="0.51180555555555496"/>
      <pageSetup paperSize="8" scale="68" firstPageNumber="0" fitToHeight="0" orientation="landscape" horizontalDpi="300" verticalDpi="300" r:id="rId4"/>
    </customSheetView>
  </customSheetViews>
  <mergeCells count="32">
    <mergeCell ref="C3:G3"/>
    <mergeCell ref="A8:C8"/>
    <mergeCell ref="D8:K8"/>
    <mergeCell ref="L8:N8"/>
    <mergeCell ref="A10:A18"/>
    <mergeCell ref="B10:B18"/>
    <mergeCell ref="C10:C18"/>
    <mergeCell ref="D10:I10"/>
    <mergeCell ref="J10:J18"/>
    <mergeCell ref="K10:K18"/>
    <mergeCell ref="L10:L18"/>
    <mergeCell ref="M10:M18"/>
    <mergeCell ref="N10:N18"/>
    <mergeCell ref="D13:I13"/>
    <mergeCell ref="D16:I16"/>
    <mergeCell ref="A21:C21"/>
    <mergeCell ref="D21:K21"/>
    <mergeCell ref="L21:N21"/>
    <mergeCell ref="D22:E22"/>
    <mergeCell ref="G22:I22"/>
    <mergeCell ref="A23:A24"/>
    <mergeCell ref="B23:B24"/>
    <mergeCell ref="C23:C24"/>
    <mergeCell ref="D23:E23"/>
    <mergeCell ref="G23:I23"/>
    <mergeCell ref="D24:E24"/>
    <mergeCell ref="G24:I24"/>
    <mergeCell ref="J23:J24"/>
    <mergeCell ref="K23:K24"/>
    <mergeCell ref="L23:L24"/>
    <mergeCell ref="M23:M24"/>
    <mergeCell ref="N23:N24"/>
  </mergeCells>
  <conditionalFormatting sqref="C10">
    <cfRule type="cellIs" dxfId="30" priority="6" operator="between">
      <formula>8</formula>
      <formula>16</formula>
    </cfRule>
    <cfRule type="cellIs" dxfId="29" priority="7" operator="between">
      <formula>4</formula>
      <formula>6</formula>
    </cfRule>
    <cfRule type="cellIs" dxfId="28" priority="8" operator="between">
      <formula>0</formula>
      <formula>3</formula>
    </cfRule>
  </conditionalFormatting>
  <conditionalFormatting sqref="C23">
    <cfRule type="cellIs" dxfId="27" priority="12" operator="between">
      <formula>8</formula>
      <formula>16</formula>
    </cfRule>
    <cfRule type="cellIs" dxfId="26" priority="13" operator="between">
      <formula>4</formula>
      <formula>6</formula>
    </cfRule>
    <cfRule type="cellIs" dxfId="25" priority="14" operator="between">
      <formula>0</formula>
      <formula>3</formula>
    </cfRule>
  </conditionalFormatting>
  <conditionalFormatting sqref="F11:I12">
    <cfRule type="cellIs" dxfId="24" priority="3" operator="between">
      <formula>0</formula>
      <formula>0</formula>
    </cfRule>
  </conditionalFormatting>
  <conditionalFormatting sqref="F14:I15">
    <cfRule type="cellIs" dxfId="23" priority="2" operator="between">
      <formula>0</formula>
      <formula>0</formula>
    </cfRule>
  </conditionalFormatting>
  <conditionalFormatting sqref="F17:I18">
    <cfRule type="cellIs" dxfId="22" priority="1" operator="between">
      <formula>0</formula>
      <formula>0</formula>
    </cfRule>
  </conditionalFormatting>
  <conditionalFormatting sqref="J10">
    <cfRule type="cellIs" dxfId="21" priority="5" operator="between">
      <formula>0</formula>
      <formula>0</formula>
    </cfRule>
  </conditionalFormatting>
  <conditionalFormatting sqref="N10">
    <cfRule type="cellIs" dxfId="20" priority="9" operator="between">
      <formula>8</formula>
      <formula>16</formula>
    </cfRule>
    <cfRule type="cellIs" dxfId="19" priority="10" operator="between">
      <formula>4</formula>
      <formula>6</formula>
    </cfRule>
    <cfRule type="cellIs" dxfId="18" priority="11" operator="between">
      <formula>0</formula>
      <formula>3</formula>
    </cfRule>
  </conditionalFormatting>
  <conditionalFormatting sqref="N23">
    <cfRule type="cellIs" dxfId="17" priority="15" operator="between">
      <formula>8</formula>
      <formula>16</formula>
    </cfRule>
    <cfRule type="cellIs" dxfId="16" priority="16" operator="between">
      <formula>4</formula>
      <formula>6</formula>
    </cfRule>
    <cfRule type="cellIs" dxfId="15" priority="17" operator="between">
      <formula>0</formula>
      <formula>3</formula>
    </cfRule>
  </conditionalFormatting>
  <dataValidations count="4">
    <dataValidation type="list" allowBlank="1" showInputMessage="1" showErrorMessage="1" sqref="J10:K10 J23:K24">
      <formula1>negative</formula1>
      <formula2>0</formula2>
    </dataValidation>
    <dataValidation type="list" allowBlank="1" showInputMessage="1" showErrorMessage="1" sqref="A10:B10">
      <formula1>positive</formula1>
      <formula2>0</formula2>
    </dataValidation>
    <dataValidation type="list" allowBlank="1" showInputMessage="1" showErrorMessage="1" sqref="I11:I12 I14:I15 I17:I18">
      <formula1>efficacia</formula1>
      <formula2>0</formula2>
    </dataValidation>
    <dataValidation type="list" allowBlank="1" showInputMessage="1" showErrorMessage="1" sqref="F11:G12 F14:G15 F17:G18">
      <formula1>yn</formula1>
      <formula2>0</formula2>
    </dataValidation>
  </dataValidations>
  <pageMargins left="0.70833333333333304" right="0.70833333333333304" top="0.74791666666666701" bottom="0.74791666666666701" header="0.51180555555555496" footer="0.51180555555555496"/>
  <pageSetup paperSize="8" scale="68" firstPageNumber="0" fitToHeight="0" orientation="landscape" horizontalDpi="300" verticalDpi="300"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3:AMJ22"/>
  <sheetViews>
    <sheetView view="pageBreakPreview" topLeftCell="E1" zoomScale="80" zoomScaleNormal="75" zoomScaleSheetLayoutView="80" zoomScalePageLayoutView="80" workbookViewId="0">
      <selection activeCell="J21" sqref="J21:J22"/>
    </sheetView>
  </sheetViews>
  <sheetFormatPr defaultColWidth="8.85546875" defaultRowHeight="12.75" x14ac:dyDescent="0.2"/>
  <cols>
    <col min="1" max="1" width="13.140625" style="4" customWidth="1"/>
    <col min="2" max="2" width="14.28515625" style="4" customWidth="1"/>
    <col min="3" max="3" width="12.85546875" style="4" customWidth="1"/>
    <col min="4" max="4" width="15.85546875" style="4" customWidth="1"/>
    <col min="5" max="5" width="70.28515625" style="4" customWidth="1"/>
    <col min="6" max="6" width="28.42578125" style="4" customWidth="1"/>
    <col min="7" max="8" width="23.42578125" style="4" customWidth="1"/>
    <col min="9" max="9" width="14.8554687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14" s="6" customFormat="1" ht="26.25" customHeight="1" x14ac:dyDescent="0.4">
      <c r="C3" s="159" t="s">
        <v>1</v>
      </c>
      <c r="D3" s="159"/>
      <c r="E3" s="159"/>
      <c r="F3" s="159"/>
      <c r="G3" s="159"/>
      <c r="H3" s="20"/>
    </row>
    <row r="4" spans="1:14" s="9" customFormat="1" ht="63.6" customHeight="1" x14ac:dyDescent="0.25">
      <c r="C4" s="48" t="s">
        <v>2</v>
      </c>
      <c r="D4" s="7" t="s">
        <v>3</v>
      </c>
      <c r="E4" s="7" t="s">
        <v>4</v>
      </c>
      <c r="F4" s="7" t="s">
        <v>26</v>
      </c>
      <c r="G4" s="49" t="s">
        <v>6</v>
      </c>
      <c r="H4" s="50"/>
    </row>
    <row r="5" spans="1:14" s="51" customFormat="1" ht="75.75" customHeight="1" x14ac:dyDescent="0.2">
      <c r="C5" s="122" t="str">
        <f>'4. Aggiudicazione diretta'!A8:A8</f>
        <v>PR3</v>
      </c>
      <c r="D5" s="53" t="str">
        <f>'4. Aggiudicazione diretta'!B8:B8</f>
        <v>Conflitto di interessi occulto o pagamenti illeciti</v>
      </c>
      <c r="E5" s="53" t="str">
        <f>'4. Aggiudicazione diretta'!C8:C8</f>
        <v>Un membro del personale di un'AdG favorisce un candidato / offerente perché:
- si è verificato un conflitto di interessi non dichiarato oppure
- sono stati versati pagamenti illeciti e tangenti</v>
      </c>
      <c r="F5" s="53" t="str">
        <f>'4. Aggiudicazione diretta'!E8:E8</f>
        <v>Autorità di gestione e terzi</v>
      </c>
      <c r="G5" s="54" t="str">
        <f>'4. Aggiudicazione diretta'!F8:F8</f>
        <v>Collusione</v>
      </c>
      <c r="H5" s="55"/>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7" t="s">
        <v>34</v>
      </c>
      <c r="B9" s="7" t="s">
        <v>35</v>
      </c>
      <c r="C9" s="7" t="s">
        <v>36</v>
      </c>
      <c r="D9" s="7" t="s">
        <v>69</v>
      </c>
      <c r="E9" s="7" t="s">
        <v>38</v>
      </c>
      <c r="F9" s="7" t="s">
        <v>39</v>
      </c>
      <c r="G9" s="7" t="s">
        <v>40</v>
      </c>
      <c r="H9" s="24" t="s">
        <v>225</v>
      </c>
      <c r="I9" s="7" t="s">
        <v>41</v>
      </c>
      <c r="J9" s="7" t="s">
        <v>43</v>
      </c>
      <c r="K9" s="7" t="s">
        <v>44</v>
      </c>
      <c r="L9" s="7" t="s">
        <v>45</v>
      </c>
      <c r="M9" s="7" t="s">
        <v>46</v>
      </c>
      <c r="N9" s="7" t="s">
        <v>47</v>
      </c>
    </row>
    <row r="10" spans="1:14" ht="15.75" customHeight="1" x14ac:dyDescent="0.25">
      <c r="A10" s="168">
        <v>3</v>
      </c>
      <c r="B10" s="168">
        <v>3</v>
      </c>
      <c r="C10" s="170">
        <f>A10*B10</f>
        <v>9</v>
      </c>
      <c r="D10" s="186" t="s">
        <v>124</v>
      </c>
      <c r="E10" s="186"/>
      <c r="F10" s="186"/>
      <c r="G10" s="186"/>
      <c r="H10" s="186"/>
      <c r="I10" s="186"/>
      <c r="J10" s="168">
        <v>-2</v>
      </c>
      <c r="K10" s="168">
        <v>-2</v>
      </c>
      <c r="L10" s="169">
        <f>A10+J10</f>
        <v>1</v>
      </c>
      <c r="M10" s="169">
        <f>B10+K10</f>
        <v>1</v>
      </c>
      <c r="N10" s="170">
        <f>L10*M10</f>
        <v>1</v>
      </c>
    </row>
    <row r="11" spans="1:14" ht="87" customHeight="1" x14ac:dyDescent="0.2">
      <c r="A11" s="168"/>
      <c r="B11" s="168"/>
      <c r="C11" s="170"/>
      <c r="D11" s="44" t="s">
        <v>260</v>
      </c>
      <c r="E11" s="45" t="s">
        <v>261</v>
      </c>
      <c r="F11" s="18" t="s">
        <v>73</v>
      </c>
      <c r="G11" s="18" t="s">
        <v>126</v>
      </c>
      <c r="H11" s="18" t="s">
        <v>127</v>
      </c>
      <c r="I11" s="35" t="s">
        <v>262</v>
      </c>
      <c r="J11" s="168"/>
      <c r="K11" s="168"/>
      <c r="L11" s="169"/>
      <c r="M11" s="169"/>
      <c r="N11" s="170">
        <f>L10*M11</f>
        <v>0</v>
      </c>
    </row>
    <row r="12" spans="1:14" ht="79.900000000000006" customHeight="1" x14ac:dyDescent="0.2">
      <c r="A12" s="168"/>
      <c r="B12" s="168"/>
      <c r="C12" s="170"/>
      <c r="D12" s="44" t="s">
        <v>263</v>
      </c>
      <c r="E12" s="37" t="s">
        <v>368</v>
      </c>
      <c r="F12" s="18" t="s">
        <v>73</v>
      </c>
      <c r="G12" s="18" t="s">
        <v>73</v>
      </c>
      <c r="H12" s="18" t="s">
        <v>127</v>
      </c>
      <c r="I12" s="35" t="s">
        <v>129</v>
      </c>
      <c r="J12" s="168"/>
      <c r="K12" s="168"/>
      <c r="L12" s="169"/>
      <c r="M12" s="169"/>
      <c r="N12" s="170"/>
    </row>
    <row r="13" spans="1:14" ht="27.6" customHeight="1" x14ac:dyDescent="0.25">
      <c r="A13" s="168"/>
      <c r="B13" s="168"/>
      <c r="C13" s="170"/>
      <c r="D13" s="186" t="s">
        <v>264</v>
      </c>
      <c r="E13" s="186"/>
      <c r="F13" s="186"/>
      <c r="G13" s="186"/>
      <c r="H13" s="186"/>
      <c r="I13" s="186"/>
      <c r="J13" s="168"/>
      <c r="K13" s="168"/>
      <c r="L13" s="169"/>
      <c r="M13" s="169"/>
      <c r="N13" s="170"/>
    </row>
    <row r="14" spans="1:14" ht="89.25" x14ac:dyDescent="0.2">
      <c r="A14" s="168"/>
      <c r="B14" s="168"/>
      <c r="C14" s="170"/>
      <c r="D14" s="44" t="s">
        <v>265</v>
      </c>
      <c r="E14" s="45" t="s">
        <v>261</v>
      </c>
      <c r="F14" s="18" t="s">
        <v>73</v>
      </c>
      <c r="G14" s="18" t="s">
        <v>126</v>
      </c>
      <c r="H14" s="18" t="s">
        <v>127</v>
      </c>
      <c r="I14" s="35" t="s">
        <v>262</v>
      </c>
      <c r="J14" s="168"/>
      <c r="K14" s="168"/>
      <c r="L14" s="169"/>
      <c r="M14" s="169"/>
      <c r="N14" s="170">
        <f>L14*M14</f>
        <v>0</v>
      </c>
    </row>
    <row r="15" spans="1:14" ht="93.6" customHeight="1" x14ac:dyDescent="0.2">
      <c r="A15" s="168"/>
      <c r="B15" s="168"/>
      <c r="C15" s="170"/>
      <c r="D15" s="44" t="s">
        <v>266</v>
      </c>
      <c r="E15" s="37" t="s">
        <v>368</v>
      </c>
      <c r="F15" s="18" t="s">
        <v>73</v>
      </c>
      <c r="G15" s="18" t="s">
        <v>73</v>
      </c>
      <c r="H15" s="18" t="s">
        <v>127</v>
      </c>
      <c r="I15" s="35" t="s">
        <v>129</v>
      </c>
      <c r="J15" s="168"/>
      <c r="K15" s="168"/>
      <c r="L15" s="169"/>
      <c r="M15" s="169"/>
      <c r="N15" s="170"/>
    </row>
    <row r="16" spans="1:14" ht="101.45" customHeight="1" x14ac:dyDescent="0.2">
      <c r="A16" s="168"/>
      <c r="B16" s="168"/>
      <c r="C16" s="170"/>
      <c r="D16" s="44" t="s">
        <v>267</v>
      </c>
      <c r="E16" s="45" t="s">
        <v>367</v>
      </c>
      <c r="F16" s="18" t="s">
        <v>73</v>
      </c>
      <c r="G16" s="18" t="s">
        <v>126</v>
      </c>
      <c r="H16" s="18" t="s">
        <v>74</v>
      </c>
      <c r="I16" s="35" t="s">
        <v>350</v>
      </c>
      <c r="J16" s="168"/>
      <c r="K16" s="168"/>
      <c r="L16" s="169"/>
      <c r="M16" s="169"/>
      <c r="N16" s="170"/>
    </row>
    <row r="19" spans="1:14" ht="26.25" customHeight="1" x14ac:dyDescent="0.4">
      <c r="A19" s="148" t="s">
        <v>33</v>
      </c>
      <c r="B19" s="148"/>
      <c r="C19" s="148"/>
      <c r="D19" s="148" t="s">
        <v>57</v>
      </c>
      <c r="E19" s="148"/>
      <c r="F19" s="148"/>
      <c r="G19" s="148"/>
      <c r="H19" s="148"/>
      <c r="I19" s="148"/>
      <c r="J19" s="148"/>
      <c r="K19" s="148"/>
      <c r="L19" s="148" t="s">
        <v>58</v>
      </c>
      <c r="M19" s="148"/>
      <c r="N19" s="148"/>
    </row>
    <row r="20" spans="1:14" ht="126" customHeight="1" x14ac:dyDescent="0.25">
      <c r="A20" s="7" t="s">
        <v>45</v>
      </c>
      <c r="B20" s="7" t="s">
        <v>46</v>
      </c>
      <c r="C20" s="7" t="s">
        <v>47</v>
      </c>
      <c r="D20" s="171" t="s">
        <v>59</v>
      </c>
      <c r="E20" s="171"/>
      <c r="F20" s="59" t="s">
        <v>60</v>
      </c>
      <c r="G20" s="158" t="s">
        <v>71</v>
      </c>
      <c r="H20" s="158"/>
      <c r="I20" s="158"/>
      <c r="J20" s="59" t="s">
        <v>62</v>
      </c>
      <c r="K20" s="59" t="s">
        <v>63</v>
      </c>
      <c r="L20" s="7" t="s">
        <v>64</v>
      </c>
      <c r="M20" s="7" t="s">
        <v>65</v>
      </c>
      <c r="N20" s="7" t="s">
        <v>66</v>
      </c>
    </row>
    <row r="21" spans="1:14" ht="45" customHeight="1" x14ac:dyDescent="0.2">
      <c r="A21" s="169">
        <f>L10</f>
        <v>1</v>
      </c>
      <c r="B21" s="169">
        <f>M10</f>
        <v>1</v>
      </c>
      <c r="C21" s="216">
        <f>N10</f>
        <v>1</v>
      </c>
      <c r="D21" s="206" t="s">
        <v>375</v>
      </c>
      <c r="E21" s="206"/>
      <c r="F21" s="104" t="s">
        <v>68</v>
      </c>
      <c r="G21" s="211">
        <v>46387</v>
      </c>
      <c r="H21" s="211"/>
      <c r="I21" s="211"/>
      <c r="J21" s="168">
        <v>-1</v>
      </c>
      <c r="K21" s="168">
        <v>0</v>
      </c>
      <c r="L21" s="169">
        <f>A21+J21</f>
        <v>0</v>
      </c>
      <c r="M21" s="169">
        <f>B21+K21</f>
        <v>1</v>
      </c>
      <c r="N21" s="170">
        <f>L21*M21</f>
        <v>0</v>
      </c>
    </row>
    <row r="22" spans="1:14" ht="39" customHeight="1" x14ac:dyDescent="0.2">
      <c r="A22" s="169"/>
      <c r="B22" s="169"/>
      <c r="C22" s="216"/>
      <c r="D22" s="195"/>
      <c r="E22" s="195"/>
      <c r="F22" s="77"/>
      <c r="G22" s="168"/>
      <c r="H22" s="168"/>
      <c r="I22" s="168"/>
      <c r="J22" s="168"/>
      <c r="K22" s="168"/>
      <c r="L22" s="169"/>
      <c r="M22" s="169"/>
      <c r="N22" s="170"/>
    </row>
  </sheetData>
  <customSheetViews>
    <customSheetView guid="{5A284A4C-1BF8-41EE-A22D-18A22CB84987}" scale="80" showPageBreaks="1" fitToPage="1" printArea="1" view="pageBreakPreview">
      <selection activeCell="E16" sqref="E16"/>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80" showPageBreaks="1" fitToPage="1" printArea="1" view="pageBreakPreview">
      <selection activeCell="E16" sqref="E16"/>
      <pageMargins left="0.70833333333333304" right="0.70833333333333304" top="0.74791666666666701" bottom="0.74791666666666701" header="0.51180555555555496" footer="0.51180555555555496"/>
      <pageSetup paperSize="8" scale="61" firstPageNumber="0" fitToHeight="0" orientation="landscape" horizontalDpi="300" verticalDpi="300" r:id="rId2"/>
    </customSheetView>
    <customSheetView guid="{0DB1A918-3DCF-4375-A368-1006A738B275}" scale="80" showPageBreaks="1" fitToPage="1" printArea="1" view="pageBreakPreview">
      <selection activeCell="E16" sqref="E16"/>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80" showPageBreaks="1" fitToPage="1" printArea="1" view="pageBreakPreview">
      <selection activeCell="E16" sqref="E16"/>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31">
    <mergeCell ref="C3:G3"/>
    <mergeCell ref="A8:C8"/>
    <mergeCell ref="D8:K8"/>
    <mergeCell ref="L8:N8"/>
    <mergeCell ref="A10:A16"/>
    <mergeCell ref="B10:B16"/>
    <mergeCell ref="C10:C16"/>
    <mergeCell ref="D10:I10"/>
    <mergeCell ref="J10:J16"/>
    <mergeCell ref="K10:K16"/>
    <mergeCell ref="L10:L16"/>
    <mergeCell ref="M10:M16"/>
    <mergeCell ref="N10:N16"/>
    <mergeCell ref="D13:I13"/>
    <mergeCell ref="A19:C19"/>
    <mergeCell ref="D19:K19"/>
    <mergeCell ref="L19:N19"/>
    <mergeCell ref="D20:E20"/>
    <mergeCell ref="G20:I20"/>
    <mergeCell ref="A21:A22"/>
    <mergeCell ref="B21:B22"/>
    <mergeCell ref="C21:C22"/>
    <mergeCell ref="D21:E21"/>
    <mergeCell ref="G21:I21"/>
    <mergeCell ref="D22:E22"/>
    <mergeCell ref="G22:I22"/>
    <mergeCell ref="J21:J22"/>
    <mergeCell ref="K21:K22"/>
    <mergeCell ref="L21:L22"/>
    <mergeCell ref="M21:M22"/>
    <mergeCell ref="N21:N22"/>
  </mergeCells>
  <conditionalFormatting sqref="A10:B10 J10:K10">
    <cfRule type="cellIs" dxfId="14" priority="3" operator="between">
      <formula>0</formula>
      <formula>0</formula>
    </cfRule>
  </conditionalFormatting>
  <conditionalFormatting sqref="C10">
    <cfRule type="cellIs" dxfId="13" priority="4" operator="between">
      <formula>8</formula>
      <formula>16</formula>
    </cfRule>
    <cfRule type="cellIs" dxfId="12" priority="5" operator="between">
      <formula>4</formula>
      <formula>6</formula>
    </cfRule>
    <cfRule type="cellIs" dxfId="11" priority="6" operator="between">
      <formula>0</formula>
      <formula>3</formula>
    </cfRule>
  </conditionalFormatting>
  <conditionalFormatting sqref="C21">
    <cfRule type="cellIs" dxfId="10" priority="11" operator="between">
      <formula>8</formula>
      <formula>16</formula>
    </cfRule>
    <cfRule type="cellIs" dxfId="9" priority="12" operator="between">
      <formula>4</formula>
      <formula>6</formula>
    </cfRule>
    <cfRule type="cellIs" dxfId="8" priority="13" operator="between">
      <formula>0</formula>
      <formula>3</formula>
    </cfRule>
  </conditionalFormatting>
  <conditionalFormatting sqref="F11:I12">
    <cfRule type="cellIs" dxfId="7" priority="17" operator="between">
      <formula>0</formula>
      <formula>0</formula>
    </cfRule>
  </conditionalFormatting>
  <conditionalFormatting sqref="F14:I16">
    <cfRule type="cellIs" dxfId="6" priority="1" operator="between">
      <formula>0</formula>
      <formula>0</formula>
    </cfRule>
  </conditionalFormatting>
  <conditionalFormatting sqref="N10">
    <cfRule type="cellIs" dxfId="5" priority="8" operator="between">
      <formula>8</formula>
      <formula>16</formula>
    </cfRule>
    <cfRule type="cellIs" dxfId="4" priority="9" operator="between">
      <formula>4</formula>
      <formula>6</formula>
    </cfRule>
    <cfRule type="cellIs" dxfId="3" priority="10" operator="between">
      <formula>0</formula>
      <formula>3</formula>
    </cfRule>
  </conditionalFormatting>
  <conditionalFormatting sqref="N21">
    <cfRule type="cellIs" dxfId="2" priority="14" operator="between">
      <formula>8</formula>
      <formula>16</formula>
    </cfRule>
    <cfRule type="cellIs" dxfId="1" priority="15" operator="between">
      <formula>4</formula>
      <formula>6</formula>
    </cfRule>
    <cfRule type="cellIs" dxfId="0" priority="16" operator="between">
      <formula>0</formula>
      <formula>3</formula>
    </cfRule>
  </conditionalFormatting>
  <dataValidations count="3">
    <dataValidation type="list" allowBlank="1" showInputMessage="1" showErrorMessage="1" sqref="J10:K10 J21:K22">
      <formula1>negative</formula1>
      <formula2>0</formula2>
    </dataValidation>
    <dataValidation type="list" allowBlank="1" showInputMessage="1" showErrorMessage="1" sqref="A10:B10">
      <formula1>positive</formula1>
      <formula2>0</formula2>
    </dataValidation>
    <dataValidation type="list" allowBlank="1" showInputMessage="1" showErrorMessage="1" sqref="F11:G12 F14:G16">
      <formula1>yn</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0" zoomScaleNormal="100" zoomScalePageLayoutView="80" workbookViewId="0">
      <selection activeCell="F6" sqref="F6"/>
    </sheetView>
  </sheetViews>
  <sheetFormatPr defaultColWidth="8.85546875" defaultRowHeight="12.75" x14ac:dyDescent="0.2"/>
  <sheetData/>
  <customSheetViews>
    <customSheetView guid="{5A284A4C-1BF8-41EE-A22D-18A22CB84987}" scale="80" showPageBreaks="1" state="hidden" view="pageBreakPreview">
      <selection activeCell="F6" sqref="F6"/>
      <pageMargins left="0.7" right="0.7" top="0.75" bottom="0.75" header="0.51180555555555496" footer="0.51180555555555496"/>
      <pageSetup paperSize="9" firstPageNumber="0" orientation="portrait" horizontalDpi="300" verticalDpi="300" r:id="rId1"/>
    </customSheetView>
    <customSheetView guid="{35FD57D5-7021-AD4C-B0FF-5AED01C1CB34}" scale="80" showPageBreaks="1" state="hidden" view="pageBreakPreview">
      <selection activeCell="F6" sqref="F6"/>
      <pageMargins left="0.7" right="0.7" top="0.75" bottom="0.75" header="0.51180555555555496" footer="0.51180555555555496"/>
      <pageSetup paperSize="9" firstPageNumber="0" orientation="portrait" horizontalDpi="300" verticalDpi="300" r:id="rId2"/>
    </customSheetView>
    <customSheetView guid="{0DB1A918-3DCF-4375-A368-1006A738B275}" scale="80" showPageBreaks="1" state="hidden" view="pageBreakPreview">
      <selection activeCell="F6" sqref="F6"/>
      <pageMargins left="0.7" right="0.7" top="0.75" bottom="0.75" header="0.51180555555555496" footer="0.51180555555555496"/>
      <pageSetup paperSize="9" firstPageNumber="0" orientation="portrait" horizontalDpi="300" verticalDpi="300" r:id="rId3"/>
    </customSheetView>
    <customSheetView guid="{69548600-8A77-4FC1-849D-7395260A3157}" scale="80" showPageBreaks="1" state="hidden" view="pageBreakPreview">
      <selection activeCell="F6" sqref="F6"/>
      <pageMargins left="0.7" right="0.7" top="0.75" bottom="0.75" header="0.51180555555555496" footer="0.51180555555555496"/>
      <pageSetup paperSize="9" firstPageNumber="0" orientation="portrait" horizontalDpi="300" verticalDpi="300" r:id="rId4"/>
    </customSheetView>
  </customSheetViews>
  <pageMargins left="0.7" right="0.7" top="0.75" bottom="0.75" header="0.51180555555555496" footer="0.51180555555555496"/>
  <pageSetup paperSize="9" firstPageNumber="0" orientation="portrait" horizontalDpi="300" verticalDpi="300"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customSheetViews>
    <customSheetView guid="{5A284A4C-1BF8-41EE-A22D-18A22CB84987}" state="hidden">
      <pageMargins left="0.7" right="0.7" top="0.75" bottom="0.75" header="0.3" footer="0.3"/>
    </customSheetView>
    <customSheetView guid="{35FD57D5-7021-AD4C-B0FF-5AED01C1CB34}" state="hidden">
      <pageMargins left="0.7" right="0.7" top="0.75" bottom="0.75" header="0.3" footer="0.3"/>
    </customSheetView>
    <customSheetView guid="{0DB1A918-3DCF-4375-A368-1006A738B275}" state="hidden">
      <pageMargins left="0.7" right="0.7" top="0.75" bottom="0.75" header="0.3" footer="0.3"/>
    </customSheetView>
    <customSheetView guid="{69548600-8A77-4FC1-849D-7395260A3157}" state="hidden">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3:N17"/>
  <sheetViews>
    <sheetView view="pageBreakPreview" topLeftCell="B1" zoomScale="90" zoomScaleNormal="80" zoomScaleSheetLayoutView="90" zoomScalePageLayoutView="80" workbookViewId="0">
      <selection activeCell="H5" sqref="H5"/>
    </sheetView>
  </sheetViews>
  <sheetFormatPr defaultColWidth="8.85546875" defaultRowHeight="12.75" x14ac:dyDescent="0.2"/>
  <cols>
    <col min="1" max="1" width="13.140625" customWidth="1"/>
    <col min="2" max="2" width="14.28515625" customWidth="1"/>
    <col min="3" max="3" width="12.85546875" customWidth="1"/>
    <col min="4" max="4" width="17.42578125" customWidth="1"/>
    <col min="5" max="5" width="70.28515625" customWidth="1"/>
    <col min="6" max="6" width="28.42578125" customWidth="1"/>
    <col min="7" max="8" width="23.42578125" customWidth="1"/>
    <col min="9" max="9" width="14.85546875" customWidth="1"/>
    <col min="10" max="10" width="15.28515625" customWidth="1"/>
    <col min="11" max="11" width="18.42578125" customWidth="1"/>
    <col min="12" max="12" width="14.42578125" customWidth="1"/>
    <col min="13" max="13" width="15.28515625" customWidth="1"/>
    <col min="14" max="14" width="15.42578125" customWidth="1"/>
    <col min="15" max="15" width="29.28515625" customWidth="1"/>
    <col min="16" max="16" width="15.28515625" customWidth="1"/>
    <col min="17" max="17" width="18.42578125" customWidth="1"/>
    <col min="18" max="18" width="14.7109375" customWidth="1"/>
    <col min="19" max="19" width="15.85546875" customWidth="1"/>
    <col min="20" max="20" width="13.28515625" customWidth="1"/>
    <col min="21" max="21" width="12.7109375" customWidth="1"/>
    <col min="22" max="22" width="13.7109375" customWidth="1"/>
    <col min="23" max="23" width="41.28515625" customWidth="1"/>
  </cols>
  <sheetData>
    <row r="3" spans="1:14" s="19" customFormat="1" ht="26.25" customHeight="1" x14ac:dyDescent="0.4">
      <c r="C3" s="159" t="s">
        <v>1</v>
      </c>
      <c r="D3" s="159"/>
      <c r="E3" s="159"/>
      <c r="F3" s="159"/>
      <c r="G3" s="159"/>
      <c r="H3" s="20"/>
    </row>
    <row r="4" spans="1:14" s="22" customFormat="1" ht="59.85" customHeight="1" x14ac:dyDescent="0.25">
      <c r="C4" s="23" t="s">
        <v>2</v>
      </c>
      <c r="D4" s="24" t="s">
        <v>3</v>
      </c>
      <c r="E4" s="24" t="s">
        <v>4</v>
      </c>
      <c r="F4" s="24" t="s">
        <v>26</v>
      </c>
      <c r="G4" s="25" t="s">
        <v>277</v>
      </c>
      <c r="H4" s="41"/>
    </row>
    <row r="5" spans="1:14" s="26" customFormat="1" ht="84.75" customHeight="1" x14ac:dyDescent="0.2">
      <c r="C5" s="27" t="s">
        <v>15</v>
      </c>
      <c r="D5" s="28" t="s">
        <v>16</v>
      </c>
      <c r="E5" s="28" t="s">
        <v>333</v>
      </c>
      <c r="F5" s="28" t="s">
        <v>390</v>
      </c>
      <c r="G5" s="29" t="s">
        <v>389</v>
      </c>
      <c r="H5" s="42"/>
    </row>
    <row r="8" spans="1:14" s="4" customFormat="1" ht="26.25" customHeight="1" x14ac:dyDescent="0.4">
      <c r="A8" s="148" t="s">
        <v>31</v>
      </c>
      <c r="B8" s="148"/>
      <c r="C8" s="148"/>
      <c r="D8" s="148" t="s">
        <v>32</v>
      </c>
      <c r="E8" s="148"/>
      <c r="F8" s="148"/>
      <c r="G8" s="148"/>
      <c r="H8" s="148"/>
      <c r="I8" s="148"/>
      <c r="J8" s="148"/>
      <c r="K8" s="148"/>
      <c r="L8" s="148" t="s">
        <v>33</v>
      </c>
      <c r="M8" s="148"/>
      <c r="N8" s="148"/>
    </row>
    <row r="9" spans="1:14" ht="126" x14ac:dyDescent="0.25">
      <c r="A9" s="24" t="s">
        <v>34</v>
      </c>
      <c r="B9" s="24" t="s">
        <v>35</v>
      </c>
      <c r="C9" s="24" t="s">
        <v>36</v>
      </c>
      <c r="D9" s="24" t="s">
        <v>69</v>
      </c>
      <c r="E9" s="24" t="s">
        <v>38</v>
      </c>
      <c r="F9" s="24" t="s">
        <v>39</v>
      </c>
      <c r="G9" s="24" t="s">
        <v>40</v>
      </c>
      <c r="H9" s="24" t="s">
        <v>42</v>
      </c>
      <c r="I9" s="24" t="s">
        <v>41</v>
      </c>
      <c r="J9" s="24" t="s">
        <v>43</v>
      </c>
      <c r="K9" s="24" t="s">
        <v>44</v>
      </c>
      <c r="L9" s="24" t="s">
        <v>45</v>
      </c>
      <c r="M9" s="24" t="s">
        <v>46</v>
      </c>
      <c r="N9" s="24" t="s">
        <v>47</v>
      </c>
    </row>
    <row r="10" spans="1:14" ht="144" customHeight="1" x14ac:dyDescent="0.2">
      <c r="A10" s="43">
        <v>2</v>
      </c>
      <c r="B10" s="43">
        <v>2</v>
      </c>
      <c r="C10" s="146">
        <f>A10*B10</f>
        <v>4</v>
      </c>
      <c r="D10" s="44" t="s">
        <v>70</v>
      </c>
      <c r="E10" s="45" t="s">
        <v>275</v>
      </c>
      <c r="F10" s="31" t="s">
        <v>24</v>
      </c>
      <c r="G10" s="31" t="s">
        <v>24</v>
      </c>
      <c r="H10" s="57" t="s">
        <v>334</v>
      </c>
      <c r="I10" s="31" t="s">
        <v>25</v>
      </c>
      <c r="J10" s="43">
        <v>-1</v>
      </c>
      <c r="K10" s="43">
        <v>-1</v>
      </c>
      <c r="L10" s="47">
        <f>A10+J10</f>
        <v>1</v>
      </c>
      <c r="M10" s="47">
        <f>B10+K10</f>
        <v>1</v>
      </c>
      <c r="N10" s="39">
        <f>L10*M10</f>
        <v>1</v>
      </c>
    </row>
    <row r="13" spans="1:14" s="4" customFormat="1" ht="26.25" customHeight="1" x14ac:dyDescent="0.4">
      <c r="A13" s="148" t="s">
        <v>33</v>
      </c>
      <c r="B13" s="148"/>
      <c r="C13" s="148"/>
      <c r="D13" s="148" t="s">
        <v>57</v>
      </c>
      <c r="E13" s="148"/>
      <c r="F13" s="148"/>
      <c r="G13" s="148"/>
      <c r="H13" s="148"/>
      <c r="I13" s="148"/>
      <c r="J13" s="148"/>
      <c r="K13" s="148"/>
      <c r="L13" s="148" t="s">
        <v>58</v>
      </c>
      <c r="M13" s="148"/>
      <c r="N13" s="148"/>
    </row>
    <row r="14" spans="1:14" ht="126" customHeight="1" x14ac:dyDescent="0.25">
      <c r="A14" s="24" t="s">
        <v>45</v>
      </c>
      <c r="B14" s="24" t="s">
        <v>46</v>
      </c>
      <c r="C14" s="24" t="s">
        <v>47</v>
      </c>
      <c r="D14" s="158" t="s">
        <v>59</v>
      </c>
      <c r="E14" s="158"/>
      <c r="F14" s="38" t="s">
        <v>60</v>
      </c>
      <c r="G14" s="158" t="s">
        <v>71</v>
      </c>
      <c r="H14" s="158"/>
      <c r="I14" s="158"/>
      <c r="J14" s="38" t="s">
        <v>62</v>
      </c>
      <c r="K14" s="38" t="s">
        <v>63</v>
      </c>
      <c r="L14" s="24" t="s">
        <v>64</v>
      </c>
      <c r="M14" s="24" t="s">
        <v>65</v>
      </c>
      <c r="N14" s="24" t="s">
        <v>66</v>
      </c>
    </row>
    <row r="15" spans="1:14" ht="48" customHeight="1" x14ac:dyDescent="0.2">
      <c r="A15" s="161">
        <f>L10</f>
        <v>1</v>
      </c>
      <c r="B15" s="161">
        <f>M10</f>
        <v>1</v>
      </c>
      <c r="C15" s="162">
        <f>N10</f>
        <v>1</v>
      </c>
      <c r="D15" s="163" t="s">
        <v>376</v>
      </c>
      <c r="E15" s="164"/>
      <c r="F15" s="138" t="s">
        <v>68</v>
      </c>
      <c r="G15" s="165">
        <v>46387</v>
      </c>
      <c r="H15" s="165"/>
      <c r="I15" s="165"/>
      <c r="J15" s="157">
        <v>-1</v>
      </c>
      <c r="K15" s="157">
        <v>-1</v>
      </c>
      <c r="L15" s="161">
        <f>A15+J15</f>
        <v>0</v>
      </c>
      <c r="M15" s="161">
        <f>B15+K15</f>
        <v>0</v>
      </c>
      <c r="N15" s="162">
        <f>L15*M15</f>
        <v>0</v>
      </c>
    </row>
    <row r="16" spans="1:14" ht="21.75" customHeight="1" x14ac:dyDescent="0.2">
      <c r="A16" s="161"/>
      <c r="B16" s="161"/>
      <c r="C16" s="162"/>
      <c r="D16" s="166"/>
      <c r="E16" s="166"/>
      <c r="F16" s="31"/>
      <c r="G16" s="165"/>
      <c r="H16" s="165"/>
      <c r="I16" s="165"/>
      <c r="J16" s="157"/>
      <c r="K16" s="157"/>
      <c r="L16" s="161"/>
      <c r="M16" s="161"/>
      <c r="N16" s="162"/>
    </row>
    <row r="17" spans="1:14" x14ac:dyDescent="0.2">
      <c r="A17" s="161"/>
      <c r="B17" s="161"/>
      <c r="C17" s="162"/>
      <c r="D17" s="156"/>
      <c r="E17" s="156"/>
      <c r="F17" s="40"/>
      <c r="G17" s="157"/>
      <c r="H17" s="157"/>
      <c r="I17" s="157"/>
      <c r="J17" s="157"/>
      <c r="K17" s="157"/>
      <c r="L17" s="161"/>
      <c r="M17" s="161"/>
      <c r="N17" s="162"/>
    </row>
  </sheetData>
  <customSheetViews>
    <customSheetView guid="{5A284A4C-1BF8-41EE-A22D-18A22CB84987}" scale="80" showPageBreaks="1" view="pageBreakPreview" topLeftCell="B4">
      <selection activeCell="H10" sqref="H10"/>
      <pageMargins left="0.7" right="0.7" top="0.75" bottom="0.75" header="0.51180555555555496" footer="0.51180555555555496"/>
      <pageSetup paperSize="9" firstPageNumber="0" orientation="portrait" horizontalDpi="300" verticalDpi="300" r:id="rId1"/>
    </customSheetView>
    <customSheetView guid="{35FD57D5-7021-AD4C-B0FF-5AED01C1CB34}" scale="80" showPageBreaks="1" view="pageBreakPreview">
      <selection activeCell="E5" sqref="E5"/>
      <pageMargins left="0.7" right="0.7" top="0.75" bottom="0.75" header="0.51180555555555496" footer="0.51180555555555496"/>
      <pageSetup paperSize="9" firstPageNumber="0" orientation="portrait" horizontalDpi="300" verticalDpi="300" r:id="rId2"/>
    </customSheetView>
    <customSheetView guid="{0DB1A918-3DCF-4375-A368-1006A738B275}" scale="80" showPageBreaks="1" view="pageBreakPreview" topLeftCell="B4">
      <selection activeCell="H10" sqref="H10"/>
      <pageMargins left="0.7" right="0.7" top="0.75" bottom="0.75" header="0.51180555555555496" footer="0.51180555555555496"/>
      <pageSetup paperSize="9" firstPageNumber="0" orientation="portrait" horizontalDpi="300" verticalDpi="300" r:id="rId3"/>
    </customSheetView>
    <customSheetView guid="{69548600-8A77-4FC1-849D-7395260A3157}" scale="80" showPageBreaks="1" view="pageBreakPreview" topLeftCell="B4">
      <selection activeCell="H10" sqref="H10"/>
      <pageMargins left="0.7" right="0.7" top="0.75" bottom="0.75" header="0.51180555555555496" footer="0.51180555555555496"/>
      <pageSetup paperSize="9" firstPageNumber="0" orientation="portrait" horizontalDpi="300" verticalDpi="300" r:id="rId4"/>
    </customSheetView>
  </customSheetViews>
  <mergeCells count="23">
    <mergeCell ref="C3:G3"/>
    <mergeCell ref="A8:C8"/>
    <mergeCell ref="D8:K8"/>
    <mergeCell ref="L8:N8"/>
    <mergeCell ref="A13:C13"/>
    <mergeCell ref="D13:K13"/>
    <mergeCell ref="L13:N13"/>
    <mergeCell ref="A15:A17"/>
    <mergeCell ref="B15:B17"/>
    <mergeCell ref="C15:C17"/>
    <mergeCell ref="D15:E15"/>
    <mergeCell ref="G15:I15"/>
    <mergeCell ref="D16:E16"/>
    <mergeCell ref="G16:I16"/>
    <mergeCell ref="L15:L17"/>
    <mergeCell ref="M15:M17"/>
    <mergeCell ref="N15:N17"/>
    <mergeCell ref="D14:E14"/>
    <mergeCell ref="G14:I14"/>
    <mergeCell ref="D17:E17"/>
    <mergeCell ref="G17:I17"/>
    <mergeCell ref="J15:J17"/>
    <mergeCell ref="K15:K17"/>
  </mergeCells>
  <conditionalFormatting sqref="A10:B10 F10:J10">
    <cfRule type="cellIs" dxfId="262" priority="2" operator="between">
      <formula>0</formula>
      <formula>0</formula>
    </cfRule>
  </conditionalFormatting>
  <conditionalFormatting sqref="C10">
    <cfRule type="cellIs" dxfId="261" priority="3" operator="between">
      <formula>8</formula>
      <formula>16</formula>
    </cfRule>
    <cfRule type="cellIs" dxfId="260" priority="4" operator="between">
      <formula>4</formula>
      <formula>6</formula>
    </cfRule>
    <cfRule type="cellIs" dxfId="259" priority="5" operator="between">
      <formula>0</formula>
      <formula>3</formula>
    </cfRule>
  </conditionalFormatting>
  <conditionalFormatting sqref="C15">
    <cfRule type="cellIs" dxfId="258" priority="6" operator="between">
      <formula>8</formula>
      <formula>16</formula>
    </cfRule>
    <cfRule type="cellIs" dxfId="257" priority="7" operator="between">
      <formula>4</formula>
      <formula>6</formula>
    </cfRule>
    <cfRule type="cellIs" dxfId="256" priority="8" operator="between">
      <formula>0</formula>
      <formula>3</formula>
    </cfRule>
  </conditionalFormatting>
  <conditionalFormatting sqref="N10">
    <cfRule type="cellIs" dxfId="255" priority="9" operator="between">
      <formula>8</formula>
      <formula>16</formula>
    </cfRule>
    <cfRule type="cellIs" dxfId="254" priority="10" operator="between">
      <formula>4</formula>
      <formula>6</formula>
    </cfRule>
    <cfRule type="cellIs" dxfId="253" priority="11" operator="between">
      <formula>0</formula>
      <formula>3</formula>
    </cfRule>
  </conditionalFormatting>
  <conditionalFormatting sqref="N15">
    <cfRule type="cellIs" dxfId="252" priority="12" operator="between">
      <formula>8</formula>
      <formula>16</formula>
    </cfRule>
    <cfRule type="cellIs" dxfId="251" priority="13" operator="between">
      <formula>4</formula>
      <formula>6</formula>
    </cfRule>
    <cfRule type="cellIs" dxfId="250" priority="14" operator="between">
      <formula>0</formula>
      <formula>3</formula>
    </cfRule>
  </conditionalFormatting>
  <dataValidations count="4">
    <dataValidation type="list" allowBlank="1" showInputMessage="1" showErrorMessage="1" sqref="I10">
      <formula1>$L$3:$L$5</formula1>
      <formula2>0</formula2>
    </dataValidation>
    <dataValidation type="list" allowBlank="1" showInputMessage="1" showErrorMessage="1" sqref="F10:G10">
      <formula1>$K$3:$K$4</formula1>
      <formula2>0</formula2>
    </dataValidation>
    <dataValidation type="list" allowBlank="1" showInputMessage="1" showErrorMessage="1" sqref="A10:B10">
      <formula1>positive</formula1>
      <formula2>0</formula2>
    </dataValidation>
    <dataValidation type="list" allowBlank="1" showInputMessage="1" showErrorMessage="1" sqref="J10:K10 J15:K17">
      <formula1>negative</formula1>
      <formula2>0</formula2>
    </dataValidation>
  </dataValidations>
  <pageMargins left="0.7" right="0.7" top="0.75" bottom="0.75" header="0.51180555555555496" footer="0.51180555555555496"/>
  <pageSetup paperSize="8" scale="66" firstPageNumber="0" fitToHeight="0" orientation="landscape"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3:AMJ16"/>
  <sheetViews>
    <sheetView tabSelected="1" view="pageBreakPreview" zoomScale="80" zoomScaleNormal="75" zoomScaleSheetLayoutView="80" zoomScalePageLayoutView="80" workbookViewId="0">
      <selection activeCell="D15" sqref="D15:E15"/>
    </sheetView>
  </sheetViews>
  <sheetFormatPr defaultColWidth="8.85546875" defaultRowHeight="12.75" x14ac:dyDescent="0.2"/>
  <cols>
    <col min="1" max="1" width="13.140625" style="4" customWidth="1"/>
    <col min="2" max="2" width="14.28515625" style="4" customWidth="1"/>
    <col min="3" max="3" width="12.85546875" style="4" customWidth="1"/>
    <col min="4" max="4" width="17" style="4" customWidth="1"/>
    <col min="5" max="5" width="72" style="4" customWidth="1"/>
    <col min="6" max="6" width="28.42578125" style="4" customWidth="1"/>
    <col min="7" max="8" width="23.42578125" style="4" customWidth="1"/>
    <col min="9" max="9" width="19.4257812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14" s="6" customFormat="1" ht="26.25" customHeight="1" x14ac:dyDescent="0.4">
      <c r="C3" s="159" t="s">
        <v>1</v>
      </c>
      <c r="D3" s="159"/>
      <c r="E3" s="159"/>
      <c r="F3" s="159"/>
      <c r="G3" s="159"/>
      <c r="H3" s="20"/>
    </row>
    <row r="4" spans="1:14" s="9" customFormat="1" ht="83.25" customHeight="1" x14ac:dyDescent="0.25">
      <c r="C4" s="48" t="s">
        <v>2</v>
      </c>
      <c r="D4" s="7" t="s">
        <v>3</v>
      </c>
      <c r="E4" s="7" t="s">
        <v>4</v>
      </c>
      <c r="F4" s="7" t="s">
        <v>26</v>
      </c>
      <c r="G4" s="49" t="s">
        <v>277</v>
      </c>
      <c r="H4" s="50"/>
    </row>
    <row r="5" spans="1:14" s="51" customFormat="1" ht="78.95" customHeight="1" x14ac:dyDescent="0.2">
      <c r="C5" s="52" t="str">
        <f>'1. Selezione del candidato'!A8</f>
        <v>SR3</v>
      </c>
      <c r="D5" s="53" t="str">
        <f>'1. Selezione del candidato'!B8</f>
        <v>Doppio finanziamento</v>
      </c>
      <c r="E5" s="53" t="s">
        <v>335</v>
      </c>
      <c r="F5" s="53" t="str">
        <f>'1. Selezione del candidato'!D8</f>
        <v>Cdr/Beneficiari</v>
      </c>
      <c r="G5" s="54" t="str">
        <f>'1. Selezione del candidato'!E8</f>
        <v>Interno/Esterno</v>
      </c>
      <c r="H5" s="55"/>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7" t="s">
        <v>34</v>
      </c>
      <c r="B9" s="7" t="s">
        <v>35</v>
      </c>
      <c r="C9" s="7" t="s">
        <v>36</v>
      </c>
      <c r="D9" s="7" t="s">
        <v>69</v>
      </c>
      <c r="E9" s="7" t="s">
        <v>38</v>
      </c>
      <c r="F9" s="7" t="s">
        <v>39</v>
      </c>
      <c r="G9" s="7" t="s">
        <v>40</v>
      </c>
      <c r="H9" s="7" t="s">
        <v>41</v>
      </c>
      <c r="I9" s="24" t="s">
        <v>42</v>
      </c>
      <c r="J9" s="7" t="s">
        <v>43</v>
      </c>
      <c r="K9" s="7" t="s">
        <v>44</v>
      </c>
      <c r="L9" s="7" t="s">
        <v>45</v>
      </c>
      <c r="M9" s="7" t="s">
        <v>46</v>
      </c>
      <c r="N9" s="7" t="s">
        <v>47</v>
      </c>
    </row>
    <row r="10" spans="1:14" ht="144.75" customHeight="1" x14ac:dyDescent="0.2">
      <c r="A10" s="18">
        <v>2</v>
      </c>
      <c r="B10" s="18">
        <v>2</v>
      </c>
      <c r="C10" s="56">
        <f>A10*B10</f>
        <v>4</v>
      </c>
      <c r="D10" s="44" t="s">
        <v>72</v>
      </c>
      <c r="E10" s="34" t="s">
        <v>336</v>
      </c>
      <c r="F10" s="18" t="s">
        <v>73</v>
      </c>
      <c r="G10" s="18" t="s">
        <v>73</v>
      </c>
      <c r="H10" s="18" t="s">
        <v>74</v>
      </c>
      <c r="I10" s="57" t="s">
        <v>337</v>
      </c>
      <c r="J10" s="18">
        <v>-1</v>
      </c>
      <c r="K10" s="18">
        <v>-1</v>
      </c>
      <c r="L10" s="58">
        <f>A10+J10</f>
        <v>1</v>
      </c>
      <c r="M10" s="58">
        <f>B10+K10</f>
        <v>1</v>
      </c>
      <c r="N10" s="56">
        <f>L10*M10</f>
        <v>1</v>
      </c>
    </row>
    <row r="11" spans="1:14" ht="42.75" customHeight="1" x14ac:dyDescent="0.2"/>
    <row r="12" spans="1:14" ht="26.25" customHeight="1" x14ac:dyDescent="0.4">
      <c r="A12" s="148" t="s">
        <v>33</v>
      </c>
      <c r="B12" s="148"/>
      <c r="C12" s="148"/>
      <c r="D12" s="148" t="s">
        <v>57</v>
      </c>
      <c r="E12" s="148"/>
      <c r="F12" s="148"/>
      <c r="G12" s="148"/>
      <c r="H12" s="148"/>
      <c r="I12" s="148"/>
      <c r="J12" s="148"/>
      <c r="K12" s="148"/>
      <c r="L12" s="148" t="s">
        <v>58</v>
      </c>
      <c r="M12" s="148"/>
      <c r="N12" s="148"/>
    </row>
    <row r="13" spans="1:14" ht="126" customHeight="1" x14ac:dyDescent="0.25">
      <c r="A13" s="7" t="s">
        <v>45</v>
      </c>
      <c r="B13" s="7" t="s">
        <v>46</v>
      </c>
      <c r="C13" s="7" t="s">
        <v>47</v>
      </c>
      <c r="D13" s="171" t="s">
        <v>59</v>
      </c>
      <c r="E13" s="171"/>
      <c r="F13" s="59" t="s">
        <v>60</v>
      </c>
      <c r="G13" s="158" t="s">
        <v>338</v>
      </c>
      <c r="H13" s="158"/>
      <c r="I13" s="158"/>
      <c r="J13" s="59" t="s">
        <v>62</v>
      </c>
      <c r="K13" s="59" t="s">
        <v>63</v>
      </c>
      <c r="L13" s="7" t="s">
        <v>64</v>
      </c>
      <c r="M13" s="7" t="s">
        <v>65</v>
      </c>
      <c r="N13" s="7" t="s">
        <v>66</v>
      </c>
    </row>
    <row r="14" spans="1:14" ht="34.5" customHeight="1" x14ac:dyDescent="0.2">
      <c r="A14" s="172">
        <f>L10</f>
        <v>1</v>
      </c>
      <c r="B14" s="172">
        <f>M10</f>
        <v>1</v>
      </c>
      <c r="C14" s="170">
        <f>A14*B14</f>
        <v>1</v>
      </c>
      <c r="D14" s="173" t="s">
        <v>370</v>
      </c>
      <c r="E14" s="174"/>
      <c r="F14" s="129" t="s">
        <v>68</v>
      </c>
      <c r="G14" s="131"/>
      <c r="H14" s="130">
        <v>46387</v>
      </c>
      <c r="I14" s="128"/>
      <c r="J14" s="167">
        <v>-1</v>
      </c>
      <c r="K14" s="168">
        <v>-1</v>
      </c>
      <c r="L14" s="169">
        <f>A14+J14</f>
        <v>0</v>
      </c>
      <c r="M14" s="169">
        <f>B14+K14</f>
        <v>0</v>
      </c>
      <c r="N14" s="170">
        <f>L14*M14</f>
        <v>0</v>
      </c>
    </row>
    <row r="15" spans="1:14" ht="24" customHeight="1" x14ac:dyDescent="0.2">
      <c r="A15" s="172"/>
      <c r="B15" s="172"/>
      <c r="C15" s="170"/>
      <c r="D15" s="173"/>
      <c r="E15" s="174"/>
      <c r="F15" s="129"/>
      <c r="G15" s="131"/>
      <c r="H15" s="130"/>
      <c r="I15" s="128"/>
      <c r="J15" s="167"/>
      <c r="K15" s="168"/>
      <c r="L15" s="169"/>
      <c r="M15" s="169"/>
      <c r="N15" s="170"/>
    </row>
    <row r="16" spans="1:14" ht="24" customHeight="1" x14ac:dyDescent="0.2">
      <c r="A16" s="60"/>
      <c r="B16" s="60"/>
      <c r="C16" s="61"/>
      <c r="D16" s="62"/>
      <c r="E16" s="62"/>
      <c r="F16" s="63"/>
      <c r="G16" s="64"/>
      <c r="H16" s="65"/>
      <c r="I16" s="65"/>
      <c r="J16" s="65"/>
      <c r="K16" s="65"/>
      <c r="L16" s="60"/>
      <c r="M16" s="60"/>
      <c r="N16" s="61"/>
    </row>
  </sheetData>
  <customSheetViews>
    <customSheetView guid="{5A284A4C-1BF8-41EE-A22D-18A22CB84987}" scale="80" showPageBreaks="1" fitToPage="1" printArea="1" view="pageBreakPreview">
      <selection activeCell="E10" sqref="E10"/>
      <pageMargins left="0.70833333333333304" right="0.70833333333333304" top="0.74791666666666701" bottom="0.74791666666666701" header="0.51180555555555496" footer="0.51180555555555496"/>
      <pageSetup paperSize="8" scale="65" firstPageNumber="0" fitToHeight="0" orientation="landscape" horizontalDpi="300" verticalDpi="300" r:id="rId1"/>
    </customSheetView>
    <customSheetView guid="{35FD57D5-7021-AD4C-B0FF-5AED01C1CB34}" scale="80" showPageBreaks="1" fitToPage="1" printArea="1" view="pageBreakPreview" topLeftCell="B10">
      <selection activeCell="E5" sqref="E5"/>
      <pageMargins left="0.70833333333333304" right="0.70833333333333304" top="0.74791666666666701" bottom="0.74791666666666701" header="0.51180555555555496" footer="0.51180555555555496"/>
      <pageSetup paperSize="8" scale="60" firstPageNumber="0" fitToHeight="0" orientation="landscape" horizontalDpi="300" verticalDpi="300" r:id="rId2"/>
    </customSheetView>
    <customSheetView guid="{0DB1A918-3DCF-4375-A368-1006A738B275}" scale="80" showPageBreaks="1" fitToPage="1" printArea="1" view="pageBreakPreview">
      <selection activeCell="E10" sqref="E10"/>
      <pageMargins left="0.70833333333333304" right="0.70833333333333304" top="0.74791666666666701" bottom="0.74791666666666701" header="0.51180555555555496" footer="0.51180555555555496"/>
      <pageSetup paperSize="8" scale="65" firstPageNumber="0" fitToHeight="0" orientation="landscape" horizontalDpi="300" verticalDpi="300" r:id="rId3"/>
    </customSheetView>
    <customSheetView guid="{69548600-8A77-4FC1-849D-7395260A3157}" scale="80" showPageBreaks="1" fitToPage="1" printArea="1" view="pageBreakPreview">
      <selection activeCell="E10" sqref="E10"/>
      <pageMargins left="0.70833333333333304" right="0.70833333333333304" top="0.74791666666666701" bottom="0.74791666666666701" header="0.51180555555555496" footer="0.51180555555555496"/>
      <pageSetup paperSize="8" scale="65" firstPageNumber="0" fitToHeight="0" orientation="landscape" horizontalDpi="300" verticalDpi="300" r:id="rId4"/>
    </customSheetView>
  </customSheetViews>
  <mergeCells count="19">
    <mergeCell ref="C3:G3"/>
    <mergeCell ref="A8:C8"/>
    <mergeCell ref="D8:K8"/>
    <mergeCell ref="L8:N8"/>
    <mergeCell ref="A12:C12"/>
    <mergeCell ref="D12:K12"/>
    <mergeCell ref="L12:N12"/>
    <mergeCell ref="D13:E13"/>
    <mergeCell ref="G13:I13"/>
    <mergeCell ref="A14:A15"/>
    <mergeCell ref="B14:B15"/>
    <mergeCell ref="C14:C15"/>
    <mergeCell ref="D14:E14"/>
    <mergeCell ref="D15:E15"/>
    <mergeCell ref="J14:J15"/>
    <mergeCell ref="K14:K15"/>
    <mergeCell ref="L14:L15"/>
    <mergeCell ref="M14:M15"/>
    <mergeCell ref="N14:N15"/>
  </mergeCells>
  <conditionalFormatting sqref="A10:B10 F10:J10">
    <cfRule type="cellIs" dxfId="249" priority="8" operator="between">
      <formula>0</formula>
      <formula>0</formula>
    </cfRule>
  </conditionalFormatting>
  <conditionalFormatting sqref="C10 C14:C16 N14:N16">
    <cfRule type="cellIs" dxfId="248" priority="9" operator="between">
      <formula>8</formula>
      <formula>16</formula>
    </cfRule>
    <cfRule type="cellIs" dxfId="247" priority="10" operator="between">
      <formula>4</formula>
      <formula>6</formula>
    </cfRule>
    <cfRule type="cellIs" dxfId="246" priority="11" operator="between">
      <formula>0</formula>
      <formula>3</formula>
    </cfRule>
  </conditionalFormatting>
  <conditionalFormatting sqref="N10">
    <cfRule type="cellIs" dxfId="245" priority="12" operator="between">
      <formula>8</formula>
      <formula>16</formula>
    </cfRule>
    <cfRule type="cellIs" dxfId="244" priority="13" operator="between">
      <formula>4</formula>
      <formula>6</formula>
    </cfRule>
    <cfRule type="cellIs" dxfId="243" priority="14" operator="between">
      <formula>0</formula>
      <formula>3</formula>
    </cfRule>
  </conditionalFormatting>
  <dataValidations count="3">
    <dataValidation type="list" allowBlank="1" showInputMessage="1" showErrorMessage="1" sqref="A10:B10">
      <formula1>positive</formula1>
      <formula2>0</formula2>
    </dataValidation>
    <dataValidation type="list" allowBlank="1" showInputMessage="1" showErrorMessage="1" sqref="J10:K10 J14:K16">
      <formula1>negative</formula1>
      <formula2>0</formula2>
    </dataValidation>
    <dataValidation type="list" allowBlank="1" showInputMessage="1" showErrorMessage="1" sqref="F10:G10">
      <formula1>yn</formula1>
      <formula2>0</formula2>
    </dataValidation>
  </dataValidations>
  <pageMargins left="0.70833333333333304" right="0.70833333333333304" top="0.74791666666666701" bottom="0.74791666666666701" header="0.51180555555555496" footer="0.51180555555555496"/>
  <pageSetup paperSize="8" scale="65" firstPageNumber="0" fitToHeight="0" orientation="landscape" horizontalDpi="300" verticalDpi="300"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2:AMJ84"/>
  <sheetViews>
    <sheetView view="pageBreakPreview" zoomScale="90" zoomScaleNormal="75" zoomScaleSheetLayoutView="90" zoomScalePageLayoutView="80" workbookViewId="0">
      <selection activeCell="B12" sqref="B12"/>
    </sheetView>
  </sheetViews>
  <sheetFormatPr defaultColWidth="8.85546875" defaultRowHeight="15.75" x14ac:dyDescent="0.2"/>
  <cols>
    <col min="1" max="1" width="10" style="66" customWidth="1"/>
    <col min="2" max="2" width="33.7109375" style="67" customWidth="1"/>
    <col min="3" max="4" width="51.42578125" style="67" customWidth="1"/>
    <col min="5" max="5" width="53.7109375" style="67" customWidth="1"/>
    <col min="6" max="6" width="18.7109375" style="67" customWidth="1"/>
    <col min="7" max="7" width="14.140625" style="68" customWidth="1"/>
    <col min="8" max="8" width="61.42578125" style="68" customWidth="1"/>
    <col min="9" max="1024" width="8.85546875" style="68"/>
  </cols>
  <sheetData>
    <row r="2" spans="1:8" ht="26.25" x14ac:dyDescent="0.2">
      <c r="A2" s="69" t="s">
        <v>75</v>
      </c>
    </row>
    <row r="4" spans="1:8" s="70" customFormat="1" ht="38.25" customHeight="1" x14ac:dyDescent="0.2">
      <c r="A4" s="175" t="s">
        <v>1</v>
      </c>
      <c r="B4" s="175"/>
      <c r="C4" s="175"/>
      <c r="D4" s="175"/>
      <c r="E4" s="175"/>
      <c r="F4" s="175"/>
      <c r="G4" s="175"/>
      <c r="H4" s="175"/>
    </row>
    <row r="5" spans="1:8" s="73" customFormat="1" ht="119.25" customHeight="1" x14ac:dyDescent="0.2">
      <c r="A5" s="71" t="s">
        <v>2</v>
      </c>
      <c r="B5" s="71" t="s">
        <v>3</v>
      </c>
      <c r="C5" s="71" t="s">
        <v>4</v>
      </c>
      <c r="D5" s="71" t="s">
        <v>76</v>
      </c>
      <c r="E5" s="71" t="s">
        <v>276</v>
      </c>
      <c r="F5" s="71" t="s">
        <v>277</v>
      </c>
      <c r="G5" s="72" t="s">
        <v>278</v>
      </c>
      <c r="H5" s="72" t="s">
        <v>77</v>
      </c>
    </row>
    <row r="6" spans="1:8" s="74" customFormat="1" ht="26.25" x14ac:dyDescent="0.2">
      <c r="A6" s="176" t="s">
        <v>78</v>
      </c>
      <c r="B6" s="176"/>
      <c r="C6" s="176"/>
      <c r="D6" s="176"/>
      <c r="E6" s="176"/>
      <c r="F6" s="176"/>
      <c r="G6" s="176"/>
      <c r="H6" s="176"/>
    </row>
    <row r="7" spans="1:8" ht="134.25" customHeight="1" x14ac:dyDescent="0.2">
      <c r="A7" s="75" t="s">
        <v>79</v>
      </c>
      <c r="B7" s="76" t="s">
        <v>80</v>
      </c>
      <c r="C7" s="76" t="s">
        <v>81</v>
      </c>
      <c r="D7" s="76" t="s">
        <v>82</v>
      </c>
      <c r="E7" s="17" t="s">
        <v>83</v>
      </c>
      <c r="F7" s="17" t="s">
        <v>19</v>
      </c>
      <c r="G7" s="18" t="s">
        <v>14</v>
      </c>
      <c r="H7" s="77"/>
    </row>
    <row r="8" spans="1:8" ht="163.5" customHeight="1" x14ac:dyDescent="0.2">
      <c r="A8" s="75" t="s">
        <v>84</v>
      </c>
      <c r="B8" s="76" t="s">
        <v>85</v>
      </c>
      <c r="C8" s="17" t="s">
        <v>346</v>
      </c>
      <c r="D8" s="17" t="s">
        <v>86</v>
      </c>
      <c r="E8" s="17" t="s">
        <v>83</v>
      </c>
      <c r="F8" s="17" t="s">
        <v>19</v>
      </c>
      <c r="G8" s="18" t="s">
        <v>14</v>
      </c>
      <c r="H8" s="77"/>
    </row>
    <row r="9" spans="1:8" ht="197.25" customHeight="1" x14ac:dyDescent="0.2">
      <c r="A9" s="78" t="s">
        <v>87</v>
      </c>
      <c r="B9" s="79" t="s">
        <v>88</v>
      </c>
      <c r="C9" s="79" t="s">
        <v>89</v>
      </c>
      <c r="D9" s="79" t="s">
        <v>90</v>
      </c>
      <c r="E9" s="11" t="s">
        <v>83</v>
      </c>
      <c r="F9" s="11" t="s">
        <v>19</v>
      </c>
      <c r="G9" s="18" t="s">
        <v>14</v>
      </c>
      <c r="H9" s="77"/>
    </row>
    <row r="10" spans="1:8" ht="182.25" customHeight="1" x14ac:dyDescent="0.2">
      <c r="A10" s="78" t="s">
        <v>91</v>
      </c>
      <c r="B10" s="11" t="s">
        <v>92</v>
      </c>
      <c r="C10" s="11" t="s">
        <v>93</v>
      </c>
      <c r="D10" s="11" t="s">
        <v>94</v>
      </c>
      <c r="E10" s="11" t="s">
        <v>95</v>
      </c>
      <c r="F10" s="11" t="s">
        <v>19</v>
      </c>
      <c r="G10" s="18" t="s">
        <v>14</v>
      </c>
      <c r="H10" s="77"/>
    </row>
    <row r="11" spans="1:8" ht="54" customHeight="1" x14ac:dyDescent="0.2">
      <c r="A11" s="78" t="s">
        <v>96</v>
      </c>
      <c r="B11" s="11" t="s">
        <v>97</v>
      </c>
      <c r="C11" s="11" t="s">
        <v>355</v>
      </c>
      <c r="D11" s="11" t="s">
        <v>98</v>
      </c>
      <c r="E11" s="11" t="s">
        <v>95</v>
      </c>
      <c r="F11" s="11" t="s">
        <v>19</v>
      </c>
      <c r="G11" s="18" t="s">
        <v>14</v>
      </c>
      <c r="H11" s="77"/>
    </row>
    <row r="12" spans="1:8" ht="90" customHeight="1" x14ac:dyDescent="0.2">
      <c r="A12" s="78" t="s">
        <v>99</v>
      </c>
      <c r="B12" s="11" t="s">
        <v>100</v>
      </c>
      <c r="C12" s="11" t="s">
        <v>101</v>
      </c>
      <c r="D12" s="11" t="s">
        <v>102</v>
      </c>
      <c r="E12" s="11" t="s">
        <v>95</v>
      </c>
      <c r="F12" s="11" t="s">
        <v>19</v>
      </c>
      <c r="G12" s="18" t="s">
        <v>14</v>
      </c>
      <c r="H12" s="77"/>
    </row>
    <row r="13" spans="1:8" ht="121.5" customHeight="1" x14ac:dyDescent="0.2">
      <c r="A13" s="78" t="s">
        <v>103</v>
      </c>
      <c r="B13" s="11" t="s">
        <v>104</v>
      </c>
      <c r="C13" s="11" t="s">
        <v>105</v>
      </c>
      <c r="D13" s="11" t="s">
        <v>106</v>
      </c>
      <c r="E13" s="11" t="s">
        <v>83</v>
      </c>
      <c r="F13" s="11" t="s">
        <v>19</v>
      </c>
      <c r="G13" s="18"/>
      <c r="H13" s="77"/>
    </row>
    <row r="14" spans="1:8" ht="83.25" customHeight="1" x14ac:dyDescent="0.2">
      <c r="A14" s="78" t="s">
        <v>107</v>
      </c>
      <c r="B14" s="11" t="s">
        <v>108</v>
      </c>
      <c r="C14" s="11" t="s">
        <v>109</v>
      </c>
      <c r="D14" s="11" t="s">
        <v>110</v>
      </c>
      <c r="E14" s="11" t="s">
        <v>83</v>
      </c>
      <c r="F14" s="11" t="s">
        <v>19</v>
      </c>
      <c r="G14" s="18" t="s">
        <v>14</v>
      </c>
      <c r="H14" s="77"/>
    </row>
    <row r="15" spans="1:8" s="74" customFormat="1" ht="26.25" x14ac:dyDescent="0.2">
      <c r="A15" s="177" t="s">
        <v>111</v>
      </c>
      <c r="B15" s="177"/>
      <c r="C15" s="177"/>
      <c r="D15" s="177"/>
      <c r="E15" s="177"/>
      <c r="F15" s="177"/>
      <c r="G15" s="177"/>
      <c r="H15" s="177"/>
    </row>
    <row r="16" spans="1:8" ht="114" customHeight="1" x14ac:dyDescent="0.2">
      <c r="A16" s="80" t="s">
        <v>112</v>
      </c>
      <c r="B16" s="11" t="s">
        <v>113</v>
      </c>
      <c r="C16" s="11" t="s">
        <v>114</v>
      </c>
      <c r="D16" s="11" t="s">
        <v>115</v>
      </c>
      <c r="E16" s="11" t="s">
        <v>83</v>
      </c>
      <c r="F16" s="11" t="s">
        <v>19</v>
      </c>
      <c r="G16" s="18" t="s">
        <v>14</v>
      </c>
      <c r="H16" s="77"/>
    </row>
    <row r="17" spans="1:8" ht="267" customHeight="1" x14ac:dyDescent="0.2">
      <c r="A17" s="80" t="s">
        <v>116</v>
      </c>
      <c r="B17" s="11" t="s">
        <v>117</v>
      </c>
      <c r="C17" s="11" t="s">
        <v>118</v>
      </c>
      <c r="D17" s="11" t="s">
        <v>119</v>
      </c>
      <c r="E17" s="11" t="s">
        <v>83</v>
      </c>
      <c r="F17" s="11" t="s">
        <v>19</v>
      </c>
      <c r="G17" s="18" t="s">
        <v>14</v>
      </c>
      <c r="H17" s="77"/>
    </row>
    <row r="18" spans="1:8" ht="61.5" customHeight="1" x14ac:dyDescent="0.2">
      <c r="A18" s="81" t="s">
        <v>120</v>
      </c>
      <c r="B18" s="17" t="s">
        <v>121</v>
      </c>
      <c r="C18" s="17" t="s">
        <v>122</v>
      </c>
      <c r="D18" s="17" t="s">
        <v>123</v>
      </c>
      <c r="E18" s="17" t="s">
        <v>18</v>
      </c>
      <c r="F18" s="17" t="s">
        <v>19</v>
      </c>
      <c r="G18" s="18" t="s">
        <v>14</v>
      </c>
      <c r="H18" s="77"/>
    </row>
    <row r="35" spans="7:7" hidden="1" x14ac:dyDescent="0.2">
      <c r="G35" s="68" t="s">
        <v>14</v>
      </c>
    </row>
    <row r="36" spans="7:7" hidden="1" x14ac:dyDescent="0.2">
      <c r="G36" s="68" t="s">
        <v>23</v>
      </c>
    </row>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sheetData>
  <customSheetViews>
    <customSheetView guid="{5A284A4C-1BF8-41EE-A22D-18A22CB84987}" scale="80" showPageBreaks="1" fitToPage="1" printArea="1" hiddenRows="1" view="pageBreakPreview">
      <selection activeCell="F5" sqref="F5"/>
      <rowBreaks count="1" manualBreakCount="1">
        <brk id="14" max="16383" man="1"/>
      </rowBreaks>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80" showPageBreaks="1" fitToPage="1" printArea="1" hiddenRows="1" view="pageBreakPreview" topLeftCell="A9">
      <selection activeCell="C11" sqref="C11"/>
      <rowBreaks count="1" manualBreakCount="1">
        <brk id="14" max="16383" man="1"/>
      </rowBreaks>
      <pageMargins left="0.70833333333333304" right="0.70833333333333304" top="0.74791666666666701" bottom="0.74791666666666701" header="0.51180555555555496" footer="0.51180555555555496"/>
      <pageSetup paperSize="8" scale="61" firstPageNumber="0" fitToHeight="0" orientation="landscape" horizontalDpi="300" verticalDpi="300" r:id="rId2"/>
    </customSheetView>
    <customSheetView guid="{0DB1A918-3DCF-4375-A368-1006A738B275}" scale="80" showPageBreaks="1" fitToPage="1" printArea="1" hiddenRows="1" view="pageBreakPreview">
      <selection activeCell="F5" sqref="F5"/>
      <rowBreaks count="1" manualBreakCount="1">
        <brk id="14" max="16383" man="1"/>
      </rowBreaks>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80" showPageBreaks="1" fitToPage="1" printArea="1" hiddenRows="1" view="pageBreakPreview">
      <selection activeCell="F5" sqref="F5"/>
      <rowBreaks count="1" manualBreakCount="1">
        <brk id="14" max="16383" man="1"/>
      </rowBreaks>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3">
    <mergeCell ref="A4:H4"/>
    <mergeCell ref="A6:H6"/>
    <mergeCell ref="A15:H15"/>
  </mergeCells>
  <dataValidations count="1">
    <dataValidation type="list" allowBlank="1" showInputMessage="1" showErrorMessage="1" sqref="G7:G14 G16:G18">
      <formula1>$G$35:$G$36</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rowBreaks count="1" manualBreakCount="1">
    <brk id="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3:AMJ21"/>
  <sheetViews>
    <sheetView view="pageBreakPreview" topLeftCell="B13" zoomScale="80" zoomScaleNormal="75" zoomScaleSheetLayoutView="80" zoomScalePageLayoutView="80" workbookViewId="0">
      <selection activeCell="D21" sqref="D21:E21"/>
    </sheetView>
  </sheetViews>
  <sheetFormatPr defaultColWidth="8.85546875" defaultRowHeight="12.75" x14ac:dyDescent="0.2"/>
  <cols>
    <col min="1" max="1" width="13.140625" style="68" customWidth="1"/>
    <col min="2" max="2" width="14.28515625" style="68" customWidth="1"/>
    <col min="3" max="3" width="12.85546875" style="68" customWidth="1"/>
    <col min="4" max="4" width="18.7109375" style="68" customWidth="1"/>
    <col min="5" max="5" width="70.28515625" style="68" customWidth="1"/>
    <col min="6" max="6" width="28.42578125" style="68" customWidth="1"/>
    <col min="7" max="7" width="23.42578125" style="68" customWidth="1"/>
    <col min="8" max="8" width="14.85546875" style="68" customWidth="1"/>
    <col min="9" max="9" width="26.85546875" style="68" customWidth="1"/>
    <col min="10" max="10" width="15.28515625" style="68" customWidth="1"/>
    <col min="11" max="11" width="18.42578125" style="68" customWidth="1"/>
    <col min="12" max="12" width="14.42578125" style="68" customWidth="1"/>
    <col min="13" max="13" width="15.28515625" style="68" customWidth="1"/>
    <col min="14" max="14" width="15.42578125" style="68" customWidth="1"/>
    <col min="15" max="15" width="29.28515625" style="68" customWidth="1"/>
    <col min="16" max="16" width="15.28515625" style="68" customWidth="1"/>
    <col min="17" max="17" width="18.42578125" style="68" customWidth="1"/>
    <col min="18" max="18" width="14.7109375" style="68" customWidth="1"/>
    <col min="19" max="19" width="15.85546875" style="68" customWidth="1"/>
    <col min="20" max="20" width="13.28515625" style="68" customWidth="1"/>
    <col min="21" max="21" width="12.7109375" style="68" customWidth="1"/>
    <col min="22" max="22" width="13.7109375" style="68" customWidth="1"/>
    <col min="23" max="23" width="41.28515625" style="68" customWidth="1"/>
    <col min="24" max="1024" width="8.85546875" style="68"/>
  </cols>
  <sheetData>
    <row r="3" spans="1:14" s="70" customFormat="1" ht="26.25" customHeight="1" x14ac:dyDescent="0.2">
      <c r="C3" s="180" t="s">
        <v>1</v>
      </c>
      <c r="D3" s="180"/>
      <c r="E3" s="180"/>
      <c r="F3" s="180"/>
      <c r="G3" s="180"/>
    </row>
    <row r="4" spans="1:14" s="73" customFormat="1" ht="66.2" customHeight="1" x14ac:dyDescent="0.2">
      <c r="C4" s="82" t="s">
        <v>2</v>
      </c>
      <c r="D4" s="71" t="s">
        <v>3</v>
      </c>
      <c r="E4" s="71" t="s">
        <v>4</v>
      </c>
      <c r="F4" s="71" t="s">
        <v>26</v>
      </c>
      <c r="G4" s="83" t="s">
        <v>277</v>
      </c>
    </row>
    <row r="5" spans="1:14" s="84" customFormat="1" ht="60" x14ac:dyDescent="0.2">
      <c r="C5" s="85" t="str">
        <f>'2. Attuazione e verifica'!A7:A7</f>
        <v>IR1</v>
      </c>
      <c r="D5" s="53" t="str">
        <f>'2. Attuazione e verifica'!B7:B7</f>
        <v>Conflitto di interessi occulto o pagamenti illeciti</v>
      </c>
      <c r="E5" s="53" t="str">
        <f>'2. Attuazione e verifica'!C7:C7</f>
        <v>Un membro del personale del beneficiario favorisce un candidato / offerente perché:
- si è verificato un conflitto di interessi non dichiarato oppure
- sono stati versati pagamenti illeciti e tangenti</v>
      </c>
      <c r="F5" s="53" t="str">
        <f>'2. Attuazione e verifica'!E7:E7</f>
        <v>Beneficiari e terzi</v>
      </c>
      <c r="G5" s="54" t="str">
        <f>'2. Attuazione e verifica'!F7:F7</f>
        <v>Esterno</v>
      </c>
    </row>
    <row r="8" spans="1:14" ht="26.25" customHeight="1" x14ac:dyDescent="0.2">
      <c r="A8" s="175" t="s">
        <v>31</v>
      </c>
      <c r="B8" s="175"/>
      <c r="C8" s="175"/>
      <c r="D8" s="175" t="s">
        <v>32</v>
      </c>
      <c r="E8" s="175"/>
      <c r="F8" s="175"/>
      <c r="G8" s="175"/>
      <c r="H8" s="175"/>
      <c r="I8" s="175"/>
      <c r="J8" s="175"/>
      <c r="K8" s="175"/>
      <c r="L8" s="175" t="s">
        <v>33</v>
      </c>
      <c r="M8" s="175"/>
      <c r="N8" s="175"/>
    </row>
    <row r="9" spans="1:14" ht="126" x14ac:dyDescent="0.2">
      <c r="A9" s="71" t="s">
        <v>34</v>
      </c>
      <c r="B9" s="71" t="s">
        <v>35</v>
      </c>
      <c r="C9" s="71" t="s">
        <v>36</v>
      </c>
      <c r="D9" s="71" t="s">
        <v>69</v>
      </c>
      <c r="E9" s="71" t="s">
        <v>38</v>
      </c>
      <c r="F9" s="71" t="s">
        <v>39</v>
      </c>
      <c r="G9" s="71" t="s">
        <v>40</v>
      </c>
      <c r="H9" s="71" t="s">
        <v>41</v>
      </c>
      <c r="I9" s="71" t="s">
        <v>42</v>
      </c>
      <c r="J9" s="71" t="s">
        <v>43</v>
      </c>
      <c r="K9" s="71" t="s">
        <v>44</v>
      </c>
      <c r="L9" s="71" t="s">
        <v>45</v>
      </c>
      <c r="M9" s="71" t="s">
        <v>46</v>
      </c>
      <c r="N9" s="71" t="s">
        <v>47</v>
      </c>
    </row>
    <row r="10" spans="1:14" ht="15.75" customHeight="1" x14ac:dyDescent="0.2">
      <c r="A10" s="168">
        <v>2</v>
      </c>
      <c r="B10" s="168">
        <v>2</v>
      </c>
      <c r="C10" s="170">
        <f>A10*B10</f>
        <v>4</v>
      </c>
      <c r="D10" s="181" t="s">
        <v>124</v>
      </c>
      <c r="E10" s="181"/>
      <c r="F10" s="181"/>
      <c r="G10" s="181"/>
      <c r="H10" s="181"/>
      <c r="I10" s="86"/>
      <c r="J10" s="168">
        <v>-1</v>
      </c>
      <c r="K10" s="168">
        <v>-1</v>
      </c>
      <c r="L10" s="169">
        <f>A10+J10</f>
        <v>1</v>
      </c>
      <c r="M10" s="169">
        <f>B10+K10</f>
        <v>1</v>
      </c>
      <c r="N10" s="170">
        <f>L10*M10</f>
        <v>1</v>
      </c>
    </row>
    <row r="11" spans="1:14" ht="126" customHeight="1" x14ac:dyDescent="0.2">
      <c r="A11" s="168"/>
      <c r="B11" s="168"/>
      <c r="C11" s="170"/>
      <c r="D11" s="44" t="s">
        <v>125</v>
      </c>
      <c r="E11" s="45" t="s">
        <v>339</v>
      </c>
      <c r="F11" s="18" t="s">
        <v>73</v>
      </c>
      <c r="G11" s="18" t="s">
        <v>126</v>
      </c>
      <c r="H11" s="18" t="s">
        <v>127</v>
      </c>
      <c r="I11" s="35" t="s">
        <v>340</v>
      </c>
      <c r="J11" s="168"/>
      <c r="K11" s="168"/>
      <c r="L11" s="169"/>
      <c r="M11" s="169"/>
      <c r="N11" s="170"/>
    </row>
    <row r="12" spans="1:14" ht="91.9" customHeight="1" x14ac:dyDescent="0.2">
      <c r="A12" s="168"/>
      <c r="B12" s="168"/>
      <c r="C12" s="170"/>
      <c r="D12" s="44" t="s">
        <v>128</v>
      </c>
      <c r="E12" s="37" t="s">
        <v>341</v>
      </c>
      <c r="F12" s="18" t="s">
        <v>73</v>
      </c>
      <c r="G12" s="18" t="s">
        <v>73</v>
      </c>
      <c r="H12" s="18" t="s">
        <v>127</v>
      </c>
      <c r="I12" s="35" t="s">
        <v>129</v>
      </c>
      <c r="J12" s="168"/>
      <c r="K12" s="168"/>
      <c r="L12" s="169"/>
      <c r="M12" s="169"/>
      <c r="N12" s="170"/>
    </row>
    <row r="13" spans="1:14" ht="15.75" customHeight="1" x14ac:dyDescent="0.2">
      <c r="A13" s="168"/>
      <c r="B13" s="168"/>
      <c r="C13" s="170"/>
      <c r="D13" s="181" t="s">
        <v>130</v>
      </c>
      <c r="E13" s="181"/>
      <c r="F13" s="181"/>
      <c r="G13" s="181"/>
      <c r="H13" s="181"/>
      <c r="I13" s="124"/>
      <c r="J13" s="168"/>
      <c r="K13" s="168"/>
      <c r="L13" s="169"/>
      <c r="M13" s="169"/>
      <c r="N13" s="170"/>
    </row>
    <row r="14" spans="1:14" ht="126.6" customHeight="1" x14ac:dyDescent="0.2">
      <c r="A14" s="168"/>
      <c r="B14" s="168"/>
      <c r="C14" s="170"/>
      <c r="D14" s="44" t="s">
        <v>308</v>
      </c>
      <c r="E14" s="45" t="s">
        <v>343</v>
      </c>
      <c r="F14" s="18" t="s">
        <v>73</v>
      </c>
      <c r="G14" s="18" t="s">
        <v>126</v>
      </c>
      <c r="H14" s="18" t="s">
        <v>127</v>
      </c>
      <c r="I14" s="35" t="s">
        <v>342</v>
      </c>
      <c r="J14" s="168"/>
      <c r="K14" s="168"/>
      <c r="L14" s="169"/>
      <c r="M14" s="169"/>
      <c r="N14" s="170"/>
    </row>
    <row r="15" spans="1:14" ht="93.6" customHeight="1" x14ac:dyDescent="0.2">
      <c r="A15" s="168"/>
      <c r="B15" s="168"/>
      <c r="C15" s="170"/>
      <c r="D15" s="44" t="s">
        <v>251</v>
      </c>
      <c r="E15" s="37" t="s">
        <v>344</v>
      </c>
      <c r="F15" s="18" t="s">
        <v>73</v>
      </c>
      <c r="G15" s="18" t="s">
        <v>73</v>
      </c>
      <c r="H15" s="18" t="s">
        <v>127</v>
      </c>
      <c r="I15" s="35" t="s">
        <v>129</v>
      </c>
      <c r="J15" s="168"/>
      <c r="K15" s="168"/>
      <c r="L15" s="169"/>
      <c r="M15" s="169"/>
      <c r="N15" s="170"/>
    </row>
    <row r="16" spans="1:14" ht="105.6" customHeight="1" x14ac:dyDescent="0.2">
      <c r="A16" s="168"/>
      <c r="B16" s="168"/>
      <c r="C16" s="170"/>
      <c r="D16" s="44" t="s">
        <v>309</v>
      </c>
      <c r="E16" s="37" t="s">
        <v>345</v>
      </c>
      <c r="F16" s="18" t="s">
        <v>73</v>
      </c>
      <c r="G16" s="18" t="s">
        <v>126</v>
      </c>
      <c r="H16" s="18" t="s">
        <v>74</v>
      </c>
      <c r="I16" s="35" t="s">
        <v>350</v>
      </c>
      <c r="J16" s="168"/>
      <c r="K16" s="168"/>
      <c r="L16" s="169"/>
      <c r="M16" s="169"/>
      <c r="N16" s="170"/>
    </row>
    <row r="19" spans="1:14" ht="26.25" customHeight="1" x14ac:dyDescent="0.2">
      <c r="A19" s="175" t="s">
        <v>33</v>
      </c>
      <c r="B19" s="175"/>
      <c r="C19" s="175"/>
      <c r="D19" s="175" t="s">
        <v>57</v>
      </c>
      <c r="E19" s="175"/>
      <c r="F19" s="175"/>
      <c r="G19" s="175"/>
      <c r="H19" s="175"/>
      <c r="I19" s="175"/>
      <c r="J19" s="175"/>
      <c r="K19" s="175"/>
      <c r="L19" s="175" t="s">
        <v>58</v>
      </c>
      <c r="M19" s="175"/>
      <c r="N19" s="175"/>
    </row>
    <row r="20" spans="1:14" ht="126" customHeight="1" x14ac:dyDescent="0.2">
      <c r="A20" s="71" t="s">
        <v>45</v>
      </c>
      <c r="B20" s="71" t="s">
        <v>46</v>
      </c>
      <c r="C20" s="71" t="s">
        <v>47</v>
      </c>
      <c r="D20" s="178" t="s">
        <v>59</v>
      </c>
      <c r="E20" s="178"/>
      <c r="F20" s="87" t="s">
        <v>60</v>
      </c>
      <c r="G20" s="179" t="s">
        <v>71</v>
      </c>
      <c r="H20" s="179"/>
      <c r="I20" s="179"/>
      <c r="J20" s="87" t="s">
        <v>62</v>
      </c>
      <c r="K20" s="87" t="s">
        <v>63</v>
      </c>
      <c r="L20" s="71" t="s">
        <v>64</v>
      </c>
      <c r="M20" s="71" t="s">
        <v>65</v>
      </c>
      <c r="N20" s="71" t="s">
        <v>66</v>
      </c>
    </row>
    <row r="21" spans="1:14" ht="46.5" customHeight="1" x14ac:dyDescent="0.2">
      <c r="A21" s="142">
        <f>L10</f>
        <v>1</v>
      </c>
      <c r="B21" s="142">
        <f>M10</f>
        <v>1</v>
      </c>
      <c r="C21" s="143">
        <f>A21*B21</f>
        <v>1</v>
      </c>
      <c r="D21" s="152" t="s">
        <v>377</v>
      </c>
      <c r="E21" s="153"/>
      <c r="F21" s="118" t="s">
        <v>68</v>
      </c>
      <c r="G21" s="165">
        <v>46387</v>
      </c>
      <c r="H21" s="165"/>
      <c r="I21" s="165"/>
      <c r="J21" s="141">
        <v>-1</v>
      </c>
      <c r="K21" s="141">
        <v>-1</v>
      </c>
      <c r="L21" s="142">
        <f>A21+J21</f>
        <v>0</v>
      </c>
      <c r="M21" s="142">
        <f>B21+K21</f>
        <v>0</v>
      </c>
      <c r="N21" s="143">
        <f>L21*M21</f>
        <v>0</v>
      </c>
    </row>
  </sheetData>
  <customSheetViews>
    <customSheetView guid="{5A284A4C-1BF8-41EE-A22D-18A22CB84987}" scale="80" showPageBreaks="1" fitToPage="1" printArea="1" view="pageBreakPreview">
      <selection activeCell="G21" sqref="G21:I22"/>
      <pageMargins left="0.70833333333333304" right="0.70833333333333304" top="0.74791666666666701" bottom="0.74791666666666701" header="0.51180555555555496" footer="0.51180555555555496"/>
      <pageSetup paperSize="8" scale="65" firstPageNumber="0" fitToHeight="0" orientation="landscape" horizontalDpi="300" verticalDpi="300" r:id="rId1"/>
    </customSheetView>
    <customSheetView guid="{35FD57D5-7021-AD4C-B0FF-5AED01C1CB34}" scale="80" showPageBreaks="1" fitToPage="1" printArea="1" view="pageBreakPreview" topLeftCell="A13">
      <selection activeCell="G21" sqref="G21:I22"/>
      <pageMargins left="0.70833333333333304" right="0.70833333333333304" top="0.74791666666666701" bottom="0.74791666666666701" header="0.51180555555555496" footer="0.51180555555555496"/>
      <pageSetup paperSize="8" scale="60" firstPageNumber="0" fitToHeight="0" orientation="landscape" horizontalDpi="300" verticalDpi="300" r:id="rId2"/>
    </customSheetView>
    <customSheetView guid="{0DB1A918-3DCF-4375-A368-1006A738B275}" scale="80" showPageBreaks="1" fitToPage="1" printArea="1" view="pageBreakPreview">
      <selection activeCell="G21" sqref="G21:I22"/>
      <pageMargins left="0.70833333333333304" right="0.70833333333333304" top="0.74791666666666701" bottom="0.74791666666666701" header="0.51180555555555496" footer="0.51180555555555496"/>
      <pageSetup paperSize="8" scale="65" firstPageNumber="0" fitToHeight="0" orientation="landscape" horizontalDpi="300" verticalDpi="300" r:id="rId3"/>
    </customSheetView>
    <customSheetView guid="{69548600-8A77-4FC1-849D-7395260A3157}" scale="80" showPageBreaks="1" fitToPage="1" printArea="1" view="pageBreakPreview">
      <selection activeCell="G21" sqref="G21:I22"/>
      <pageMargins left="0.70833333333333304" right="0.70833333333333304" top="0.74791666666666701" bottom="0.74791666666666701" header="0.51180555555555496" footer="0.51180555555555496"/>
      <pageSetup paperSize="8" scale="65" firstPageNumber="0" fitToHeight="0" orientation="landscape" horizontalDpi="300" verticalDpi="300" r:id="rId4"/>
    </customSheetView>
  </customSheetViews>
  <mergeCells count="21">
    <mergeCell ref="C3:G3"/>
    <mergeCell ref="A8:C8"/>
    <mergeCell ref="D8:K8"/>
    <mergeCell ref="L8:N8"/>
    <mergeCell ref="A10:A16"/>
    <mergeCell ref="B10:B16"/>
    <mergeCell ref="C10:C16"/>
    <mergeCell ref="D10:H10"/>
    <mergeCell ref="J10:J16"/>
    <mergeCell ref="K10:K16"/>
    <mergeCell ref="L10:L16"/>
    <mergeCell ref="M10:M16"/>
    <mergeCell ref="N10:N16"/>
    <mergeCell ref="D13:H13"/>
    <mergeCell ref="D21:E21"/>
    <mergeCell ref="G21:I21"/>
    <mergeCell ref="A19:C19"/>
    <mergeCell ref="D19:K19"/>
    <mergeCell ref="L19:N19"/>
    <mergeCell ref="D20:E20"/>
    <mergeCell ref="G20:I20"/>
  </mergeCells>
  <conditionalFormatting sqref="C10">
    <cfRule type="cellIs" dxfId="242" priority="2" operator="between">
      <formula>8</formula>
      <formula>16</formula>
    </cfRule>
    <cfRule type="cellIs" dxfId="241" priority="3" operator="between">
      <formula>4</formula>
      <formula>6</formula>
    </cfRule>
    <cfRule type="cellIs" dxfId="240" priority="4" operator="between">
      <formula>0</formula>
      <formula>3</formula>
    </cfRule>
  </conditionalFormatting>
  <conditionalFormatting sqref="C21">
    <cfRule type="cellIs" dxfId="239" priority="11" operator="between">
      <formula>8</formula>
      <formula>16</formula>
    </cfRule>
    <cfRule type="cellIs" dxfId="238" priority="12" operator="between">
      <formula>4</formula>
      <formula>6</formula>
    </cfRule>
    <cfRule type="cellIs" dxfId="237" priority="13" operator="between">
      <formula>0</formula>
      <formula>3</formula>
    </cfRule>
  </conditionalFormatting>
  <conditionalFormatting sqref="F11:I12">
    <cfRule type="cellIs" dxfId="236" priority="14" operator="between">
      <formula>0</formula>
      <formula>0</formula>
    </cfRule>
  </conditionalFormatting>
  <conditionalFormatting sqref="F14:I16">
    <cfRule type="cellIs" dxfId="235" priority="18" operator="between">
      <formula>0</formula>
      <formula>0</formula>
    </cfRule>
  </conditionalFormatting>
  <conditionalFormatting sqref="N10">
    <cfRule type="cellIs" dxfId="234" priority="5" operator="between">
      <formula>8</formula>
      <formula>16</formula>
    </cfRule>
    <cfRule type="cellIs" dxfId="233" priority="6" operator="between">
      <formula>4</formula>
      <formula>6</formula>
    </cfRule>
    <cfRule type="cellIs" dxfId="232" priority="7" operator="between">
      <formula>0</formula>
      <formula>3</formula>
    </cfRule>
  </conditionalFormatting>
  <conditionalFormatting sqref="N21">
    <cfRule type="cellIs" dxfId="231" priority="8" operator="between">
      <formula>8</formula>
      <formula>16</formula>
    </cfRule>
    <cfRule type="cellIs" dxfId="230" priority="9" operator="between">
      <formula>4</formula>
      <formula>6</formula>
    </cfRule>
    <cfRule type="cellIs" dxfId="229" priority="10" operator="between">
      <formula>0</formula>
      <formula>3</formula>
    </cfRule>
  </conditionalFormatting>
  <dataValidations count="3">
    <dataValidation type="list" allowBlank="1" showInputMessage="1" showErrorMessage="1" sqref="A10:B10">
      <formula1>positive</formula1>
      <formula2>0</formula2>
    </dataValidation>
    <dataValidation type="list" allowBlank="1" showInputMessage="1" showErrorMessage="1" sqref="J10:K10 J21:K21">
      <formula1>negative</formula1>
      <formula2>0</formula2>
    </dataValidation>
    <dataValidation type="list" allowBlank="1" showInputMessage="1" showErrorMessage="1" sqref="F11:G12 F14:G16">
      <formula1>yn</formula1>
      <formula2>0</formula2>
    </dataValidation>
  </dataValidations>
  <pageMargins left="0.70833333333333304" right="0.70833333333333304" top="0.74791666666666701" bottom="0.74791666666666701" header="0.51180555555555496" footer="0.51180555555555496"/>
  <pageSetup paperSize="8" scale="65" firstPageNumber="0" fitToHeight="0" orientation="landscape" horizontalDpi="300" verticalDpi="30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2:N25"/>
  <sheetViews>
    <sheetView view="pageBreakPreview" topLeftCell="A19" zoomScale="80" zoomScaleNormal="75" zoomScaleSheetLayoutView="80" zoomScalePageLayoutView="80" workbookViewId="0">
      <selection activeCell="D25" sqref="D25:E25"/>
    </sheetView>
  </sheetViews>
  <sheetFormatPr defaultColWidth="8.85546875" defaultRowHeight="12.75" x14ac:dyDescent="0.2"/>
  <cols>
    <col min="1" max="1" width="13.140625" customWidth="1"/>
    <col min="2" max="2" width="14.28515625" customWidth="1"/>
    <col min="3" max="3" width="12.85546875" customWidth="1"/>
    <col min="4" max="4" width="18.7109375" customWidth="1"/>
    <col min="5" max="5" width="70.28515625" customWidth="1"/>
    <col min="6" max="6" width="28.42578125" customWidth="1"/>
    <col min="7" max="7" width="23.42578125" customWidth="1"/>
    <col min="8" max="8" width="17.140625" customWidth="1"/>
    <col min="9" max="9" width="14.85546875" customWidth="1"/>
    <col min="10" max="10" width="15.28515625" customWidth="1"/>
    <col min="11" max="11" width="18.42578125" customWidth="1"/>
    <col min="12" max="12" width="14.42578125" customWidth="1"/>
    <col min="13" max="13" width="15.28515625" customWidth="1"/>
    <col min="14" max="14" width="15.42578125" customWidth="1"/>
    <col min="15" max="15" width="29.28515625" customWidth="1"/>
    <col min="16" max="16" width="15.28515625" customWidth="1"/>
    <col min="17" max="17" width="18.42578125" customWidth="1"/>
    <col min="18" max="18" width="14.7109375" customWidth="1"/>
    <col min="19" max="19" width="15.85546875" customWidth="1"/>
    <col min="20" max="20" width="13.28515625" customWidth="1"/>
    <col min="21" max="21" width="12.7109375" customWidth="1"/>
    <col min="22" max="22" width="13.7109375" customWidth="1"/>
    <col min="23" max="23" width="41.28515625" customWidth="1"/>
  </cols>
  <sheetData>
    <row r="2" spans="1:14" x14ac:dyDescent="0.2">
      <c r="L2" s="89">
        <v>1</v>
      </c>
    </row>
    <row r="3" spans="1:14" s="19" customFormat="1" ht="26.25" customHeight="1" x14ac:dyDescent="0.4">
      <c r="C3" s="159" t="s">
        <v>1</v>
      </c>
      <c r="D3" s="159"/>
      <c r="E3" s="159"/>
      <c r="F3" s="159"/>
      <c r="G3" s="159"/>
      <c r="L3" s="90">
        <v>2</v>
      </c>
    </row>
    <row r="4" spans="1:14" s="22" customFormat="1" ht="64.349999999999994" customHeight="1" x14ac:dyDescent="0.25">
      <c r="C4" s="23" t="s">
        <v>2</v>
      </c>
      <c r="D4" s="24" t="s">
        <v>3</v>
      </c>
      <c r="E4" s="24" t="s">
        <v>4</v>
      </c>
      <c r="F4" s="24" t="s">
        <v>26</v>
      </c>
      <c r="G4" s="25" t="s">
        <v>277</v>
      </c>
      <c r="L4" s="21">
        <v>2</v>
      </c>
    </row>
    <row r="5" spans="1:14" s="26" customFormat="1" ht="124.5" customHeight="1" x14ac:dyDescent="0.2">
      <c r="C5" s="91" t="str">
        <f>'2. Attuazione e verifica'!A8:A8</f>
        <v>IR2</v>
      </c>
      <c r="D5" s="28" t="str">
        <f>'2. Attuazione e verifica'!B8:B8</f>
        <v>Elusione della procedura di gara obbligatoria</v>
      </c>
      <c r="E5" s="28" t="str">
        <f>'2. Attuazione e verifica'!C8:C8</f>
        <v>Un beneficiario elude la procedura di gara obbligatoria, allo scopo di favorire un determinato candidato per l'aggiudicazione o il mantenimento di un contratto, mediante:                                                                         
- il frazionamento delle acquisizioni o
- l'assegnazione ingiustificata dell'appalto ad un solo fornitore, la limitazione ingiustificata del subappalto o
- la mancata organizzazione di una gara d'appalto o
- la proroga irregolare del contratto.</v>
      </c>
      <c r="F5" s="28" t="str">
        <f>'2. Attuazione e verifica'!E8:E8</f>
        <v>Beneficiari e terzi</v>
      </c>
      <c r="G5" s="29" t="str">
        <f>'2. Attuazione e verifica'!F8:F8</f>
        <v>Esterno</v>
      </c>
      <c r="L5" s="30">
        <v>4</v>
      </c>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24" t="s">
        <v>34</v>
      </c>
      <c r="B9" s="24" t="s">
        <v>35</v>
      </c>
      <c r="C9" s="24" t="s">
        <v>36</v>
      </c>
      <c r="D9" s="24" t="s">
        <v>69</v>
      </c>
      <c r="E9" s="24" t="s">
        <v>38</v>
      </c>
      <c r="F9" s="24" t="s">
        <v>39</v>
      </c>
      <c r="G9" s="24" t="s">
        <v>40</v>
      </c>
      <c r="H9" s="24" t="s">
        <v>42</v>
      </c>
      <c r="I9" s="24" t="s">
        <v>41</v>
      </c>
      <c r="J9" s="24" t="s">
        <v>43</v>
      </c>
      <c r="K9" s="24" t="s">
        <v>44</v>
      </c>
      <c r="L9" s="24" t="s">
        <v>45</v>
      </c>
      <c r="M9" s="24" t="s">
        <v>46</v>
      </c>
      <c r="N9" s="24" t="s">
        <v>47</v>
      </c>
    </row>
    <row r="10" spans="1:14" ht="15.75" customHeight="1" x14ac:dyDescent="0.25">
      <c r="A10" s="157">
        <v>2</v>
      </c>
      <c r="B10" s="157">
        <v>2</v>
      </c>
      <c r="C10" s="162">
        <f>A10*B10</f>
        <v>4</v>
      </c>
      <c r="D10" s="185" t="s">
        <v>131</v>
      </c>
      <c r="E10" s="185"/>
      <c r="F10" s="185"/>
      <c r="G10" s="185"/>
      <c r="H10" s="185"/>
      <c r="I10" s="185"/>
      <c r="J10" s="157">
        <v>-1</v>
      </c>
      <c r="K10" s="157">
        <v>-1</v>
      </c>
      <c r="L10" s="161">
        <f>A10+J10</f>
        <v>1</v>
      </c>
      <c r="M10" s="161">
        <f>B10+K10</f>
        <v>1</v>
      </c>
      <c r="N10" s="162">
        <f>L10*M10</f>
        <v>1</v>
      </c>
    </row>
    <row r="11" spans="1:14" ht="150" customHeight="1" x14ac:dyDescent="0.2">
      <c r="A11" s="157"/>
      <c r="B11" s="157"/>
      <c r="C11" s="162"/>
      <c r="D11" s="33" t="s">
        <v>132</v>
      </c>
      <c r="E11" s="45" t="s">
        <v>133</v>
      </c>
      <c r="F11" s="31" t="s">
        <v>73</v>
      </c>
      <c r="G11" s="31" t="s">
        <v>73</v>
      </c>
      <c r="H11" s="35" t="s">
        <v>347</v>
      </c>
      <c r="I11" s="31" t="s">
        <v>134</v>
      </c>
      <c r="J11" s="157"/>
      <c r="K11" s="157"/>
      <c r="L11" s="161"/>
      <c r="M11" s="161"/>
      <c r="N11" s="162"/>
    </row>
    <row r="12" spans="1:14" ht="61.9" customHeight="1" x14ac:dyDescent="0.2">
      <c r="A12" s="157"/>
      <c r="B12" s="157"/>
      <c r="C12" s="162"/>
      <c r="D12" s="33" t="s">
        <v>135</v>
      </c>
      <c r="E12" s="45" t="s">
        <v>279</v>
      </c>
      <c r="F12" s="31" t="s">
        <v>73</v>
      </c>
      <c r="G12" s="31" t="s">
        <v>73</v>
      </c>
      <c r="H12" s="35" t="s">
        <v>129</v>
      </c>
      <c r="I12" s="31" t="s">
        <v>134</v>
      </c>
      <c r="J12" s="157"/>
      <c r="K12" s="157"/>
      <c r="L12" s="161"/>
      <c r="M12" s="161"/>
      <c r="N12" s="162"/>
    </row>
    <row r="13" spans="1:14" ht="52.15" customHeight="1" x14ac:dyDescent="0.2">
      <c r="A13" s="157"/>
      <c r="B13" s="157"/>
      <c r="C13" s="162"/>
      <c r="D13" s="33" t="s">
        <v>137</v>
      </c>
      <c r="E13" s="34" t="s">
        <v>280</v>
      </c>
      <c r="F13" s="31" t="s">
        <v>73</v>
      </c>
      <c r="G13" s="31" t="s">
        <v>126</v>
      </c>
      <c r="H13" s="35" t="s">
        <v>138</v>
      </c>
      <c r="I13" s="31" t="s">
        <v>74</v>
      </c>
      <c r="J13" s="157"/>
      <c r="K13" s="157"/>
      <c r="L13" s="161"/>
      <c r="M13" s="161"/>
      <c r="N13" s="162"/>
    </row>
    <row r="14" spans="1:14" ht="15.75" customHeight="1" x14ac:dyDescent="0.25">
      <c r="A14" s="157"/>
      <c r="B14" s="157"/>
      <c r="C14" s="162"/>
      <c r="D14" s="185" t="s">
        <v>139</v>
      </c>
      <c r="E14" s="185"/>
      <c r="F14" s="185"/>
      <c r="G14" s="185"/>
      <c r="H14" s="185"/>
      <c r="I14" s="185"/>
      <c r="J14" s="157"/>
      <c r="K14" s="157"/>
      <c r="L14" s="161"/>
      <c r="M14" s="161"/>
      <c r="N14" s="162"/>
    </row>
    <row r="15" spans="1:14" ht="149.44999999999999" customHeight="1" x14ac:dyDescent="0.2">
      <c r="A15" s="157"/>
      <c r="B15" s="157"/>
      <c r="C15" s="162"/>
      <c r="D15" s="44" t="s">
        <v>140</v>
      </c>
      <c r="E15" s="45" t="s">
        <v>348</v>
      </c>
      <c r="F15" s="18" t="s">
        <v>73</v>
      </c>
      <c r="G15" s="18" t="s">
        <v>73</v>
      </c>
      <c r="H15" s="35" t="s">
        <v>347</v>
      </c>
      <c r="I15" s="18" t="s">
        <v>134</v>
      </c>
      <c r="J15" s="157"/>
      <c r="K15" s="157"/>
      <c r="L15" s="161"/>
      <c r="M15" s="161"/>
      <c r="N15" s="162"/>
    </row>
    <row r="16" spans="1:14" ht="154.15" customHeight="1" x14ac:dyDescent="0.2">
      <c r="A16" s="157"/>
      <c r="B16" s="157"/>
      <c r="C16" s="162"/>
      <c r="D16" s="44" t="s">
        <v>322</v>
      </c>
      <c r="E16" s="136" t="s">
        <v>349</v>
      </c>
      <c r="F16" s="18" t="s">
        <v>73</v>
      </c>
      <c r="G16" s="18" t="s">
        <v>73</v>
      </c>
      <c r="H16" s="35" t="s">
        <v>347</v>
      </c>
      <c r="I16" s="18" t="s">
        <v>134</v>
      </c>
      <c r="J16" s="157"/>
      <c r="K16" s="157"/>
      <c r="L16" s="161"/>
      <c r="M16" s="161"/>
      <c r="N16" s="162"/>
    </row>
    <row r="17" spans="1:14" ht="15.75" customHeight="1" x14ac:dyDescent="0.25">
      <c r="A17" s="157"/>
      <c r="B17" s="157"/>
      <c r="C17" s="162"/>
      <c r="D17" s="186" t="s">
        <v>141</v>
      </c>
      <c r="E17" s="186"/>
      <c r="F17" s="186"/>
      <c r="G17" s="186"/>
      <c r="H17" s="186"/>
      <c r="I17" s="186"/>
      <c r="J17" s="157"/>
      <c r="K17" s="157"/>
      <c r="L17" s="161"/>
      <c r="M17" s="161"/>
      <c r="N17" s="162"/>
    </row>
    <row r="18" spans="1:14" ht="130.5" customHeight="1" x14ac:dyDescent="0.2">
      <c r="A18" s="157"/>
      <c r="B18" s="157"/>
      <c r="C18" s="162"/>
      <c r="D18" s="44" t="s">
        <v>142</v>
      </c>
      <c r="E18" s="45" t="s">
        <v>281</v>
      </c>
      <c r="F18" s="18" t="s">
        <v>73</v>
      </c>
      <c r="G18" s="18" t="s">
        <v>73</v>
      </c>
      <c r="H18" s="35" t="s">
        <v>347</v>
      </c>
      <c r="I18" s="18" t="s">
        <v>134</v>
      </c>
      <c r="J18" s="157"/>
      <c r="K18" s="157"/>
      <c r="L18" s="161"/>
      <c r="M18" s="161"/>
      <c r="N18" s="162"/>
    </row>
    <row r="19" spans="1:14" ht="15.75" customHeight="1" x14ac:dyDescent="0.25">
      <c r="A19" s="157"/>
      <c r="B19" s="157"/>
      <c r="C19" s="162"/>
      <c r="D19" s="186" t="s">
        <v>144</v>
      </c>
      <c r="E19" s="186"/>
      <c r="F19" s="186"/>
      <c r="G19" s="186"/>
      <c r="H19" s="186"/>
      <c r="I19" s="186"/>
      <c r="J19" s="157"/>
      <c r="K19" s="157"/>
      <c r="L19" s="161"/>
      <c r="M19" s="161"/>
      <c r="N19" s="162"/>
    </row>
    <row r="20" spans="1:14" ht="140.25" x14ac:dyDescent="0.2">
      <c r="A20" s="157"/>
      <c r="B20" s="157"/>
      <c r="C20" s="162"/>
      <c r="D20" s="44" t="s">
        <v>145</v>
      </c>
      <c r="E20" s="45" t="s">
        <v>281</v>
      </c>
      <c r="F20" s="18" t="s">
        <v>73</v>
      </c>
      <c r="G20" s="18" t="s">
        <v>73</v>
      </c>
      <c r="H20" s="35" t="s">
        <v>347</v>
      </c>
      <c r="I20" s="18" t="s">
        <v>134</v>
      </c>
      <c r="J20" s="157"/>
      <c r="K20" s="157"/>
      <c r="L20" s="161"/>
      <c r="M20" s="161"/>
      <c r="N20" s="162"/>
    </row>
    <row r="23" spans="1:14" ht="26.25" customHeight="1" x14ac:dyDescent="0.4">
      <c r="A23" s="148" t="s">
        <v>33</v>
      </c>
      <c r="B23" s="148"/>
      <c r="C23" s="148"/>
      <c r="D23" s="148" t="s">
        <v>57</v>
      </c>
      <c r="E23" s="148"/>
      <c r="F23" s="148"/>
      <c r="G23" s="148"/>
      <c r="H23" s="148"/>
      <c r="I23" s="148"/>
      <c r="J23" s="148"/>
      <c r="K23" s="148"/>
      <c r="L23" s="148" t="s">
        <v>58</v>
      </c>
      <c r="M23" s="148"/>
      <c r="N23" s="148"/>
    </row>
    <row r="24" spans="1:14" ht="126" customHeight="1" x14ac:dyDescent="0.25">
      <c r="A24" s="24" t="s">
        <v>45</v>
      </c>
      <c r="B24" s="24" t="s">
        <v>46</v>
      </c>
      <c r="C24" s="24" t="s">
        <v>47</v>
      </c>
      <c r="D24" s="158" t="s">
        <v>59</v>
      </c>
      <c r="E24" s="158"/>
      <c r="F24" s="38" t="s">
        <v>60</v>
      </c>
      <c r="G24" s="158" t="s">
        <v>71</v>
      </c>
      <c r="H24" s="158"/>
      <c r="I24" s="158"/>
      <c r="J24" s="38" t="s">
        <v>62</v>
      </c>
      <c r="K24" s="38" t="s">
        <v>63</v>
      </c>
      <c r="L24" s="24" t="s">
        <v>64</v>
      </c>
      <c r="M24" s="24" t="s">
        <v>65</v>
      </c>
      <c r="N24" s="24" t="s">
        <v>66</v>
      </c>
    </row>
    <row r="25" spans="1:14" ht="42.6" customHeight="1" x14ac:dyDescent="0.2">
      <c r="A25" s="139">
        <f>+L10</f>
        <v>1</v>
      </c>
      <c r="B25" s="139">
        <f>+M10</f>
        <v>1</v>
      </c>
      <c r="C25" s="140">
        <f>+A25*B25</f>
        <v>1</v>
      </c>
      <c r="D25" s="183" t="s">
        <v>371</v>
      </c>
      <c r="E25" s="184"/>
      <c r="F25" s="118" t="s">
        <v>68</v>
      </c>
      <c r="G25" s="182">
        <v>46387</v>
      </c>
      <c r="H25" s="182"/>
      <c r="I25" s="182"/>
      <c r="J25" s="138">
        <v>-1</v>
      </c>
      <c r="K25" s="138">
        <v>-1</v>
      </c>
      <c r="L25" s="139">
        <f>A25+J25</f>
        <v>0</v>
      </c>
      <c r="M25" s="139">
        <f>B25+K25</f>
        <v>0</v>
      </c>
      <c r="N25" s="140">
        <f>L25*M25</f>
        <v>0</v>
      </c>
    </row>
  </sheetData>
  <customSheetViews>
    <customSheetView guid="{5A284A4C-1BF8-41EE-A22D-18A22CB84987}" scale="80" showPageBreaks="1" fitToPage="1" printArea="1" view="pageBreakPreview" topLeftCell="B1">
      <selection activeCell="D24" sqref="D24:I24"/>
      <pageMargins left="0.70833333333333304" right="0.70833333333333304" top="0.74791666666666701" bottom="0.74791666666666701" header="0.51180555555555496" footer="0.51180555555555496"/>
      <pageSetup paperSize="8" scale="67" firstPageNumber="0" fitToHeight="0" orientation="landscape" horizontalDpi="300" verticalDpi="300" r:id="rId1"/>
    </customSheetView>
    <customSheetView guid="{35FD57D5-7021-AD4C-B0FF-5AED01C1CB34}" scale="80" showPageBreaks="1" fitToPage="1" printArea="1" view="pageBreakPreview" topLeftCell="B14">
      <selection activeCell="D24" sqref="D24:I24"/>
      <pageMargins left="0.70833333333333304" right="0.70833333333333304" top="0.74791666666666701" bottom="0.74791666666666701" header="0.51180555555555496" footer="0.51180555555555496"/>
      <pageSetup paperSize="8" scale="62" firstPageNumber="0" fitToHeight="0" orientation="landscape" horizontalDpi="300" verticalDpi="300" r:id="rId2"/>
    </customSheetView>
    <customSheetView guid="{0DB1A918-3DCF-4375-A368-1006A738B275}" scale="80" showPageBreaks="1" fitToPage="1" printArea="1" view="pageBreakPreview" topLeftCell="B1">
      <selection activeCell="D24" sqref="D24:I24"/>
      <pageMargins left="0.70833333333333304" right="0.70833333333333304" top="0.74791666666666701" bottom="0.74791666666666701" header="0.51180555555555496" footer="0.51180555555555496"/>
      <pageSetup paperSize="8" scale="67" firstPageNumber="0" fitToHeight="0" orientation="landscape" horizontalDpi="300" verticalDpi="300" r:id="rId3"/>
    </customSheetView>
    <customSheetView guid="{69548600-8A77-4FC1-849D-7395260A3157}" scale="80" showPageBreaks="1" fitToPage="1" printArea="1" view="pageBreakPreview" topLeftCell="B1">
      <selection activeCell="D24" sqref="D24:I24"/>
      <pageMargins left="0.70833333333333304" right="0.70833333333333304" top="0.74791666666666701" bottom="0.74791666666666701" header="0.51180555555555496" footer="0.51180555555555496"/>
      <pageSetup paperSize="8" scale="67" firstPageNumber="0" fitToHeight="0" orientation="landscape" horizontalDpi="300" verticalDpi="300" r:id="rId4"/>
    </customSheetView>
  </customSheetViews>
  <mergeCells count="23">
    <mergeCell ref="C3:G3"/>
    <mergeCell ref="A8:C8"/>
    <mergeCell ref="D8:K8"/>
    <mergeCell ref="L8:N8"/>
    <mergeCell ref="A10:A20"/>
    <mergeCell ref="B10:B20"/>
    <mergeCell ref="C10:C20"/>
    <mergeCell ref="D10:I10"/>
    <mergeCell ref="J10:J20"/>
    <mergeCell ref="K10:K20"/>
    <mergeCell ref="L10:L20"/>
    <mergeCell ref="M10:M20"/>
    <mergeCell ref="N10:N20"/>
    <mergeCell ref="D14:I14"/>
    <mergeCell ref="D17:I17"/>
    <mergeCell ref="D19:I19"/>
    <mergeCell ref="G25:I25"/>
    <mergeCell ref="D25:E25"/>
    <mergeCell ref="A23:C23"/>
    <mergeCell ref="D23:K23"/>
    <mergeCell ref="L23:N23"/>
    <mergeCell ref="D24:E24"/>
    <mergeCell ref="G24:I24"/>
  </mergeCells>
  <conditionalFormatting sqref="A10:B10 J10:K10">
    <cfRule type="cellIs" dxfId="228" priority="7" operator="between">
      <formula>0</formula>
      <formula>0</formula>
    </cfRule>
  </conditionalFormatting>
  <conditionalFormatting sqref="C10">
    <cfRule type="cellIs" dxfId="227" priority="10" operator="between">
      <formula>8</formula>
      <formula>16</formula>
    </cfRule>
    <cfRule type="cellIs" dxfId="226" priority="11" operator="between">
      <formula>4</formula>
      <formula>6</formula>
    </cfRule>
    <cfRule type="cellIs" dxfId="225" priority="12" operator="between">
      <formula>0</formula>
      <formula>3</formula>
    </cfRule>
  </conditionalFormatting>
  <conditionalFormatting sqref="C25">
    <cfRule type="cellIs" dxfId="224" priority="19" operator="between">
      <formula>8</formula>
      <formula>16</formula>
    </cfRule>
    <cfRule type="cellIs" dxfId="223" priority="20" operator="between">
      <formula>4</formula>
      <formula>6</formula>
    </cfRule>
    <cfRule type="cellIs" dxfId="222" priority="21" operator="between">
      <formula>0</formula>
      <formula>3</formula>
    </cfRule>
  </conditionalFormatting>
  <conditionalFormatting sqref="F11:I13">
    <cfRule type="cellIs" dxfId="221" priority="22" operator="between">
      <formula>0</formula>
      <formula>0</formula>
    </cfRule>
  </conditionalFormatting>
  <conditionalFormatting sqref="F15:I16">
    <cfRule type="cellIs" dxfId="220" priority="3" operator="between">
      <formula>0</formula>
      <formula>0</formula>
    </cfRule>
  </conditionalFormatting>
  <conditionalFormatting sqref="F18:I18">
    <cfRule type="cellIs" dxfId="219" priority="2" operator="between">
      <formula>0</formula>
      <formula>0</formula>
    </cfRule>
  </conditionalFormatting>
  <conditionalFormatting sqref="F20:I20">
    <cfRule type="cellIs" dxfId="218" priority="1" operator="between">
      <formula>0</formula>
      <formula>0</formula>
    </cfRule>
  </conditionalFormatting>
  <conditionalFormatting sqref="N10">
    <cfRule type="cellIs" dxfId="217" priority="13" operator="between">
      <formula>8</formula>
      <formula>16</formula>
    </cfRule>
    <cfRule type="cellIs" dxfId="216" priority="14" operator="between">
      <formula>4</formula>
      <formula>6</formula>
    </cfRule>
    <cfRule type="cellIs" dxfId="215" priority="15" operator="between">
      <formula>0</formula>
      <formula>3</formula>
    </cfRule>
  </conditionalFormatting>
  <conditionalFormatting sqref="N25">
    <cfRule type="cellIs" dxfId="214" priority="16" operator="between">
      <formula>8</formula>
      <formula>16</formula>
    </cfRule>
    <cfRule type="cellIs" dxfId="213" priority="17" operator="between">
      <formula>4</formula>
      <formula>6</formula>
    </cfRule>
    <cfRule type="cellIs" dxfId="212" priority="18" operator="between">
      <formula>0</formula>
      <formula>3</formula>
    </cfRule>
  </conditionalFormatting>
  <dataValidations count="6">
    <dataValidation type="list" allowBlank="1" showInputMessage="1" showErrorMessage="1" sqref="A10">
      <formula1>positive</formula1>
      <formula2>0</formula2>
    </dataValidation>
    <dataValidation type="list" allowBlank="1" showInputMessage="1" showErrorMessage="1" sqref="J10:K10 J25:K25">
      <formula1>negative</formula1>
      <formula2>0</formula2>
    </dataValidation>
    <dataValidation type="list" allowBlank="1" showInputMessage="1" showErrorMessage="1" sqref="L2:L5">
      <formula1>$B$10</formula1>
      <formula2>0</formula2>
    </dataValidation>
    <dataValidation type="list" allowBlank="1" showInputMessage="1" showErrorMessage="1" sqref="I11:I13 I15:I16 I18 I20">
      <formula1>efficacia</formula1>
      <formula2>0</formula2>
    </dataValidation>
    <dataValidation type="list" allowBlank="1" showInputMessage="1" showErrorMessage="1" sqref="F11:G13 F15:G16 F18:G18 F20:G20">
      <formula1>yn</formula1>
      <formula2>0</formula2>
    </dataValidation>
    <dataValidation type="list" allowBlank="1" showInputMessage="1" showErrorMessage="1" sqref="B10:B20">
      <formula1>$L$2:$L$5</formula1>
      <formula2>0</formula2>
    </dataValidation>
  </dataValidations>
  <pageMargins left="0.70833333333333304" right="0.70833333333333304" top="0.74791666666666701" bottom="0.74791666666666701" header="0.51180555555555496" footer="0.51180555555555496"/>
  <pageSetup paperSize="8" scale="67" firstPageNumber="0" fitToHeight="0" orientation="landscape" horizontalDpi="300" verticalDpi="30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2:AMJ22"/>
  <sheetViews>
    <sheetView view="pageBreakPreview" topLeftCell="A4" zoomScale="90" zoomScaleNormal="75" zoomScaleSheetLayoutView="90" zoomScalePageLayoutView="80" workbookViewId="0">
      <selection activeCell="L8" sqref="L8:L16"/>
    </sheetView>
  </sheetViews>
  <sheetFormatPr defaultColWidth="8.85546875" defaultRowHeight="12.75" x14ac:dyDescent="0.2"/>
  <cols>
    <col min="1" max="1" width="13.140625" style="4" customWidth="1"/>
    <col min="2" max="2" width="14.28515625" style="4" customWidth="1"/>
    <col min="3" max="3" width="12.85546875" style="4" customWidth="1"/>
    <col min="4" max="4" width="18.7109375" style="4" customWidth="1"/>
    <col min="5" max="5" width="70.28515625" style="4" customWidth="1"/>
    <col min="6" max="6" width="28.42578125" style="4" customWidth="1"/>
    <col min="7" max="7" width="23.42578125" style="4" customWidth="1"/>
    <col min="8" max="9" width="14.8554687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2" spans="1:14" s="6" customFormat="1" ht="26.25" customHeight="1" x14ac:dyDescent="0.4">
      <c r="C2" s="159" t="s">
        <v>1</v>
      </c>
      <c r="D2" s="159"/>
      <c r="E2" s="159"/>
      <c r="F2" s="159"/>
      <c r="G2" s="159"/>
    </row>
    <row r="3" spans="1:14" s="9" customFormat="1" ht="64.349999999999994" customHeight="1" x14ac:dyDescent="0.25">
      <c r="C3" s="48" t="s">
        <v>2</v>
      </c>
      <c r="D3" s="7" t="s">
        <v>3</v>
      </c>
      <c r="E3" s="7" t="s">
        <v>4</v>
      </c>
      <c r="F3" s="7" t="s">
        <v>26</v>
      </c>
      <c r="G3" s="49" t="s">
        <v>277</v>
      </c>
    </row>
    <row r="4" spans="1:14" s="51" customFormat="1" ht="93" customHeight="1" x14ac:dyDescent="0.2">
      <c r="C4" s="85" t="str">
        <f>'2. Attuazione e verifica'!A9:A9</f>
        <v>IR3</v>
      </c>
      <c r="D4" s="53" t="str">
        <f>'2. Attuazione e verifica'!B9:B9</f>
        <v>Manipolazione della gara d'appalto obbligatoria</v>
      </c>
      <c r="E4" s="53" t="str">
        <f>'2. Attuazione e verifica'!C9:C9</f>
        <v>Un membro del personale del beneficiario favorisce un offerente in una procedura di gara mediante:
- specifiche atte a favorire le turbative d'asta
- la divulgazione dei dati relativi alle offerte o
- la manipolazione delle offerte.</v>
      </c>
      <c r="F4" s="53" t="str">
        <f>'2. Attuazione e verifica'!E9:E9</f>
        <v>Beneficiari e terzi</v>
      </c>
      <c r="G4" s="54" t="str">
        <f>'2. Attuazione e verifica'!F9:F9</f>
        <v>Esterno</v>
      </c>
    </row>
    <row r="5" spans="1:14" ht="23.25" customHeight="1" x14ac:dyDescent="0.2"/>
    <row r="6" spans="1:14" ht="26.25" customHeight="1" x14ac:dyDescent="0.4">
      <c r="A6" s="148" t="s">
        <v>31</v>
      </c>
      <c r="B6" s="148"/>
      <c r="C6" s="148"/>
      <c r="D6" s="148" t="s">
        <v>32</v>
      </c>
      <c r="E6" s="148"/>
      <c r="F6" s="148"/>
      <c r="G6" s="148"/>
      <c r="H6" s="148"/>
      <c r="I6" s="148"/>
      <c r="J6" s="148"/>
      <c r="K6" s="148"/>
      <c r="L6" s="148" t="s">
        <v>33</v>
      </c>
      <c r="M6" s="148"/>
      <c r="N6" s="148"/>
    </row>
    <row r="7" spans="1:14" ht="126" x14ac:dyDescent="0.25">
      <c r="A7" s="7" t="s">
        <v>34</v>
      </c>
      <c r="B7" s="7" t="s">
        <v>35</v>
      </c>
      <c r="C7" s="7" t="s">
        <v>36</v>
      </c>
      <c r="D7" s="7" t="s">
        <v>69</v>
      </c>
      <c r="E7" s="7" t="s">
        <v>38</v>
      </c>
      <c r="F7" s="7" t="s">
        <v>39</v>
      </c>
      <c r="G7" s="7" t="s">
        <v>40</v>
      </c>
      <c r="H7" s="24" t="s">
        <v>42</v>
      </c>
      <c r="I7" s="7" t="s">
        <v>41</v>
      </c>
      <c r="J7" s="7" t="s">
        <v>43</v>
      </c>
      <c r="K7" s="7" t="s">
        <v>44</v>
      </c>
      <c r="L7" s="7" t="s">
        <v>45</v>
      </c>
      <c r="M7" s="7" t="s">
        <v>46</v>
      </c>
      <c r="N7" s="7" t="s">
        <v>47</v>
      </c>
    </row>
    <row r="8" spans="1:14" ht="15.75" customHeight="1" x14ac:dyDescent="0.25">
      <c r="A8" s="168">
        <v>4</v>
      </c>
      <c r="B8" s="168">
        <v>2</v>
      </c>
      <c r="C8" s="170">
        <f>A8*B8</f>
        <v>8</v>
      </c>
      <c r="D8" s="186" t="s">
        <v>146</v>
      </c>
      <c r="E8" s="186"/>
      <c r="F8" s="186"/>
      <c r="G8" s="186"/>
      <c r="H8" s="186"/>
      <c r="I8" s="186"/>
      <c r="J8" s="168">
        <v>-2</v>
      </c>
      <c r="K8" s="168">
        <v>-1</v>
      </c>
      <c r="L8" s="169">
        <f>A8+J8</f>
        <v>2</v>
      </c>
      <c r="M8" s="169">
        <f>B8+K8</f>
        <v>1</v>
      </c>
      <c r="N8" s="170">
        <f>L8*M8</f>
        <v>2</v>
      </c>
    </row>
    <row r="9" spans="1:14" ht="140.25" x14ac:dyDescent="0.2">
      <c r="A9" s="168"/>
      <c r="B9" s="168"/>
      <c r="C9" s="170"/>
      <c r="D9" s="44" t="s">
        <v>147</v>
      </c>
      <c r="E9" s="45" t="s">
        <v>282</v>
      </c>
      <c r="F9" s="18" t="s">
        <v>73</v>
      </c>
      <c r="G9" s="18" t="s">
        <v>73</v>
      </c>
      <c r="H9" s="35" t="s">
        <v>310</v>
      </c>
      <c r="I9" s="18" t="s">
        <v>134</v>
      </c>
      <c r="J9" s="168"/>
      <c r="K9" s="168"/>
      <c r="L9" s="169"/>
      <c r="M9" s="169"/>
      <c r="N9" s="170"/>
    </row>
    <row r="10" spans="1:14" ht="127.5" x14ac:dyDescent="0.2">
      <c r="A10" s="168"/>
      <c r="B10" s="168"/>
      <c r="C10" s="170"/>
      <c r="D10" s="44" t="s">
        <v>148</v>
      </c>
      <c r="E10" s="45" t="s">
        <v>283</v>
      </c>
      <c r="F10" s="18" t="s">
        <v>73</v>
      </c>
      <c r="G10" s="18" t="s">
        <v>126</v>
      </c>
      <c r="H10" s="35" t="s">
        <v>350</v>
      </c>
      <c r="I10" s="18" t="s">
        <v>74</v>
      </c>
      <c r="J10" s="168"/>
      <c r="K10" s="168"/>
      <c r="L10" s="169"/>
      <c r="M10" s="169"/>
      <c r="N10" s="170"/>
    </row>
    <row r="11" spans="1:14" ht="15.75" customHeight="1" x14ac:dyDescent="0.25">
      <c r="A11" s="168"/>
      <c r="B11" s="168"/>
      <c r="C11" s="170"/>
      <c r="D11" s="186" t="s">
        <v>149</v>
      </c>
      <c r="E11" s="186"/>
      <c r="F11" s="186"/>
      <c r="G11" s="186"/>
      <c r="H11" s="186"/>
      <c r="I11" s="186"/>
      <c r="J11" s="168"/>
      <c r="K11" s="168"/>
      <c r="L11" s="169"/>
      <c r="M11" s="169"/>
      <c r="N11" s="170"/>
    </row>
    <row r="12" spans="1:14" ht="140.25" x14ac:dyDescent="0.2">
      <c r="A12" s="168"/>
      <c r="B12" s="168"/>
      <c r="C12" s="170"/>
      <c r="D12" s="44" t="s">
        <v>305</v>
      </c>
      <c r="E12" s="45" t="s">
        <v>284</v>
      </c>
      <c r="F12" s="18" t="s">
        <v>73</v>
      </c>
      <c r="G12" s="18" t="s">
        <v>73</v>
      </c>
      <c r="H12" s="35" t="s">
        <v>310</v>
      </c>
      <c r="I12" s="18" t="s">
        <v>134</v>
      </c>
      <c r="J12" s="168"/>
      <c r="K12" s="168"/>
      <c r="L12" s="169"/>
      <c r="M12" s="169"/>
      <c r="N12" s="170"/>
    </row>
    <row r="13" spans="1:14" ht="127.5" x14ac:dyDescent="0.2">
      <c r="A13" s="168"/>
      <c r="B13" s="168"/>
      <c r="C13" s="170"/>
      <c r="D13" s="44" t="s">
        <v>306</v>
      </c>
      <c r="E13" s="45" t="s">
        <v>351</v>
      </c>
      <c r="F13" s="18" t="s">
        <v>73</v>
      </c>
      <c r="G13" s="18" t="s">
        <v>126</v>
      </c>
      <c r="H13" s="35" t="s">
        <v>350</v>
      </c>
      <c r="I13" s="18" t="s">
        <v>74</v>
      </c>
      <c r="J13" s="168"/>
      <c r="K13" s="168"/>
      <c r="L13" s="169"/>
      <c r="M13" s="169"/>
      <c r="N13" s="170"/>
    </row>
    <row r="14" spans="1:14" ht="15.75" customHeight="1" x14ac:dyDescent="0.25">
      <c r="A14" s="168"/>
      <c r="B14" s="168"/>
      <c r="C14" s="170"/>
      <c r="D14" s="186" t="s">
        <v>151</v>
      </c>
      <c r="E14" s="186"/>
      <c r="F14" s="186"/>
      <c r="G14" s="186"/>
      <c r="H14" s="186"/>
      <c r="I14" s="186"/>
      <c r="J14" s="168"/>
      <c r="K14" s="168"/>
      <c r="L14" s="169"/>
      <c r="M14" s="169"/>
      <c r="N14" s="170"/>
    </row>
    <row r="15" spans="1:14" ht="140.25" x14ac:dyDescent="0.2">
      <c r="A15" s="168"/>
      <c r="B15" s="168"/>
      <c r="C15" s="170"/>
      <c r="D15" s="44" t="s">
        <v>152</v>
      </c>
      <c r="E15" s="45" t="s">
        <v>285</v>
      </c>
      <c r="F15" s="18" t="s">
        <v>73</v>
      </c>
      <c r="G15" s="18" t="s">
        <v>73</v>
      </c>
      <c r="H15" s="35" t="s">
        <v>310</v>
      </c>
      <c r="I15" s="18" t="s">
        <v>134</v>
      </c>
      <c r="J15" s="168"/>
      <c r="K15" s="168"/>
      <c r="L15" s="169"/>
      <c r="M15" s="169"/>
      <c r="N15" s="170"/>
    </row>
    <row r="16" spans="1:14" ht="127.5" x14ac:dyDescent="0.2">
      <c r="A16" s="168"/>
      <c r="B16" s="168"/>
      <c r="C16" s="170"/>
      <c r="D16" s="44" t="s">
        <v>153</v>
      </c>
      <c r="E16" s="45" t="s">
        <v>351</v>
      </c>
      <c r="F16" s="18" t="s">
        <v>73</v>
      </c>
      <c r="G16" s="18" t="s">
        <v>126</v>
      </c>
      <c r="H16" s="35" t="s">
        <v>350</v>
      </c>
      <c r="I16" s="18" t="s">
        <v>74</v>
      </c>
      <c r="J16" s="168"/>
      <c r="K16" s="168"/>
      <c r="L16" s="169"/>
      <c r="M16" s="169"/>
      <c r="N16" s="170"/>
    </row>
    <row r="19" spans="1:14" ht="26.25" customHeight="1" x14ac:dyDescent="0.4">
      <c r="A19" s="148" t="s">
        <v>33</v>
      </c>
      <c r="B19" s="148"/>
      <c r="C19" s="148"/>
      <c r="D19" s="148" t="s">
        <v>57</v>
      </c>
      <c r="E19" s="148"/>
      <c r="F19" s="148"/>
      <c r="G19" s="148"/>
      <c r="H19" s="148"/>
      <c r="I19" s="148"/>
      <c r="J19" s="148"/>
      <c r="K19" s="148"/>
      <c r="L19" s="148" t="s">
        <v>58</v>
      </c>
      <c r="M19" s="148"/>
      <c r="N19" s="148"/>
    </row>
    <row r="20" spans="1:14" ht="126" customHeight="1" x14ac:dyDescent="0.25">
      <c r="A20" s="7" t="s">
        <v>45</v>
      </c>
      <c r="B20" s="7" t="s">
        <v>46</v>
      </c>
      <c r="C20" s="7" t="s">
        <v>47</v>
      </c>
      <c r="D20" s="171" t="s">
        <v>59</v>
      </c>
      <c r="E20" s="171"/>
      <c r="F20" s="59" t="s">
        <v>60</v>
      </c>
      <c r="G20" s="158" t="s">
        <v>71</v>
      </c>
      <c r="H20" s="158"/>
      <c r="I20" s="158"/>
      <c r="J20" s="59" t="s">
        <v>62</v>
      </c>
      <c r="K20" s="59" t="s">
        <v>63</v>
      </c>
      <c r="L20" s="7" t="s">
        <v>64</v>
      </c>
      <c r="M20" s="7" t="s">
        <v>65</v>
      </c>
      <c r="N20" s="7" t="s">
        <v>66</v>
      </c>
    </row>
    <row r="21" spans="1:14" ht="37.15" customHeight="1" x14ac:dyDescent="0.2">
      <c r="A21" s="144">
        <f>+L8</f>
        <v>2</v>
      </c>
      <c r="B21" s="144">
        <f>+M8</f>
        <v>1</v>
      </c>
      <c r="C21" s="145">
        <f>+A21*B21</f>
        <v>2</v>
      </c>
      <c r="D21" s="183" t="s">
        <v>372</v>
      </c>
      <c r="E21" s="184"/>
      <c r="F21" s="118" t="s">
        <v>68</v>
      </c>
      <c r="G21" s="127"/>
      <c r="H21" s="133">
        <v>46387</v>
      </c>
      <c r="I21" s="93"/>
      <c r="J21" s="94">
        <v>-1</v>
      </c>
      <c r="K21" s="94">
        <v>-1</v>
      </c>
      <c r="L21" s="92">
        <f>A21+J21</f>
        <v>1</v>
      </c>
      <c r="M21" s="92">
        <f>B21+K21</f>
        <v>0</v>
      </c>
      <c r="N21" s="56">
        <f>+L21*M21</f>
        <v>0</v>
      </c>
    </row>
    <row r="22" spans="1:14" ht="26.45" customHeight="1" x14ac:dyDescent="0.2">
      <c r="L22" s="92"/>
    </row>
  </sheetData>
  <customSheetViews>
    <customSheetView guid="{5A284A4C-1BF8-41EE-A22D-18A22CB84987}" scale="80" showPageBreaks="1" fitToPage="1" printArea="1" view="pageBreakPreview">
      <selection activeCell="G27" sqref="G27"/>
      <pageMargins left="0.70833333333333304" right="0.70833333333333304" top="0.74791666666666701" bottom="0.74791666666666701" header="0.51180555555555496" footer="0.51180555555555496"/>
      <pageSetup paperSize="8" scale="68" firstPageNumber="0" fitToHeight="0" orientation="landscape" horizontalDpi="300" verticalDpi="300" r:id="rId1"/>
    </customSheetView>
    <customSheetView guid="{35FD57D5-7021-AD4C-B0FF-5AED01C1CB34}" scale="80" showPageBreaks="1" fitToPage="1" printArea="1" view="pageBreakPreview" topLeftCell="A16">
      <selection activeCell="G27" sqref="G27"/>
      <pageMargins left="0.70833333333333304" right="0.70833333333333304" top="0.74791666666666701" bottom="0.74791666666666701" header="0.51180555555555496" footer="0.51180555555555496"/>
      <pageSetup paperSize="8" scale="62" firstPageNumber="0" fitToHeight="0" orientation="landscape" horizontalDpi="300" verticalDpi="300" r:id="rId2"/>
    </customSheetView>
    <customSheetView guid="{0DB1A918-3DCF-4375-A368-1006A738B275}" scale="80" showPageBreaks="1" fitToPage="1" printArea="1" view="pageBreakPreview">
      <selection activeCell="G27" sqref="G27"/>
      <pageMargins left="0.70833333333333304" right="0.70833333333333304" top="0.74791666666666701" bottom="0.74791666666666701" header="0.51180555555555496" footer="0.51180555555555496"/>
      <pageSetup paperSize="8" scale="68" firstPageNumber="0" fitToHeight="0" orientation="landscape" horizontalDpi="300" verticalDpi="300" r:id="rId3"/>
    </customSheetView>
    <customSheetView guid="{69548600-8A77-4FC1-849D-7395260A3157}" scale="80" showPageBreaks="1" fitToPage="1" printArea="1" view="pageBreakPreview">
      <selection activeCell="G27" sqref="G27"/>
      <pageMargins left="0.70833333333333304" right="0.70833333333333304" top="0.74791666666666701" bottom="0.74791666666666701" header="0.51180555555555496" footer="0.51180555555555496"/>
      <pageSetup paperSize="8" scale="68" firstPageNumber="0" fitToHeight="0" orientation="landscape" horizontalDpi="300" verticalDpi="300" r:id="rId4"/>
    </customSheetView>
  </customSheetViews>
  <mergeCells count="21">
    <mergeCell ref="C2:G2"/>
    <mergeCell ref="A6:C6"/>
    <mergeCell ref="D6:K6"/>
    <mergeCell ref="L6:N6"/>
    <mergeCell ref="A8:A16"/>
    <mergeCell ref="B8:B16"/>
    <mergeCell ref="C8:C16"/>
    <mergeCell ref="D8:I8"/>
    <mergeCell ref="J8:J16"/>
    <mergeCell ref="K8:K16"/>
    <mergeCell ref="L8:L16"/>
    <mergeCell ref="M8:M16"/>
    <mergeCell ref="N8:N16"/>
    <mergeCell ref="D11:I11"/>
    <mergeCell ref="D14:I14"/>
    <mergeCell ref="D21:E21"/>
    <mergeCell ref="A19:C19"/>
    <mergeCell ref="D19:K19"/>
    <mergeCell ref="L19:N19"/>
    <mergeCell ref="D20:E20"/>
    <mergeCell ref="G20:I20"/>
  </mergeCells>
  <conditionalFormatting sqref="A8:B8 J8:K8">
    <cfRule type="cellIs" dxfId="211" priority="5" operator="between">
      <formula>0</formula>
      <formula>0</formula>
    </cfRule>
  </conditionalFormatting>
  <conditionalFormatting sqref="C8">
    <cfRule type="cellIs" dxfId="210" priority="8" operator="between">
      <formula>8</formula>
      <formula>16</formula>
    </cfRule>
    <cfRule type="cellIs" dxfId="209" priority="9" operator="between">
      <formula>4</formula>
      <formula>6</formula>
    </cfRule>
    <cfRule type="cellIs" dxfId="208" priority="10" operator="between">
      <formula>0</formula>
      <formula>3</formula>
    </cfRule>
  </conditionalFormatting>
  <conditionalFormatting sqref="F9:I10">
    <cfRule type="cellIs" dxfId="207" priority="3" operator="between">
      <formula>0</formula>
      <formula>0</formula>
    </cfRule>
  </conditionalFormatting>
  <conditionalFormatting sqref="F12:I13">
    <cfRule type="cellIs" dxfId="206" priority="2" operator="between">
      <formula>0</formula>
      <formula>0</formula>
    </cfRule>
  </conditionalFormatting>
  <conditionalFormatting sqref="F15:I16">
    <cfRule type="cellIs" dxfId="205" priority="1" operator="between">
      <formula>0</formula>
      <formula>0</formula>
    </cfRule>
  </conditionalFormatting>
  <conditionalFormatting sqref="N8">
    <cfRule type="cellIs" dxfId="204" priority="11" operator="between">
      <formula>8</formula>
      <formula>16</formula>
    </cfRule>
    <cfRule type="cellIs" dxfId="203" priority="12" operator="between">
      <formula>4</formula>
      <formula>6</formula>
    </cfRule>
    <cfRule type="cellIs" dxfId="202" priority="13" operator="between">
      <formula>0</formula>
      <formula>3</formula>
    </cfRule>
  </conditionalFormatting>
  <dataValidations count="4">
    <dataValidation type="list" allowBlank="1" showInputMessage="1" showErrorMessage="1" sqref="A8:B8">
      <formula1>positive</formula1>
      <formula2>0</formula2>
    </dataValidation>
    <dataValidation type="list" allowBlank="1" showInputMessage="1" showErrorMessage="1" sqref="J8 J21:K21">
      <formula1>negative</formula1>
      <formula2>0</formula2>
    </dataValidation>
    <dataValidation type="list" allowBlank="1" showInputMessage="1" showErrorMessage="1" sqref="F9:G10 F12:G13 F15:G16">
      <formula1>yn</formula1>
      <formula2>0</formula2>
    </dataValidation>
    <dataValidation type="list" allowBlank="1" showInputMessage="1" showErrorMessage="1" sqref="I9:I10 I12:I13 I15:I16">
      <formula1>efficacia</formula1>
      <formula2>0</formula2>
    </dataValidation>
  </dataValidations>
  <pageMargins left="0.70833333333333304" right="0.70833333333333304" top="0.74791666666666701" bottom="0.74791666666666701" header="0.51180555555555496" footer="0.51180555555555496"/>
  <pageSetup paperSize="8" scale="67" firstPageNumber="0" fitToHeight="0" orientation="landscape" horizontalDpi="300" verticalDpi="300"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A2C7"/>
    <pageSetUpPr fitToPage="1"/>
  </sheetPr>
  <dimension ref="A3:AMJ20"/>
  <sheetViews>
    <sheetView view="pageBreakPreview" topLeftCell="A13" zoomScale="80" zoomScaleNormal="75" zoomScaleSheetLayoutView="80" zoomScalePageLayoutView="80" workbookViewId="0">
      <selection activeCell="J10" sqref="J10:J15"/>
    </sheetView>
  </sheetViews>
  <sheetFormatPr defaultColWidth="8.85546875" defaultRowHeight="12.75" x14ac:dyDescent="0.2"/>
  <cols>
    <col min="1" max="1" width="13.140625" style="4" customWidth="1"/>
    <col min="2" max="2" width="14.28515625" style="4" customWidth="1"/>
    <col min="3" max="3" width="12.85546875" style="4" customWidth="1"/>
    <col min="4" max="4" width="18.7109375" style="4" customWidth="1"/>
    <col min="5" max="5" width="70.28515625" style="4" customWidth="1"/>
    <col min="6" max="6" width="28.42578125" style="4" customWidth="1"/>
    <col min="7" max="8" width="23.42578125" style="4" customWidth="1"/>
    <col min="9" max="9" width="14.85546875" style="4" customWidth="1"/>
    <col min="10" max="10" width="15.28515625" style="4" customWidth="1"/>
    <col min="11" max="11" width="18.42578125" style="4" customWidth="1"/>
    <col min="12" max="12" width="14.42578125" style="4" customWidth="1"/>
    <col min="13" max="13" width="15.28515625" style="4" customWidth="1"/>
    <col min="14" max="14" width="15.42578125" style="4" customWidth="1"/>
    <col min="15" max="15" width="29.28515625" style="4" customWidth="1"/>
    <col min="16" max="16" width="15.28515625" style="4" customWidth="1"/>
    <col min="17" max="17" width="18.42578125" style="4" customWidth="1"/>
    <col min="18" max="18" width="14.7109375" style="4" customWidth="1"/>
    <col min="19" max="19" width="15.85546875" style="4" customWidth="1"/>
    <col min="20" max="20" width="13.28515625" style="4" customWidth="1"/>
    <col min="21" max="21" width="12.7109375" style="4" customWidth="1"/>
    <col min="22" max="22" width="13.7109375" style="4" customWidth="1"/>
    <col min="23" max="23" width="41.28515625" style="4" customWidth="1"/>
    <col min="24" max="1024" width="8.85546875" style="4"/>
  </cols>
  <sheetData>
    <row r="3" spans="1:14" s="6" customFormat="1" ht="26.25" customHeight="1" x14ac:dyDescent="0.4">
      <c r="C3" s="159" t="s">
        <v>1</v>
      </c>
      <c r="D3" s="159"/>
      <c r="E3" s="159"/>
      <c r="F3" s="159"/>
      <c r="G3" s="159"/>
      <c r="H3" s="20"/>
    </row>
    <row r="4" spans="1:14" s="9" customFormat="1" ht="61.5" customHeight="1" x14ac:dyDescent="0.25">
      <c r="C4" s="48" t="s">
        <v>2</v>
      </c>
      <c r="D4" s="7" t="s">
        <v>3</v>
      </c>
      <c r="E4" s="7" t="s">
        <v>4</v>
      </c>
      <c r="F4" s="7" t="s">
        <v>26</v>
      </c>
      <c r="G4" s="49" t="s">
        <v>277</v>
      </c>
      <c r="H4" s="50"/>
    </row>
    <row r="5" spans="1:14" s="51" customFormat="1" ht="114.95" customHeight="1" x14ac:dyDescent="0.2">
      <c r="C5" s="85" t="str">
        <f>'2. Attuazione e verifica'!A10:A10</f>
        <v>IR4</v>
      </c>
      <c r="D5" s="53" t="str">
        <f>'2. Attuazione e verifica'!B10:B10</f>
        <v>Offerte concordate</v>
      </c>
      <c r="E5" s="53" t="str">
        <f>'2. Attuazione e verifica'!C10:C10</f>
        <v>Gli offerenti manipolano la procedura di appalto organizzata da un beneficiario al fine di aggiudicarsi un contratto attraverso la collusione con altri offerenti o predisponendo offerte fittizie:
- offerte concordate, comprese quelle presentate da aziende collegate tra loro o
- fornitori fantasma di servizi</v>
      </c>
      <c r="F5" s="53" t="str">
        <f>'2. Attuazione e verifica'!E10:E10</f>
        <v>Terzi</v>
      </c>
      <c r="G5" s="54" t="str">
        <f>'2. Attuazione e verifica'!F10:F10</f>
        <v>Esterno</v>
      </c>
      <c r="H5" s="55"/>
    </row>
    <row r="8" spans="1:14" ht="26.25" customHeight="1" x14ac:dyDescent="0.4">
      <c r="A8" s="148" t="s">
        <v>31</v>
      </c>
      <c r="B8" s="148"/>
      <c r="C8" s="148"/>
      <c r="D8" s="148" t="s">
        <v>32</v>
      </c>
      <c r="E8" s="148"/>
      <c r="F8" s="148"/>
      <c r="G8" s="148"/>
      <c r="H8" s="148"/>
      <c r="I8" s="148"/>
      <c r="J8" s="148"/>
      <c r="K8" s="148"/>
      <c r="L8" s="148" t="s">
        <v>33</v>
      </c>
      <c r="M8" s="148"/>
      <c r="N8" s="148"/>
    </row>
    <row r="9" spans="1:14" ht="126" x14ac:dyDescent="0.25">
      <c r="A9" s="7" t="s">
        <v>34</v>
      </c>
      <c r="B9" s="7" t="s">
        <v>35</v>
      </c>
      <c r="C9" s="7" t="s">
        <v>36</v>
      </c>
      <c r="D9" s="7" t="s">
        <v>69</v>
      </c>
      <c r="E9" s="7" t="s">
        <v>38</v>
      </c>
      <c r="F9" s="7" t="s">
        <v>39</v>
      </c>
      <c r="G9" s="7" t="s">
        <v>40</v>
      </c>
      <c r="H9" s="24" t="s">
        <v>42</v>
      </c>
      <c r="I9" s="7" t="s">
        <v>41</v>
      </c>
      <c r="J9" s="7" t="s">
        <v>43</v>
      </c>
      <c r="K9" s="7" t="s">
        <v>44</v>
      </c>
      <c r="L9" s="7" t="s">
        <v>45</v>
      </c>
      <c r="M9" s="7" t="s">
        <v>46</v>
      </c>
      <c r="N9" s="7" t="s">
        <v>47</v>
      </c>
    </row>
    <row r="10" spans="1:14" ht="15.75" customHeight="1" x14ac:dyDescent="0.25">
      <c r="A10" s="168">
        <v>3</v>
      </c>
      <c r="B10" s="168">
        <v>2</v>
      </c>
      <c r="C10" s="170">
        <f>A10*B10</f>
        <v>6</v>
      </c>
      <c r="D10" s="186" t="s">
        <v>92</v>
      </c>
      <c r="E10" s="186"/>
      <c r="F10" s="186"/>
      <c r="G10" s="186"/>
      <c r="H10" s="186"/>
      <c r="I10" s="186"/>
      <c r="J10" s="168">
        <v>-2</v>
      </c>
      <c r="K10" s="168">
        <v>-1</v>
      </c>
      <c r="L10" s="169">
        <f>A10+J10</f>
        <v>1</v>
      </c>
      <c r="M10" s="169">
        <f>B10+K10</f>
        <v>1</v>
      </c>
      <c r="N10" s="170">
        <f>L10*M10</f>
        <v>1</v>
      </c>
    </row>
    <row r="11" spans="1:14" ht="76.5" x14ac:dyDescent="0.2">
      <c r="A11" s="168"/>
      <c r="B11" s="168"/>
      <c r="C11" s="170"/>
      <c r="D11" s="44" t="s">
        <v>154</v>
      </c>
      <c r="E11" s="45" t="s">
        <v>351</v>
      </c>
      <c r="F11" s="18" t="s">
        <v>73</v>
      </c>
      <c r="G11" s="18" t="s">
        <v>126</v>
      </c>
      <c r="H11" s="35" t="s">
        <v>350</v>
      </c>
      <c r="I11" s="18" t="s">
        <v>74</v>
      </c>
      <c r="J11" s="168"/>
      <c r="K11" s="168"/>
      <c r="L11" s="169"/>
      <c r="M11" s="169"/>
      <c r="N11" s="170"/>
    </row>
    <row r="12" spans="1:14" ht="102" x14ac:dyDescent="0.2">
      <c r="A12" s="168"/>
      <c r="B12" s="168"/>
      <c r="C12" s="170"/>
      <c r="D12" s="44" t="s">
        <v>155</v>
      </c>
      <c r="E12" s="95" t="s">
        <v>352</v>
      </c>
      <c r="F12" s="18" t="s">
        <v>73</v>
      </c>
      <c r="G12" s="18" t="s">
        <v>73</v>
      </c>
      <c r="H12" s="35" t="s">
        <v>311</v>
      </c>
      <c r="I12" s="18" t="s">
        <v>74</v>
      </c>
      <c r="J12" s="168"/>
      <c r="K12" s="168"/>
      <c r="L12" s="169"/>
      <c r="M12" s="169"/>
      <c r="N12" s="170"/>
    </row>
    <row r="13" spans="1:14" ht="15.75" customHeight="1" x14ac:dyDescent="0.25">
      <c r="A13" s="168"/>
      <c r="B13" s="168"/>
      <c r="C13" s="170"/>
      <c r="D13" s="186" t="s">
        <v>156</v>
      </c>
      <c r="E13" s="186"/>
      <c r="F13" s="186"/>
      <c r="G13" s="186"/>
      <c r="H13" s="186"/>
      <c r="I13" s="186"/>
      <c r="J13" s="168"/>
      <c r="K13" s="168"/>
      <c r="L13" s="169"/>
      <c r="M13" s="169"/>
      <c r="N13" s="170"/>
    </row>
    <row r="14" spans="1:14" ht="102" x14ac:dyDescent="0.2">
      <c r="A14" s="168"/>
      <c r="B14" s="168"/>
      <c r="C14" s="170"/>
      <c r="D14" s="44" t="s">
        <v>157</v>
      </c>
      <c r="E14" s="95" t="s">
        <v>353</v>
      </c>
      <c r="F14" s="18" t="s">
        <v>73</v>
      </c>
      <c r="G14" s="18" t="s">
        <v>73</v>
      </c>
      <c r="H14" s="35" t="s">
        <v>312</v>
      </c>
      <c r="I14" s="18" t="s">
        <v>74</v>
      </c>
      <c r="J14" s="168"/>
      <c r="K14" s="168"/>
      <c r="L14" s="169"/>
      <c r="M14" s="169"/>
      <c r="N14" s="170"/>
    </row>
    <row r="15" spans="1:14" ht="99.6" customHeight="1" x14ac:dyDescent="0.2">
      <c r="A15" s="168"/>
      <c r="B15" s="168"/>
      <c r="C15" s="170"/>
      <c r="D15" s="44" t="s">
        <v>158</v>
      </c>
      <c r="E15" s="45" t="s">
        <v>354</v>
      </c>
      <c r="F15" s="18" t="s">
        <v>73</v>
      </c>
      <c r="G15" s="18" t="s">
        <v>126</v>
      </c>
      <c r="H15" s="35" t="s">
        <v>350</v>
      </c>
      <c r="I15" s="18" t="s">
        <v>74</v>
      </c>
      <c r="J15" s="168"/>
      <c r="K15" s="168"/>
      <c r="L15" s="169"/>
      <c r="M15" s="169"/>
      <c r="N15" s="170"/>
    </row>
    <row r="18" spans="1:14" ht="26.25" customHeight="1" x14ac:dyDescent="0.4">
      <c r="A18" s="148" t="s">
        <v>33</v>
      </c>
      <c r="B18" s="148"/>
      <c r="C18" s="148"/>
      <c r="D18" s="148" t="s">
        <v>57</v>
      </c>
      <c r="E18" s="148"/>
      <c r="F18" s="148"/>
      <c r="G18" s="148"/>
      <c r="H18" s="148"/>
      <c r="I18" s="148"/>
      <c r="J18" s="148"/>
      <c r="K18" s="148"/>
      <c r="L18" s="148" t="s">
        <v>58</v>
      </c>
      <c r="M18" s="148"/>
      <c r="N18" s="148"/>
    </row>
    <row r="19" spans="1:14" ht="126" customHeight="1" x14ac:dyDescent="0.25">
      <c r="A19" s="7" t="s">
        <v>45</v>
      </c>
      <c r="B19" s="7" t="s">
        <v>46</v>
      </c>
      <c r="C19" s="7" t="s">
        <v>47</v>
      </c>
      <c r="D19" s="171" t="s">
        <v>59</v>
      </c>
      <c r="E19" s="171"/>
      <c r="F19" s="59" t="s">
        <v>60</v>
      </c>
      <c r="G19" s="158" t="s">
        <v>71</v>
      </c>
      <c r="H19" s="158"/>
      <c r="I19" s="158"/>
      <c r="J19" s="59" t="s">
        <v>62</v>
      </c>
      <c r="K19" s="59" t="s">
        <v>63</v>
      </c>
      <c r="L19" s="7" t="s">
        <v>64</v>
      </c>
      <c r="M19" s="7" t="s">
        <v>65</v>
      </c>
      <c r="N19" s="7" t="s">
        <v>66</v>
      </c>
    </row>
    <row r="20" spans="1:14" ht="45.75" customHeight="1" x14ac:dyDescent="0.2">
      <c r="A20" s="142">
        <f>L10</f>
        <v>1</v>
      </c>
      <c r="B20" s="142">
        <f>M10</f>
        <v>1</v>
      </c>
      <c r="C20" s="143">
        <f>+A20*B20</f>
        <v>1</v>
      </c>
      <c r="D20" s="152" t="s">
        <v>378</v>
      </c>
      <c r="E20" s="153"/>
      <c r="F20" s="118" t="s">
        <v>68</v>
      </c>
      <c r="G20" s="132"/>
      <c r="H20" s="133">
        <v>46387</v>
      </c>
      <c r="I20" s="134"/>
      <c r="J20" s="141">
        <v>-1</v>
      </c>
      <c r="K20" s="141">
        <v>-1</v>
      </c>
      <c r="L20" s="142">
        <f>A20+J20</f>
        <v>0</v>
      </c>
      <c r="M20" s="142">
        <f>B20+K20</f>
        <v>0</v>
      </c>
      <c r="N20" s="143">
        <f>L20*M20</f>
        <v>0</v>
      </c>
    </row>
  </sheetData>
  <customSheetViews>
    <customSheetView guid="{5A284A4C-1BF8-41EE-A22D-18A22CB84987}" scale="80" showPageBreaks="1" fitToPage="1" printArea="1" view="pageBreakPreview">
      <selection activeCell="D20" sqref="D20:I22"/>
      <pageMargins left="0.70833333333333304" right="0.70833333333333304" top="0.74791666666666701" bottom="0.74791666666666701" header="0.51180555555555496" footer="0.51180555555555496"/>
      <pageSetup paperSize="8" scale="66" firstPageNumber="0" fitToHeight="0" orientation="landscape" horizontalDpi="300" verticalDpi="300" r:id="rId1"/>
    </customSheetView>
    <customSheetView guid="{35FD57D5-7021-AD4C-B0FF-5AED01C1CB34}" scale="80" showPageBreaks="1" fitToPage="1" printArea="1" view="pageBreakPreview" topLeftCell="A13">
      <selection activeCell="D20" sqref="D20:I22"/>
      <pageMargins left="0.70833333333333304" right="0.70833333333333304" top="0.74791666666666701" bottom="0.74791666666666701" header="0.51180555555555496" footer="0.51180555555555496"/>
      <pageSetup paperSize="8" scale="60" firstPageNumber="0" fitToHeight="0" orientation="landscape" horizontalDpi="300" verticalDpi="300" r:id="rId2"/>
    </customSheetView>
    <customSheetView guid="{0DB1A918-3DCF-4375-A368-1006A738B275}" scale="80" showPageBreaks="1" fitToPage="1" printArea="1" view="pageBreakPreview">
      <selection activeCell="D20" sqref="D20:I22"/>
      <pageMargins left="0.70833333333333304" right="0.70833333333333304" top="0.74791666666666701" bottom="0.74791666666666701" header="0.51180555555555496" footer="0.51180555555555496"/>
      <pageSetup paperSize="8" scale="66" firstPageNumber="0" fitToHeight="0" orientation="landscape" horizontalDpi="300" verticalDpi="300" r:id="rId3"/>
    </customSheetView>
    <customSheetView guid="{69548600-8A77-4FC1-849D-7395260A3157}" scale="80" showPageBreaks="1" fitToPage="1" printArea="1" view="pageBreakPreview">
      <selection activeCell="D20" sqref="D20:I22"/>
      <pageMargins left="0.70833333333333304" right="0.70833333333333304" top="0.74791666666666701" bottom="0.74791666666666701" header="0.51180555555555496" footer="0.51180555555555496"/>
      <pageSetup paperSize="8" scale="66" firstPageNumber="0" fitToHeight="0" orientation="landscape" horizontalDpi="300" verticalDpi="300" r:id="rId4"/>
    </customSheetView>
  </customSheetViews>
  <mergeCells count="20">
    <mergeCell ref="C3:G3"/>
    <mergeCell ref="A8:C8"/>
    <mergeCell ref="D8:K8"/>
    <mergeCell ref="L8:N8"/>
    <mergeCell ref="A10:A15"/>
    <mergeCell ref="B10:B15"/>
    <mergeCell ref="C10:C15"/>
    <mergeCell ref="D10:I10"/>
    <mergeCell ref="J10:J15"/>
    <mergeCell ref="K10:K15"/>
    <mergeCell ref="L10:L15"/>
    <mergeCell ref="M10:M15"/>
    <mergeCell ref="N10:N15"/>
    <mergeCell ref="D13:I13"/>
    <mergeCell ref="D20:E20"/>
    <mergeCell ref="A18:C18"/>
    <mergeCell ref="D18:K18"/>
    <mergeCell ref="L18:N18"/>
    <mergeCell ref="D19:E19"/>
    <mergeCell ref="G19:I19"/>
  </mergeCells>
  <conditionalFormatting sqref="A10:B10 J10:K10">
    <cfRule type="cellIs" dxfId="201" priority="4" operator="between">
      <formula>0</formula>
      <formula>0</formula>
    </cfRule>
  </conditionalFormatting>
  <conditionalFormatting sqref="C10">
    <cfRule type="cellIs" dxfId="200" priority="7" operator="between">
      <formula>8</formula>
      <formula>16</formula>
    </cfRule>
    <cfRule type="cellIs" dxfId="199" priority="8" operator="between">
      <formula>4</formula>
      <formula>6</formula>
    </cfRule>
    <cfRule type="cellIs" dxfId="198" priority="9" operator="between">
      <formula>0</formula>
      <formula>3</formula>
    </cfRule>
  </conditionalFormatting>
  <conditionalFormatting sqref="C20">
    <cfRule type="cellIs" dxfId="197" priority="10" operator="between">
      <formula>8</formula>
      <formula>16</formula>
    </cfRule>
    <cfRule type="cellIs" dxfId="196" priority="11" operator="between">
      <formula>4</formula>
      <formula>6</formula>
    </cfRule>
    <cfRule type="cellIs" dxfId="195" priority="12" operator="between">
      <formula>0</formula>
      <formula>3</formula>
    </cfRule>
  </conditionalFormatting>
  <conditionalFormatting sqref="F11:I12">
    <cfRule type="cellIs" dxfId="194" priority="2" operator="between">
      <formula>0</formula>
      <formula>0</formula>
    </cfRule>
  </conditionalFormatting>
  <conditionalFormatting sqref="F14:I15">
    <cfRule type="cellIs" dxfId="193" priority="1" operator="between">
      <formula>0</formula>
      <formula>0</formula>
    </cfRule>
  </conditionalFormatting>
  <conditionalFormatting sqref="N10">
    <cfRule type="cellIs" dxfId="192" priority="16" operator="between">
      <formula>8</formula>
      <formula>16</formula>
    </cfRule>
    <cfRule type="cellIs" dxfId="191" priority="17" operator="between">
      <formula>4</formula>
      <formula>6</formula>
    </cfRule>
    <cfRule type="cellIs" dxfId="190" priority="18" operator="between">
      <formula>0</formula>
      <formula>3</formula>
    </cfRule>
  </conditionalFormatting>
  <conditionalFormatting sqref="N20">
    <cfRule type="cellIs" dxfId="189" priority="13" operator="between">
      <formula>8</formula>
      <formula>16</formula>
    </cfRule>
    <cfRule type="cellIs" dxfId="188" priority="14" operator="between">
      <formula>4</formula>
      <formula>6</formula>
    </cfRule>
    <cfRule type="cellIs" dxfId="187" priority="15" operator="between">
      <formula>0</formula>
      <formula>3</formula>
    </cfRule>
  </conditionalFormatting>
  <dataValidations count="4">
    <dataValidation type="list" allowBlank="1" showInputMessage="1" showErrorMessage="1" sqref="A10:B10">
      <formula1>positive</formula1>
      <formula2>0</formula2>
    </dataValidation>
    <dataValidation type="list" allowBlank="1" showInputMessage="1" showErrorMessage="1" sqref="J10:K10 J20:K20">
      <formula1>negative</formula1>
      <formula2>0</formula2>
    </dataValidation>
    <dataValidation type="list" allowBlank="1" showInputMessage="1" showErrorMessage="1" sqref="F11:G12 F14:G15">
      <formula1>yn</formula1>
      <formula2>0</formula2>
    </dataValidation>
    <dataValidation type="list" allowBlank="1" showInputMessage="1" showErrorMessage="1" sqref="I11:I12 I14:I15">
      <formula1>efficacia</formula1>
      <formula2>0</formula2>
    </dataValidation>
  </dataValidations>
  <pageMargins left="0.70833333333333304" right="0.70833333333333304" top="0.74791666666666701" bottom="0.74791666666666701" header="0.51180555555555496" footer="0.51180555555555496"/>
  <pageSetup paperSize="8" scale="66" firstPageNumber="0" fitToHeight="0"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51</TotalTime>
  <Application>Microsoft Excel</Application>
  <DocSecurity>0</DocSecurity>
  <ScaleCrop>false</ScaleCrop>
  <HeadingPairs>
    <vt:vector size="4" baseType="variant">
      <vt:variant>
        <vt:lpstr>Fogli di lavoro</vt:lpstr>
      </vt:variant>
      <vt:variant>
        <vt:i4>27</vt:i4>
      </vt:variant>
      <vt:variant>
        <vt:lpstr>Intervalli denominati</vt:lpstr>
      </vt:variant>
      <vt:variant>
        <vt:i4>148</vt:i4>
      </vt:variant>
    </vt:vector>
  </HeadingPairs>
  <TitlesOfParts>
    <vt:vector size="175" baseType="lpstr">
      <vt:lpstr>1. Selezione del candidato</vt:lpstr>
      <vt:lpstr>SR1</vt:lpstr>
      <vt:lpstr>SR2</vt:lpstr>
      <vt:lpstr>SR3</vt:lpstr>
      <vt:lpstr>2. Attuazione e verifica</vt:lpstr>
      <vt:lpstr>IR1</vt:lpstr>
      <vt:lpstr>IR2</vt:lpstr>
      <vt:lpstr>IR3</vt:lpstr>
      <vt:lpstr>IR4</vt:lpstr>
      <vt:lpstr>IR5</vt:lpstr>
      <vt:lpstr>IR6</vt:lpstr>
      <vt:lpstr>IR7</vt:lpstr>
      <vt:lpstr>IR8</vt:lpstr>
      <vt:lpstr>IR9</vt:lpstr>
      <vt:lpstr>IR10</vt:lpstr>
      <vt:lpstr>IR11</vt:lpstr>
      <vt:lpstr>Foglio2</vt:lpstr>
      <vt:lpstr>3. Certificazione e pagamenti</vt:lpstr>
      <vt:lpstr>CR1</vt:lpstr>
      <vt:lpstr>CR2</vt:lpstr>
      <vt:lpstr>CR3</vt:lpstr>
      <vt:lpstr>4. Aggiudicazione diretta</vt:lpstr>
      <vt:lpstr>PR1</vt:lpstr>
      <vt:lpstr>PR2</vt:lpstr>
      <vt:lpstr>PR3</vt:lpstr>
      <vt:lpstr>Foglio1</vt:lpstr>
      <vt:lpstr>Foglio3</vt:lpstr>
      <vt:lpstr>'2. Attuazione e verifica'!Area_stampa</vt:lpstr>
      <vt:lpstr>'3. Certificazione e pagamenti'!Area_stampa</vt:lpstr>
      <vt:lpstr>'4. Aggiudicazione diretta'!Area_stampa</vt:lpstr>
      <vt:lpstr>'CR1'!Area_stampa</vt:lpstr>
      <vt:lpstr>'CR2'!Area_stampa</vt:lpstr>
      <vt:lpstr>'CR3'!Area_stampa</vt:lpstr>
      <vt:lpstr>'IR1'!Area_stampa</vt:lpstr>
      <vt:lpstr>'IR10'!Area_stampa</vt:lpstr>
      <vt:lpstr>'IR11'!Area_stampa</vt:lpstr>
      <vt:lpstr>'IR2'!Area_stampa</vt:lpstr>
      <vt:lpstr>'IR3'!Area_stampa</vt:lpstr>
      <vt:lpstr>'IR4'!Area_stampa</vt:lpstr>
      <vt:lpstr>'IR5'!Area_stampa</vt:lpstr>
      <vt:lpstr>'IR6'!Area_stampa</vt:lpstr>
      <vt:lpstr>'IR7'!Area_stampa</vt:lpstr>
      <vt:lpstr>'IR8'!Area_stampa</vt:lpstr>
      <vt:lpstr>'IR9'!Area_stampa</vt:lpstr>
      <vt:lpstr>'PR1'!Area_stampa</vt:lpstr>
      <vt:lpstr>'PR2'!Area_stampa</vt:lpstr>
      <vt:lpstr>'PR3'!Area_stampa</vt:lpstr>
      <vt:lpstr>'SR3'!Area_stampa</vt:lpstr>
      <vt:lpstr>efficacia</vt:lpstr>
      <vt:lpstr>yn</vt:lpstr>
      <vt:lpstr>'2. Attuazione e verifica'!Z_35173F07_2845_43C5_9AAA_EA2DF91EC926_.wvu.PrintArea</vt:lpstr>
      <vt:lpstr>'3. Certificazione e pagamenti'!Z_35173F07_2845_43C5_9AAA_EA2DF91EC926_.wvu.PrintArea</vt:lpstr>
      <vt:lpstr>'4. Aggiudicazione diretta'!Z_35173F07_2845_43C5_9AAA_EA2DF91EC926_.wvu.PrintArea</vt:lpstr>
      <vt:lpstr>'CR1'!Z_35173F07_2845_43C5_9AAA_EA2DF91EC926_.wvu.PrintArea</vt:lpstr>
      <vt:lpstr>'CR2'!Z_35173F07_2845_43C5_9AAA_EA2DF91EC926_.wvu.PrintArea</vt:lpstr>
      <vt:lpstr>'CR3'!Z_35173F07_2845_43C5_9AAA_EA2DF91EC926_.wvu.PrintArea</vt:lpstr>
      <vt:lpstr>'IR1'!Z_35173F07_2845_43C5_9AAA_EA2DF91EC926_.wvu.PrintArea</vt:lpstr>
      <vt:lpstr>'IR10'!Z_35173F07_2845_43C5_9AAA_EA2DF91EC926_.wvu.PrintArea</vt:lpstr>
      <vt:lpstr>'IR11'!Z_35173F07_2845_43C5_9AAA_EA2DF91EC926_.wvu.PrintArea</vt:lpstr>
      <vt:lpstr>'IR2'!Z_35173F07_2845_43C5_9AAA_EA2DF91EC926_.wvu.PrintArea</vt:lpstr>
      <vt:lpstr>'IR3'!Z_35173F07_2845_43C5_9AAA_EA2DF91EC926_.wvu.PrintArea</vt:lpstr>
      <vt:lpstr>'IR4'!Z_35173F07_2845_43C5_9AAA_EA2DF91EC926_.wvu.PrintArea</vt:lpstr>
      <vt:lpstr>'IR5'!Z_35173F07_2845_43C5_9AAA_EA2DF91EC926_.wvu.PrintArea</vt:lpstr>
      <vt:lpstr>'IR6'!Z_35173F07_2845_43C5_9AAA_EA2DF91EC926_.wvu.PrintArea</vt:lpstr>
      <vt:lpstr>'IR7'!Z_35173F07_2845_43C5_9AAA_EA2DF91EC926_.wvu.PrintArea</vt:lpstr>
      <vt:lpstr>'IR8'!Z_35173F07_2845_43C5_9AAA_EA2DF91EC926_.wvu.PrintArea</vt:lpstr>
      <vt:lpstr>'IR9'!Z_35173F07_2845_43C5_9AAA_EA2DF91EC926_.wvu.PrintArea</vt:lpstr>
      <vt:lpstr>'PR1'!Z_35173F07_2845_43C5_9AAA_EA2DF91EC926_.wvu.PrintArea</vt:lpstr>
      <vt:lpstr>'PR2'!Z_35173F07_2845_43C5_9AAA_EA2DF91EC926_.wvu.PrintArea</vt:lpstr>
      <vt:lpstr>'PR3'!Z_35173F07_2845_43C5_9AAA_EA2DF91EC926_.wvu.PrintArea</vt:lpstr>
      <vt:lpstr>'SR3'!Z_35173F07_2845_43C5_9AAA_EA2DF91EC926_.wvu.PrintArea</vt:lpstr>
      <vt:lpstr>'1. Selezione del candidato'!Z_35173F07_2845_43C5_9AAA_EA2DF91EC926_.wvu.Rows</vt:lpstr>
      <vt:lpstr>'2. Attuazione e verifica'!Z_35173F07_2845_43C5_9AAA_EA2DF91EC926_.wvu.Rows</vt:lpstr>
      <vt:lpstr>'3. Certificazione e pagamenti'!Z_35173F07_2845_43C5_9AAA_EA2DF91EC926_.wvu.Rows</vt:lpstr>
      <vt:lpstr>'4. Aggiudicazione diretta'!Z_35173F07_2845_43C5_9AAA_EA2DF91EC926_.wvu.Rows</vt:lpstr>
      <vt:lpstr>'2. Attuazione e verifica'!Z_412F2AD0_087C_442B_88F2_FC90B1BA227E_.wvu.PrintArea</vt:lpstr>
      <vt:lpstr>'3. Certificazione e pagamenti'!Z_412F2AD0_087C_442B_88F2_FC90B1BA227E_.wvu.PrintArea</vt:lpstr>
      <vt:lpstr>'4. Aggiudicazione diretta'!Z_412F2AD0_087C_442B_88F2_FC90B1BA227E_.wvu.PrintArea</vt:lpstr>
      <vt:lpstr>'CR1'!Z_412F2AD0_087C_442B_88F2_FC90B1BA227E_.wvu.PrintArea</vt:lpstr>
      <vt:lpstr>'CR2'!Z_412F2AD0_087C_442B_88F2_FC90B1BA227E_.wvu.PrintArea</vt:lpstr>
      <vt:lpstr>'CR3'!Z_412F2AD0_087C_442B_88F2_FC90B1BA227E_.wvu.PrintArea</vt:lpstr>
      <vt:lpstr>'IR1'!Z_412F2AD0_087C_442B_88F2_FC90B1BA227E_.wvu.PrintArea</vt:lpstr>
      <vt:lpstr>'IR10'!Z_412F2AD0_087C_442B_88F2_FC90B1BA227E_.wvu.PrintArea</vt:lpstr>
      <vt:lpstr>'IR11'!Z_412F2AD0_087C_442B_88F2_FC90B1BA227E_.wvu.PrintArea</vt:lpstr>
      <vt:lpstr>'IR2'!Z_412F2AD0_087C_442B_88F2_FC90B1BA227E_.wvu.PrintArea</vt:lpstr>
      <vt:lpstr>'IR3'!Z_412F2AD0_087C_442B_88F2_FC90B1BA227E_.wvu.PrintArea</vt:lpstr>
      <vt:lpstr>'IR4'!Z_412F2AD0_087C_442B_88F2_FC90B1BA227E_.wvu.PrintArea</vt:lpstr>
      <vt:lpstr>'IR5'!Z_412F2AD0_087C_442B_88F2_FC90B1BA227E_.wvu.PrintArea</vt:lpstr>
      <vt:lpstr>'IR6'!Z_412F2AD0_087C_442B_88F2_FC90B1BA227E_.wvu.PrintArea</vt:lpstr>
      <vt:lpstr>'IR7'!Z_412F2AD0_087C_442B_88F2_FC90B1BA227E_.wvu.PrintArea</vt:lpstr>
      <vt:lpstr>'IR8'!Z_412F2AD0_087C_442B_88F2_FC90B1BA227E_.wvu.PrintArea</vt:lpstr>
      <vt:lpstr>'IR9'!Z_412F2AD0_087C_442B_88F2_FC90B1BA227E_.wvu.PrintArea</vt:lpstr>
      <vt:lpstr>'PR1'!Z_412F2AD0_087C_442B_88F2_FC90B1BA227E_.wvu.PrintArea</vt:lpstr>
      <vt:lpstr>'PR2'!Z_412F2AD0_087C_442B_88F2_FC90B1BA227E_.wvu.PrintArea</vt:lpstr>
      <vt:lpstr>'PR3'!Z_412F2AD0_087C_442B_88F2_FC90B1BA227E_.wvu.PrintArea</vt:lpstr>
      <vt:lpstr>'SR3'!Z_412F2AD0_087C_442B_88F2_FC90B1BA227E_.wvu.PrintArea</vt:lpstr>
      <vt:lpstr>'1. Selezione del candidato'!Z_412F2AD0_087C_442B_88F2_FC90B1BA227E_.wvu.Rows</vt:lpstr>
      <vt:lpstr>'2. Attuazione e verifica'!Z_412F2AD0_087C_442B_88F2_FC90B1BA227E_.wvu.Rows</vt:lpstr>
      <vt:lpstr>'3. Certificazione e pagamenti'!Z_412F2AD0_087C_442B_88F2_FC90B1BA227E_.wvu.Rows</vt:lpstr>
      <vt:lpstr>'4. Aggiudicazione diretta'!Z_412F2AD0_087C_442B_88F2_FC90B1BA227E_.wvu.Rows</vt:lpstr>
      <vt:lpstr>'2. Attuazione e verifica'!Z_6F62655A_A122_4048_B127_9A8EF631A0AA_.wvu.PrintArea</vt:lpstr>
      <vt:lpstr>'3. Certificazione e pagamenti'!Z_6F62655A_A122_4048_B127_9A8EF631A0AA_.wvu.PrintArea</vt:lpstr>
      <vt:lpstr>'4. Aggiudicazione diretta'!Z_6F62655A_A122_4048_B127_9A8EF631A0AA_.wvu.PrintArea</vt:lpstr>
      <vt:lpstr>'CR1'!Z_6F62655A_A122_4048_B127_9A8EF631A0AA_.wvu.PrintArea</vt:lpstr>
      <vt:lpstr>'CR2'!Z_6F62655A_A122_4048_B127_9A8EF631A0AA_.wvu.PrintArea</vt:lpstr>
      <vt:lpstr>'CR3'!Z_6F62655A_A122_4048_B127_9A8EF631A0AA_.wvu.PrintArea</vt:lpstr>
      <vt:lpstr>'IR1'!Z_6F62655A_A122_4048_B127_9A8EF631A0AA_.wvu.PrintArea</vt:lpstr>
      <vt:lpstr>'IR10'!Z_6F62655A_A122_4048_B127_9A8EF631A0AA_.wvu.PrintArea</vt:lpstr>
      <vt:lpstr>'IR11'!Z_6F62655A_A122_4048_B127_9A8EF631A0AA_.wvu.PrintArea</vt:lpstr>
      <vt:lpstr>'IR2'!Z_6F62655A_A122_4048_B127_9A8EF631A0AA_.wvu.PrintArea</vt:lpstr>
      <vt:lpstr>'IR3'!Z_6F62655A_A122_4048_B127_9A8EF631A0AA_.wvu.PrintArea</vt:lpstr>
      <vt:lpstr>'IR4'!Z_6F62655A_A122_4048_B127_9A8EF631A0AA_.wvu.PrintArea</vt:lpstr>
      <vt:lpstr>'IR5'!Z_6F62655A_A122_4048_B127_9A8EF631A0AA_.wvu.PrintArea</vt:lpstr>
      <vt:lpstr>'IR6'!Z_6F62655A_A122_4048_B127_9A8EF631A0AA_.wvu.PrintArea</vt:lpstr>
      <vt:lpstr>'IR7'!Z_6F62655A_A122_4048_B127_9A8EF631A0AA_.wvu.PrintArea</vt:lpstr>
      <vt:lpstr>'IR8'!Z_6F62655A_A122_4048_B127_9A8EF631A0AA_.wvu.PrintArea</vt:lpstr>
      <vt:lpstr>'IR9'!Z_6F62655A_A122_4048_B127_9A8EF631A0AA_.wvu.PrintArea</vt:lpstr>
      <vt:lpstr>'PR1'!Z_6F62655A_A122_4048_B127_9A8EF631A0AA_.wvu.PrintArea</vt:lpstr>
      <vt:lpstr>'PR2'!Z_6F62655A_A122_4048_B127_9A8EF631A0AA_.wvu.PrintArea</vt:lpstr>
      <vt:lpstr>'PR3'!Z_6F62655A_A122_4048_B127_9A8EF631A0AA_.wvu.PrintArea</vt:lpstr>
      <vt:lpstr>'SR3'!Z_6F62655A_A122_4048_B127_9A8EF631A0AA_.wvu.PrintArea</vt:lpstr>
      <vt:lpstr>'1. Selezione del candidato'!Z_6F62655A_A122_4048_B127_9A8EF631A0AA_.wvu.Rows</vt:lpstr>
      <vt:lpstr>'2. Attuazione e verifica'!Z_6F62655A_A122_4048_B127_9A8EF631A0AA_.wvu.Rows</vt:lpstr>
      <vt:lpstr>'3. Certificazione e pagamenti'!Z_6F62655A_A122_4048_B127_9A8EF631A0AA_.wvu.Rows</vt:lpstr>
      <vt:lpstr>'4. Aggiudicazione diretta'!Z_6F62655A_A122_4048_B127_9A8EF631A0AA_.wvu.Rows</vt:lpstr>
      <vt:lpstr>'2. Attuazione e verifica'!Z_8438ED4C_CE49_4E65_9D6B_D005B6F831E9_.wvu.PrintArea</vt:lpstr>
      <vt:lpstr>'3. Certificazione e pagamenti'!Z_8438ED4C_CE49_4E65_9D6B_D005B6F831E9_.wvu.PrintArea</vt:lpstr>
      <vt:lpstr>'4. Aggiudicazione diretta'!Z_8438ED4C_CE49_4E65_9D6B_D005B6F831E9_.wvu.PrintArea</vt:lpstr>
      <vt:lpstr>'CR1'!Z_8438ED4C_CE49_4E65_9D6B_D005B6F831E9_.wvu.PrintArea</vt:lpstr>
      <vt:lpstr>'CR2'!Z_8438ED4C_CE49_4E65_9D6B_D005B6F831E9_.wvu.PrintArea</vt:lpstr>
      <vt:lpstr>'CR3'!Z_8438ED4C_CE49_4E65_9D6B_D005B6F831E9_.wvu.PrintArea</vt:lpstr>
      <vt:lpstr>'IR1'!Z_8438ED4C_CE49_4E65_9D6B_D005B6F831E9_.wvu.PrintArea</vt:lpstr>
      <vt:lpstr>'IR10'!Z_8438ED4C_CE49_4E65_9D6B_D005B6F831E9_.wvu.PrintArea</vt:lpstr>
      <vt:lpstr>'IR11'!Z_8438ED4C_CE49_4E65_9D6B_D005B6F831E9_.wvu.PrintArea</vt:lpstr>
      <vt:lpstr>'IR2'!Z_8438ED4C_CE49_4E65_9D6B_D005B6F831E9_.wvu.PrintArea</vt:lpstr>
      <vt:lpstr>'IR3'!Z_8438ED4C_CE49_4E65_9D6B_D005B6F831E9_.wvu.PrintArea</vt:lpstr>
      <vt:lpstr>'IR4'!Z_8438ED4C_CE49_4E65_9D6B_D005B6F831E9_.wvu.PrintArea</vt:lpstr>
      <vt:lpstr>'IR5'!Z_8438ED4C_CE49_4E65_9D6B_D005B6F831E9_.wvu.PrintArea</vt:lpstr>
      <vt:lpstr>'IR6'!Z_8438ED4C_CE49_4E65_9D6B_D005B6F831E9_.wvu.PrintArea</vt:lpstr>
      <vt:lpstr>'IR7'!Z_8438ED4C_CE49_4E65_9D6B_D005B6F831E9_.wvu.PrintArea</vt:lpstr>
      <vt:lpstr>'IR8'!Z_8438ED4C_CE49_4E65_9D6B_D005B6F831E9_.wvu.PrintArea</vt:lpstr>
      <vt:lpstr>'IR9'!Z_8438ED4C_CE49_4E65_9D6B_D005B6F831E9_.wvu.PrintArea</vt:lpstr>
      <vt:lpstr>'PR1'!Z_8438ED4C_CE49_4E65_9D6B_D005B6F831E9_.wvu.PrintArea</vt:lpstr>
      <vt:lpstr>'PR2'!Z_8438ED4C_CE49_4E65_9D6B_D005B6F831E9_.wvu.PrintArea</vt:lpstr>
      <vt:lpstr>'PR3'!Z_8438ED4C_CE49_4E65_9D6B_D005B6F831E9_.wvu.PrintArea</vt:lpstr>
      <vt:lpstr>'SR3'!Z_8438ED4C_CE49_4E65_9D6B_D005B6F831E9_.wvu.PrintArea</vt:lpstr>
      <vt:lpstr>'1. Selezione del candidato'!Z_8438ED4C_CE49_4E65_9D6B_D005B6F831E9_.wvu.Rows</vt:lpstr>
      <vt:lpstr>'2. Attuazione e verifica'!Z_8438ED4C_CE49_4E65_9D6B_D005B6F831E9_.wvu.Rows</vt:lpstr>
      <vt:lpstr>'3. Certificazione e pagamenti'!Z_8438ED4C_CE49_4E65_9D6B_D005B6F831E9_.wvu.Rows</vt:lpstr>
      <vt:lpstr>'4. Aggiudicazione diretta'!Z_8438ED4C_CE49_4E65_9D6B_D005B6F831E9_.wvu.Rows</vt:lpstr>
      <vt:lpstr>'2. Attuazione e verifica'!Z_D44E14A2_28E5_9E4B_A0FC_08E9CE0FD0B5_.wvu.PrintArea</vt:lpstr>
      <vt:lpstr>'3. Certificazione e pagamenti'!Z_D44E14A2_28E5_9E4B_A0FC_08E9CE0FD0B5_.wvu.PrintArea</vt:lpstr>
      <vt:lpstr>'4. Aggiudicazione diretta'!Z_D44E14A2_28E5_9E4B_A0FC_08E9CE0FD0B5_.wvu.PrintArea</vt:lpstr>
      <vt:lpstr>'CR1'!Z_D44E14A2_28E5_9E4B_A0FC_08E9CE0FD0B5_.wvu.PrintArea</vt:lpstr>
      <vt:lpstr>'CR2'!Z_D44E14A2_28E5_9E4B_A0FC_08E9CE0FD0B5_.wvu.PrintArea</vt:lpstr>
      <vt:lpstr>'CR3'!Z_D44E14A2_28E5_9E4B_A0FC_08E9CE0FD0B5_.wvu.PrintArea</vt:lpstr>
      <vt:lpstr>'IR1'!Z_D44E14A2_28E5_9E4B_A0FC_08E9CE0FD0B5_.wvu.PrintArea</vt:lpstr>
      <vt:lpstr>'IR10'!Z_D44E14A2_28E5_9E4B_A0FC_08E9CE0FD0B5_.wvu.PrintArea</vt:lpstr>
      <vt:lpstr>'IR11'!Z_D44E14A2_28E5_9E4B_A0FC_08E9CE0FD0B5_.wvu.PrintArea</vt:lpstr>
      <vt:lpstr>'IR2'!Z_D44E14A2_28E5_9E4B_A0FC_08E9CE0FD0B5_.wvu.PrintArea</vt:lpstr>
      <vt:lpstr>'IR3'!Z_D44E14A2_28E5_9E4B_A0FC_08E9CE0FD0B5_.wvu.PrintArea</vt:lpstr>
      <vt:lpstr>'IR4'!Z_D44E14A2_28E5_9E4B_A0FC_08E9CE0FD0B5_.wvu.PrintArea</vt:lpstr>
      <vt:lpstr>'IR5'!Z_D44E14A2_28E5_9E4B_A0FC_08E9CE0FD0B5_.wvu.PrintArea</vt:lpstr>
      <vt:lpstr>'IR6'!Z_D44E14A2_28E5_9E4B_A0FC_08E9CE0FD0B5_.wvu.PrintArea</vt:lpstr>
      <vt:lpstr>'IR7'!Z_D44E14A2_28E5_9E4B_A0FC_08E9CE0FD0B5_.wvu.PrintArea</vt:lpstr>
      <vt:lpstr>'IR8'!Z_D44E14A2_28E5_9E4B_A0FC_08E9CE0FD0B5_.wvu.PrintArea</vt:lpstr>
      <vt:lpstr>'IR9'!Z_D44E14A2_28E5_9E4B_A0FC_08E9CE0FD0B5_.wvu.PrintArea</vt:lpstr>
      <vt:lpstr>'PR1'!Z_D44E14A2_28E5_9E4B_A0FC_08E9CE0FD0B5_.wvu.PrintArea</vt:lpstr>
      <vt:lpstr>'PR2'!Z_D44E14A2_28E5_9E4B_A0FC_08E9CE0FD0B5_.wvu.PrintArea</vt:lpstr>
      <vt:lpstr>'PR3'!Z_D44E14A2_28E5_9E4B_A0FC_08E9CE0FD0B5_.wvu.PrintArea</vt:lpstr>
      <vt:lpstr>'SR3'!Z_D44E14A2_28E5_9E4B_A0FC_08E9CE0FD0B5_.wvu.PrintArea</vt:lpstr>
      <vt:lpstr>'1. Selezione del candidato'!Z_D44E14A2_28E5_9E4B_A0FC_08E9CE0FD0B5_.wvu.Rows</vt:lpstr>
      <vt:lpstr>'2. Attuazione e verifica'!Z_D44E14A2_28E5_9E4B_A0FC_08E9CE0FD0B5_.wvu.Rows</vt:lpstr>
      <vt:lpstr>'3. Certificazione e pagamenti'!Z_D44E14A2_28E5_9E4B_A0FC_08E9CE0FD0B5_.wvu.Rows</vt:lpstr>
      <vt:lpstr>'4. Aggiudicazione diretta'!Z_D44E14A2_28E5_9E4B_A0FC_08E9CE0FD0B5_.wvu.Rows</vt:lpstr>
    </vt:vector>
  </TitlesOfParts>
  <Company>Moore Stephens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giuseppe.indorante@regione.sicilia.it</dc:creator>
  <cp:lastModifiedBy>claudio.basso</cp:lastModifiedBy>
  <cp:revision>26</cp:revision>
  <cp:lastPrinted>2026-03-02T14:37:15Z</cp:lastPrinted>
  <dcterms:created xsi:type="dcterms:W3CDTF">2013-01-09T11:58:16Z</dcterms:created>
  <dcterms:modified xsi:type="dcterms:W3CDTF">2026-06-08T06:53:08Z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Moore Stephens LLP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MSIP_Label_94f5f15f-11ca-4705-a655-5e46846a1c6b_Enabled">
    <vt:lpwstr>true</vt:lpwstr>
  </property>
  <property fmtid="{D5CDD505-2E9C-101B-9397-08002B2CF9AE}" pid="10" name="MSIP_Label_94f5f15f-11ca-4705-a655-5e46846a1c6b_SetDate">
    <vt:lpwstr>2025-09-09T13:24:31Z</vt:lpwstr>
  </property>
  <property fmtid="{D5CDD505-2E9C-101B-9397-08002B2CF9AE}" pid="11" name="MSIP_Label_94f5f15f-11ca-4705-a655-5e46846a1c6b_Method">
    <vt:lpwstr>Standard</vt:lpwstr>
  </property>
  <property fmtid="{D5CDD505-2E9C-101B-9397-08002B2CF9AE}" pid="12" name="MSIP_Label_94f5f15f-11ca-4705-a655-5e46846a1c6b_Name">
    <vt:lpwstr>Pubblico</vt:lpwstr>
  </property>
  <property fmtid="{D5CDD505-2E9C-101B-9397-08002B2CF9AE}" pid="13" name="MSIP_Label_94f5f15f-11ca-4705-a655-5e46846a1c6b_SiteId">
    <vt:lpwstr>49ea7387-144b-4c06-b54d-6a66b2b79d71</vt:lpwstr>
  </property>
  <property fmtid="{D5CDD505-2E9C-101B-9397-08002B2CF9AE}" pid="14" name="MSIP_Label_94f5f15f-11ca-4705-a655-5e46846a1c6b_ActionId">
    <vt:lpwstr>750f8a22-2fe7-4589-b3c5-5a6e9ae18dca</vt:lpwstr>
  </property>
  <property fmtid="{D5CDD505-2E9C-101B-9397-08002B2CF9AE}" pid="15" name="MSIP_Label_94f5f15f-11ca-4705-a655-5e46846a1c6b_ContentBits">
    <vt:lpwstr>0</vt:lpwstr>
  </property>
  <property fmtid="{D5CDD505-2E9C-101B-9397-08002B2CF9AE}" pid="16" name="MSIP_Label_94f5f15f-11ca-4705-a655-5e46846a1c6b_Tag">
    <vt:lpwstr>10, 3, 0, 1</vt:lpwstr>
  </property>
</Properties>
</file>