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9.5.205\Share\CUC Farmaci\ASP CONSIP\PTORS 108\decreti\"/>
    </mc:Choice>
  </mc:AlternateContent>
  <bookViews>
    <workbookView xWindow="0" yWindow="0" windowWidth="23040" windowHeight="7920"/>
  </bookViews>
  <sheets>
    <sheet name="AGGIUDICAZIONE OSCU" sheetId="4" r:id="rId1"/>
  </sheets>
  <definedNames>
    <definedName name="_xlnm._FilterDatabase" localSheetId="0" hidden="1">'AGGIUDICAZIONE OSCU'!$A$2:$AG$22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4" l="1"/>
  <c r="N7" i="4"/>
  <c r="N6" i="4"/>
  <c r="N5" i="4"/>
  <c r="N4" i="4"/>
</calcChain>
</file>

<file path=xl/sharedStrings.xml><?xml version="1.0" encoding="utf-8"?>
<sst xmlns="http://schemas.openxmlformats.org/spreadsheetml/2006/main" count="423" uniqueCount="252">
  <si>
    <t>Forma farmaceutica</t>
  </si>
  <si>
    <t>Dosaggio</t>
  </si>
  <si>
    <t>Via di somministazione</t>
  </si>
  <si>
    <t>Unità di misura</t>
  </si>
  <si>
    <t>Codice ATC</t>
  </si>
  <si>
    <t>Codice AIC</t>
  </si>
  <si>
    <t>Unità per confezione</t>
  </si>
  <si>
    <t>SUBLOTTO</t>
  </si>
  <si>
    <t>LOTTO</t>
  </si>
  <si>
    <t>CIG</t>
  </si>
  <si>
    <t>SI</t>
  </si>
  <si>
    <t>H</t>
  </si>
  <si>
    <t>A</t>
  </si>
  <si>
    <t xml:space="preserve">Codice prodotto </t>
  </si>
  <si>
    <t>Prodotto esclusivo</t>
  </si>
  <si>
    <t>Data scadenza del brevetto</t>
  </si>
  <si>
    <t>Sconto obbligatorio per legge (Tipologia prezzo di riferimento)</t>
  </si>
  <si>
    <t>Sconto offerto</t>
  </si>
  <si>
    <t>Sconto obbligatorio per legge</t>
  </si>
  <si>
    <t>Classe di rimborsabilità</t>
  </si>
  <si>
    <t>Prezzo di vendita al pubblico IVA inclusa</t>
  </si>
  <si>
    <t>IVA</t>
  </si>
  <si>
    <t>Quantità</t>
  </si>
  <si>
    <t>Base d'asta</t>
  </si>
  <si>
    <t>Prezzo unitario di offerta IVA esclusa</t>
  </si>
  <si>
    <t>Totale offerto per prodotto</t>
  </si>
  <si>
    <t>Prezzo unitario di cessione al SSN IVA esclusa</t>
  </si>
  <si>
    <t>Nome commerciale</t>
  </si>
  <si>
    <t>Principio Attivo</t>
  </si>
  <si>
    <t>50 MG</t>
  </si>
  <si>
    <t>ORALE</t>
  </si>
  <si>
    <t>FLACONE</t>
  </si>
  <si>
    <t>Ragione sociale concorrente</t>
  </si>
  <si>
    <t xml:space="preserve">EUROMED PHARMA SRL </t>
  </si>
  <si>
    <t>GILEAD SCIENCES</t>
  </si>
  <si>
    <t>P_iva</t>
  </si>
  <si>
    <t>Indirizzo</t>
  </si>
  <si>
    <t>Telefono</t>
  </si>
  <si>
    <t>Pec</t>
  </si>
  <si>
    <t>01260981004</t>
  </si>
  <si>
    <t xml:space="preserve"> VIALE GIORGIO RIBOTTA 35 - 00144 - ROMA (RM)</t>
  </si>
  <si>
    <t>06500881</t>
  </si>
  <si>
    <t>ufficiogarenovonordisk@pec.it</t>
  </si>
  <si>
    <t>05763890638</t>
  </si>
  <si>
    <t>VIA MELCHORRE GIOIA, 26, 20124 MILANO</t>
  </si>
  <si>
    <t>02439201</t>
  </si>
  <si>
    <t>COMPRESSA</t>
  </si>
  <si>
    <t>100 MG</t>
  </si>
  <si>
    <t>SACCA</t>
  </si>
  <si>
    <t>SOTTOCUTANEA</t>
  </si>
  <si>
    <t>ENDOVENOSA</t>
  </si>
  <si>
    <t>EX FACTORY</t>
  </si>
  <si>
    <t>1</t>
  </si>
  <si>
    <t>BC19B2811F</t>
  </si>
  <si>
    <t>IDECABTAGENE VICELUCEL</t>
  </si>
  <si>
    <t>2</t>
  </si>
  <si>
    <t>BC19B291F2</t>
  </si>
  <si>
    <t>CITISINA ( O CITISINICLINA)</t>
  </si>
  <si>
    <t>3</t>
  </si>
  <si>
    <t>BC19B2A2C5</t>
  </si>
  <si>
    <t>SPESOLIMAB</t>
  </si>
  <si>
    <t>4</t>
  </si>
  <si>
    <t>BC19B2B398</t>
  </si>
  <si>
    <t>BUDESONIDE</t>
  </si>
  <si>
    <t>5</t>
  </si>
  <si>
    <t>BC19B2C46B</t>
  </si>
  <si>
    <t>6</t>
  </si>
  <si>
    <t>BC19B2D53E</t>
  </si>
  <si>
    <t>ROXADUSTAT</t>
  </si>
  <si>
    <t>7</t>
  </si>
  <si>
    <t>BC19B2E611</t>
  </si>
  <si>
    <t>8</t>
  </si>
  <si>
    <t>BC19B2F6E4</t>
  </si>
  <si>
    <t>9</t>
  </si>
  <si>
    <t>BC19B307B7</t>
  </si>
  <si>
    <t>10</t>
  </si>
  <si>
    <t>BC19B36CA9</t>
  </si>
  <si>
    <t>11</t>
  </si>
  <si>
    <t>BC19B3188A</t>
  </si>
  <si>
    <t>TEPOTINIB</t>
  </si>
  <si>
    <t>12</t>
  </si>
  <si>
    <t>BC19B3295D</t>
  </si>
  <si>
    <t>TAGRAXOFUSP</t>
  </si>
  <si>
    <t>13</t>
  </si>
  <si>
    <t>BC19B33A30</t>
  </si>
  <si>
    <t>TEBENTAFUSP</t>
  </si>
  <si>
    <t>14</t>
  </si>
  <si>
    <t>BC19B34B03</t>
  </si>
  <si>
    <t>BULEVIRTIDE</t>
  </si>
  <si>
    <t>15</t>
  </si>
  <si>
    <t>BC19B35BD6</t>
  </si>
  <si>
    <t>SOMATROGON</t>
  </si>
  <si>
    <t>16</t>
  </si>
  <si>
    <t>BC19B37D7C</t>
  </si>
  <si>
    <t>17</t>
  </si>
  <si>
    <t>BC19B38E4F</t>
  </si>
  <si>
    <t>INEBILIZUMAB</t>
  </si>
  <si>
    <t>EPTACOG ALFA ATTIVATO (FATTORE VII DI COAGULAZIONE DA DNA RICOMBINANTE)</t>
  </si>
  <si>
    <t>DOLUTEGRAVIR/LAMIVUDINA</t>
  </si>
  <si>
    <t>BC19B3AFF5</t>
  </si>
  <si>
    <t>BC19B3B0CD</t>
  </si>
  <si>
    <t>BC19B3C1A0</t>
  </si>
  <si>
    <t xml:space="preserve">BRISTOL MYERS SQUIBB </t>
  </si>
  <si>
    <t>01726510595</t>
  </si>
  <si>
    <t>PIAZZALE DELL'INDUSTRIA 40/46 ,40/46 ,ROMA ,RM</t>
  </si>
  <si>
    <t>06503961</t>
  </si>
  <si>
    <t>ufficio.gare@cert.bms.com</t>
  </si>
  <si>
    <t>LABORATORIO FARMACEUTICO CT S.R.L</t>
  </si>
  <si>
    <r>
      <t>00071020085</t>
    </r>
    <r>
      <rPr>
        <sz val="11"/>
        <color rgb="FF19191A"/>
        <rFont val="Tahoma"/>
        <family val="2"/>
      </rPr>
      <t> </t>
    </r>
  </si>
  <si>
    <t>VIA DANTE ALIGHIERI 71 - 18038 - SANREMO (IM)</t>
  </si>
  <si>
    <t>amministrazione@pec.labct.it</t>
  </si>
  <si>
    <t>LEO PHARMA S.P.A.</t>
  </si>
  <si>
    <r>
      <t>11271521004</t>
    </r>
    <r>
      <rPr>
        <sz val="11"/>
        <color rgb="FF19191A"/>
        <rFont val="Tahoma"/>
        <family val="2"/>
      </rPr>
      <t> </t>
    </r>
  </si>
  <si>
    <t>VIA ELIO VITTORINI 129 - 00144 - ROMA</t>
  </si>
  <si>
    <t>DR. FALK PHARMA SRL</t>
  </si>
  <si>
    <r>
      <t>11742580969</t>
    </r>
    <r>
      <rPr>
        <sz val="11"/>
        <color rgb="FF19191A"/>
        <rFont val="Tahoma"/>
        <family val="2"/>
      </rPr>
      <t> </t>
    </r>
  </si>
  <si>
    <t> VIA ROBERTO LEPETIT 8 - 20124 - MILANO </t>
  </si>
  <si>
    <t>drfalkpharma@legalmail.it</t>
  </si>
  <si>
    <t>ASTELLAS PHARMA S.P.A.</t>
  </si>
  <si>
    <t>00789580966</t>
  </si>
  <si>
    <t>Viale Don Luigi Sturzo n. 43 - CAP 20154 Milano</t>
  </si>
  <si>
    <t>+39 02-921381</t>
  </si>
  <si>
    <t>astellas.gare@legalmail.it</t>
  </si>
  <si>
    <t>MERCK SERONO SPA</t>
  </si>
  <si>
    <t>00880701008</t>
  </si>
  <si>
    <t>Via Flaminia 970-972 - Roma</t>
  </si>
  <si>
    <t>06/703841</t>
  </si>
  <si>
    <t>gare.merckserono@legalmail.it</t>
  </si>
  <si>
    <t>MENARINI STEMLINE ITALIA S.R.L.</t>
  </si>
  <si>
    <t>07221350486</t>
  </si>
  <si>
    <t>VIA DEI SETTE SANTI 1 - 50131 - FIRENZE </t>
  </si>
  <si>
    <t>0812415219</t>
  </si>
  <si>
    <t>11187430159</t>
  </si>
  <si>
    <t>PFIZER SRL</t>
  </si>
  <si>
    <t>02774840595</t>
  </si>
  <si>
    <t>VIA ISONZO 71 - LATINA (RM)</t>
  </si>
  <si>
    <t>06331821</t>
  </si>
  <si>
    <t>GAREPFIZER@PEC.IT</t>
  </si>
  <si>
    <t>AMGEN</t>
  </si>
  <si>
    <t>10051170156</t>
  </si>
  <si>
    <t>Via Luisa Battistotti Sassi 11, 20133 Milano</t>
  </si>
  <si>
    <t>amgen.gare@legalmail.it</t>
  </si>
  <si>
    <t>NOVO NORDISK</t>
  </si>
  <si>
    <t>VIIV HEALTHCARE S.R.L. UNIPERSONALE</t>
  </si>
  <si>
    <t>03878140239</t>
  </si>
  <si>
    <t>VIALE DELL'AGRICOLTURA ,7 VERONA</t>
  </si>
  <si>
    <t>0457741600</t>
  </si>
  <si>
    <t>VIIV.UFFICIOGARE@PEC.IT</t>
  </si>
  <si>
    <t>COMPRESSA RIVESTITA CON FILM</t>
  </si>
  <si>
    <t>COMPRESSE ORODISPERSIBILI</t>
  </si>
  <si>
    <t>COMPRESSE RIVESTITE CON FILM</t>
  </si>
  <si>
    <t>FLACONI</t>
  </si>
  <si>
    <t>COMPRESSE RIVESTITE CON FILM IN BLISTER</t>
  </si>
  <si>
    <t xml:space="preserve"> Dose singola per infusione contenente una dispersione di cellule T vitali che esprimono il recettore CAR (420 × 10⁶ cellule, intervallo 260–500 × 10⁶) in una o più sacche per infusione</t>
  </si>
  <si>
    <t>1,5 MG</t>
  </si>
  <si>
    <t>150 MG/ML</t>
  </si>
  <si>
    <t>SOTTOCUTE</t>
  </si>
  <si>
    <t>1 MG</t>
  </si>
  <si>
    <t>0,5 MG</t>
  </si>
  <si>
    <t>20 MG</t>
  </si>
  <si>
    <t>70 MG</t>
  </si>
  <si>
    <t>150 MG</t>
  </si>
  <si>
    <t>225 MG</t>
  </si>
  <si>
    <t>1 MG/ML</t>
  </si>
  <si>
    <t xml:space="preserve">ENDOVENOSO </t>
  </si>
  <si>
    <t xml:space="preserve"> 100 MCG -  0,5 ML</t>
  </si>
  <si>
    <t>2 MG</t>
  </si>
  <si>
    <t>24 MG</t>
  </si>
  <si>
    <t>60 MG</t>
  </si>
  <si>
    <t>5 MG</t>
  </si>
  <si>
    <t>50 MG + 300 MG</t>
  </si>
  <si>
    <t>SIRINGA PRERIEMPITA</t>
  </si>
  <si>
    <t>L01XL07</t>
  </si>
  <si>
    <t>049604010/E</t>
  </si>
  <si>
    <t>N07BA04</t>
  </si>
  <si>
    <t>049451014</t>
  </si>
  <si>
    <t>L04AC22</t>
  </si>
  <si>
    <t xml:space="preserve"> 050464027</t>
  </si>
  <si>
    <t>A07EA06</t>
  </si>
  <si>
    <t>045928049</t>
  </si>
  <si>
    <t>045928090</t>
  </si>
  <si>
    <t>B03XA05</t>
  </si>
  <si>
    <t>049685011</t>
  </si>
  <si>
    <t>049685023</t>
  </si>
  <si>
    <t>049685035</t>
  </si>
  <si>
    <t>049685047</t>
  </si>
  <si>
    <t>049685050</t>
  </si>
  <si>
    <t>L01EX21</t>
  </si>
  <si>
    <t>049967019</t>
  </si>
  <si>
    <t>L01XX67</t>
  </si>
  <si>
    <t>049327012</t>
  </si>
  <si>
    <t>L01BA</t>
  </si>
  <si>
    <t>050004011</t>
  </si>
  <si>
    <t>J05AX28</t>
  </si>
  <si>
    <t>048960013</t>
  </si>
  <si>
    <t>H01AC08</t>
  </si>
  <si>
    <t>049913015</t>
  </si>
  <si>
    <t>049913027</t>
  </si>
  <si>
    <t>L04AA47</t>
  </si>
  <si>
    <t>050085012</t>
  </si>
  <si>
    <t>B02BD08</t>
  </si>
  <si>
    <t>029447087</t>
  </si>
  <si>
    <t>029447101</t>
  </si>
  <si>
    <t>J05AR25</t>
  </si>
  <si>
    <t>048058034</t>
  </si>
  <si>
    <t>ABECMA</t>
  </si>
  <si>
    <t>RECIGAR</t>
  </si>
  <si>
    <t>SPEVIGO</t>
  </si>
  <si>
    <t xml:space="preserve">JORVEZA </t>
  </si>
  <si>
    <t xml:space="preserve">EVRENZO </t>
  </si>
  <si>
    <t xml:space="preserve">TEPMETKO </t>
  </si>
  <si>
    <t>ELZONRIS</t>
  </si>
  <si>
    <t xml:space="preserve">KIMMTRAK </t>
  </si>
  <si>
    <t>HEPCLUDEX</t>
  </si>
  <si>
    <t>NGENLA</t>
  </si>
  <si>
    <t>Uplizna</t>
  </si>
  <si>
    <t xml:space="preserve">NOVOSEVEN </t>
  </si>
  <si>
    <t>DOVATO</t>
  </si>
  <si>
    <t>Dispersione per infusione</t>
  </si>
  <si>
    <t>1457555</t>
  </si>
  <si>
    <t>gare.leopharma@legalmail.it</t>
  </si>
  <si>
    <t>0652625500</t>
  </si>
  <si>
    <t>92523</t>
  </si>
  <si>
    <t>66,67 sconto su Pr. Pubbl. (senza iva)</t>
  </si>
  <si>
    <t>-</t>
  </si>
  <si>
    <t>02.0069.6321</t>
  </si>
  <si>
    <t>66,67479%</t>
  </si>
  <si>
    <t>10,001%</t>
  </si>
  <si>
    <t>70,00767%</t>
  </si>
  <si>
    <t>160443</t>
  </si>
  <si>
    <t>160444</t>
  </si>
  <si>
    <t>160445</t>
  </si>
  <si>
    <t>160446</t>
  </si>
  <si>
    <t>3498290301</t>
  </si>
  <si>
    <t>800 904 561</t>
  </si>
  <si>
    <t>garestemline@legalmail.it</t>
  </si>
  <si>
    <t>1000000003</t>
  </si>
  <si>
    <t>EUROMED-PHARMA.SRL@PEC.IT</t>
  </si>
  <si>
    <t>VIA DELLA LIBERAZIONE 111 - NAPOLI</t>
  </si>
  <si>
    <t>ufficiogaregilead@legalmail.it</t>
  </si>
  <si>
    <t>104752</t>
  </si>
  <si>
    <t>Sconto sul prezzo al pubblico 73,34%
Sconto sul prezzo ex-factory 60,00%</t>
  </si>
  <si>
    <t>F000055941</t>
  </si>
  <si>
    <t>PENNA PRERIEMPITA</t>
  </si>
  <si>
    <t>F000055942</t>
  </si>
  <si>
    <t>026241121</t>
  </si>
  <si>
    <t>9009211</t>
  </si>
  <si>
    <t>7199040</t>
  </si>
  <si>
    <t>7199066</t>
  </si>
  <si>
    <t>60000000139208</t>
  </si>
  <si>
    <t>01845924333</t>
  </si>
  <si>
    <t>ALL. N. 1 PROSPETTO AGGIUDICAZIONE_PROCEDURA NEGOZIATA AI SENSI DELL’ART. 76, COMMA 2, LETT. B), N. 2 E 3 DEL D.LGS. 36/2023 E SS.MM.II., INDETTA DALL’UFFICIO SPECIALE “CENTRALE UNICA DI COMMITTENZA PER L’ACQUISIZIONE DI BENI E SERVIZI”, PER L’AFFIDAMENTO DELLA FORNITURA TRIENNALE, IN SOMMINISTRAZIONE, SUDDIVISA IN N. 21  LOTTI, AVENTE AD OGGETTO I FARMACI ESCLUSIVI INSERITI NELL’AGGIORNAMENTO N. 108 DEL PTORS,  NELL’AGGIORNAMENTO AL PTORS 79-80 SCADUTO NONCHÉ ALTRE SPECIALITÀ MEDICINALI ESCLUSIVE, OCCORRENTI ALLE AZIENDE SANITARIE PROVINCIALI ED OSPEDALIERE DELLA REGIONE SICILIANA, NEL RISPETTO DELLE PREVISIONI DI CUI AL D.P.C.M. 11.7.2018.CODICE INIZIATIVA N. 6383974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</si>
</sst>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-&quot;€&quot;\ * #,##0.00_-;\-&quot;€&quot;\ * #,##0.00_-;_-&quot;€&quot;\ * &quot;-&quot;??_-;_-@_-"/>
    <numFmt numFmtId="165" formatCode="[$-410]General"/>
    <numFmt numFmtId="166" formatCode="#,##0.00\ _€"/>
    <numFmt numFmtId="167" formatCode="#,##0.00000\ &quot;€&quot;"/>
    <numFmt numFmtId="168" formatCode="_-* #,##0.00\ [$€-410]_-;\-* #,##0.00\ [$€-410]_-;_-* &quot;-&quot;??\ [$€-410]_-;_-@_-"/>
    <numFmt numFmtId="169" formatCode="#,##0.00\ &quot;€&quot;"/>
    <numFmt numFmtId="170" formatCode="###,000"/>
    <numFmt numFmtId="171" formatCode="#,##0.000000\ &quot;€&quot;"/>
    <numFmt numFmtId="172" formatCode="#,##0.000\ &quot;€&quot;"/>
    <numFmt numFmtId="173" formatCode="#,##0.0000\ &quot;€&quot;"/>
    <numFmt numFmtId="174" formatCode="#,##0.00000"/>
    <numFmt numFmtId="175" formatCode="0.00000%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rgb="FF1F497D"/>
      <name val="Verdana"/>
      <family val="2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indexed="9"/>
      <name val="Arial"/>
      <family val="2"/>
    </font>
    <font>
      <b/>
      <sz val="16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1"/>
      <color rgb="FF19191A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DBE5F1"/>
        <bgColor rgb="FFFFFFFF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165" fontId="3" fillId="0" borderId="0"/>
    <xf numFmtId="170" fontId="4" fillId="2" borderId="2" applyNumberFormat="0" applyAlignment="0" applyProtection="0">
      <alignment horizontal="left" vertical="center" indent="1"/>
    </xf>
  </cellStyleXfs>
  <cellXfs count="65">
    <xf numFmtId="0" fontId="0" fillId="0" borderId="0" xfId="0"/>
    <xf numFmtId="166" fontId="0" fillId="0" borderId="0" xfId="0" applyNumberFormat="1" applyFill="1" applyBorder="1"/>
    <xf numFmtId="166" fontId="0" fillId="0" borderId="0" xfId="0" applyNumberFormat="1" applyFill="1" applyBorder="1" applyAlignment="1">
      <alignment horizontal="center" vertical="center" wrapText="1"/>
    </xf>
    <xf numFmtId="16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9" fillId="0" borderId="1" xfId="0" applyNumberFormat="1" applyFont="1" applyFill="1" applyBorder="1" applyAlignment="1">
      <alignment horizontal="center" vertical="center" wrapText="1"/>
    </xf>
    <xf numFmtId="166" fontId="0" fillId="0" borderId="0" xfId="0" applyNumberFormat="1" applyFill="1" applyBorder="1" applyAlignment="1"/>
    <xf numFmtId="166" fontId="1" fillId="0" borderId="0" xfId="0" applyNumberFormat="1" applyFont="1" applyFill="1" applyBorder="1" applyAlignment="1">
      <alignment horizontal="center" vertical="center" wrapText="1"/>
    </xf>
    <xf numFmtId="166" fontId="6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ill="1" applyBorder="1"/>
    <xf numFmtId="168" fontId="0" fillId="0" borderId="0" xfId="1" applyNumberFormat="1" applyFont="1" applyFill="1" applyBorder="1" applyAlignment="1">
      <alignment horizontal="right"/>
    </xf>
    <xf numFmtId="166" fontId="0" fillId="0" borderId="0" xfId="0" applyNumberForma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left"/>
    </xf>
    <xf numFmtId="1" fontId="5" fillId="0" borderId="1" xfId="0" applyNumberFormat="1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 vertical="center"/>
    </xf>
    <xf numFmtId="173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3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3" fontId="7" fillId="4" borderId="1" xfId="0" applyNumberFormat="1" applyFont="1" applyFill="1" applyBorder="1" applyAlignment="1">
      <alignment horizontal="center" vertical="center" wrapText="1"/>
    </xf>
    <xf numFmtId="173" fontId="0" fillId="0" borderId="0" xfId="0" applyNumberForma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17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9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1" fontId="5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>
      <alignment horizontal="center" vertical="center"/>
    </xf>
    <xf numFmtId="173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175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10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174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5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1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72" fontId="5" fillId="0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173" fontId="5" fillId="7" borderId="1" xfId="0" applyNumberFormat="1" applyFont="1" applyFill="1" applyBorder="1" applyAlignment="1">
      <alignment horizontal="center" vertical="center" wrapText="1"/>
    </xf>
    <xf numFmtId="171" fontId="5" fillId="7" borderId="1" xfId="0" applyNumberFormat="1" applyFont="1" applyFill="1" applyBorder="1" applyAlignment="1">
      <alignment horizontal="center" vertical="center" wrapText="1"/>
    </xf>
    <xf numFmtId="167" fontId="5" fillId="7" borderId="1" xfId="0" applyNumberFormat="1" applyFont="1" applyFill="1" applyBorder="1" applyAlignment="1">
      <alignment horizontal="center" vertical="center" wrapText="1"/>
    </xf>
    <xf numFmtId="172" fontId="5" fillId="7" borderId="1" xfId="0" applyNumberFormat="1" applyFont="1" applyFill="1" applyBorder="1" applyAlignment="1">
      <alignment horizontal="center" vertical="center" wrapText="1"/>
    </xf>
    <xf numFmtId="49" fontId="5" fillId="7" borderId="1" xfId="0" applyNumberFormat="1" applyFont="1" applyFill="1" applyBorder="1" applyAlignment="1">
      <alignment horizontal="center" vertical="center" wrapText="1"/>
    </xf>
    <xf numFmtId="2" fontId="5" fillId="7" borderId="1" xfId="0" applyNumberFormat="1" applyFont="1" applyFill="1" applyBorder="1" applyAlignment="1">
      <alignment horizontal="center" vertical="center" wrapText="1"/>
    </xf>
    <xf numFmtId="10" fontId="5" fillId="7" borderId="1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2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2" fontId="9" fillId="7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168" fontId="0" fillId="0" borderId="0" xfId="1" applyNumberFormat="1" applyFont="1" applyFill="1" applyBorder="1" applyAlignment="1">
      <alignment horizontal="left"/>
    </xf>
  </cellXfs>
  <cellStyles count="4">
    <cellStyle name="Excel Built-in Normal" xfId="2"/>
    <cellStyle name="Normale" xfId="0" builtinId="0"/>
    <cellStyle name="SAPMemberCell" xfId="3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are.merckserono@legalmail.it" TargetMode="External"/><Relationship Id="rId13" Type="http://schemas.openxmlformats.org/officeDocument/2006/relationships/hyperlink" Target="mailto:VIIV.UFFICIOGARE@PEC.IT" TargetMode="External"/><Relationship Id="rId3" Type="http://schemas.openxmlformats.org/officeDocument/2006/relationships/hyperlink" Target="mailto:ufficio.gare@cert.bms.com" TargetMode="External"/><Relationship Id="rId7" Type="http://schemas.openxmlformats.org/officeDocument/2006/relationships/hyperlink" Target="mailto:astellas.gare@legalmail.it" TargetMode="External"/><Relationship Id="rId12" Type="http://schemas.openxmlformats.org/officeDocument/2006/relationships/hyperlink" Target="mailto:ufficiogarenovonordisk@pec.it" TargetMode="External"/><Relationship Id="rId2" Type="http://schemas.openxmlformats.org/officeDocument/2006/relationships/hyperlink" Target="mailto:GAREPFIZER@PEC.IT" TargetMode="External"/><Relationship Id="rId1" Type="http://schemas.openxmlformats.org/officeDocument/2006/relationships/hyperlink" Target="mailto:ufficiogaregilead@legalmail.it" TargetMode="External"/><Relationship Id="rId6" Type="http://schemas.openxmlformats.org/officeDocument/2006/relationships/hyperlink" Target="mailto:drfalkpharma@legalmail.it" TargetMode="External"/><Relationship Id="rId11" Type="http://schemas.openxmlformats.org/officeDocument/2006/relationships/hyperlink" Target="mailto:amgen.gare@legalmail.it" TargetMode="External"/><Relationship Id="rId5" Type="http://schemas.openxmlformats.org/officeDocument/2006/relationships/hyperlink" Target="mailto:gare.leopharma@legalmail.it" TargetMode="External"/><Relationship Id="rId10" Type="http://schemas.openxmlformats.org/officeDocument/2006/relationships/hyperlink" Target="mailto:EUROMED-PHARMA.SRL@PEC.IT" TargetMode="External"/><Relationship Id="rId4" Type="http://schemas.openxmlformats.org/officeDocument/2006/relationships/hyperlink" Target="mailto:amministrazione@pec.labct.it" TargetMode="External"/><Relationship Id="rId9" Type="http://schemas.openxmlformats.org/officeDocument/2006/relationships/hyperlink" Target="mailto:garestemline@legalmail.it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2"/>
  <sheetViews>
    <sheetView tabSelected="1" zoomScale="66" zoomScaleNormal="66" workbookViewId="0">
      <pane ySplit="1" topLeftCell="A2" activePane="bottomLeft" state="frozen"/>
      <selection activeCell="C1" sqref="C1"/>
      <selection pane="bottomLeft" sqref="A1:AE1"/>
    </sheetView>
  </sheetViews>
  <sheetFormatPr defaultColWidth="9.109375" defaultRowHeight="14.4" x14ac:dyDescent="0.3"/>
  <cols>
    <col min="1" max="1" width="19" style="11" customWidth="1"/>
    <col min="2" max="2" width="17.6640625" style="11" customWidth="1"/>
    <col min="3" max="3" width="22.44140625" style="11" customWidth="1"/>
    <col min="4" max="4" width="44.33203125" style="17" customWidth="1"/>
    <col min="5" max="5" width="27.109375" style="12" hidden="1" customWidth="1"/>
    <col min="6" max="6" width="51" style="12" hidden="1" customWidth="1"/>
    <col min="7" max="7" width="27.44140625" style="12" hidden="1" customWidth="1"/>
    <col min="8" max="8" width="38.33203125" style="12" hidden="1" customWidth="1"/>
    <col min="9" max="9" width="36.88671875" style="64" customWidth="1"/>
    <col min="10" max="10" width="31.109375" style="12" customWidth="1"/>
    <col min="11" max="11" width="25.33203125" style="13" customWidth="1"/>
    <col min="12" max="14" width="33.6640625" style="25" customWidth="1"/>
    <col min="15" max="15" width="28.33203125" style="13" customWidth="1"/>
    <col min="16" max="16" width="32" style="13" customWidth="1"/>
    <col min="17" max="17" width="20.6640625" style="13" customWidth="1"/>
    <col min="18" max="18" width="26" style="13" customWidth="1"/>
    <col min="19" max="19" width="23.33203125" style="12" customWidth="1"/>
    <col min="20" max="20" width="23.5546875" style="13" hidden="1" customWidth="1"/>
    <col min="21" max="21" width="21" style="13" customWidth="1"/>
    <col min="22" max="22" width="21.88671875" style="13" customWidth="1"/>
    <col min="23" max="23" width="18.88671875" style="13" customWidth="1"/>
    <col min="24" max="24" width="26.88671875" style="13" customWidth="1"/>
    <col min="25" max="25" width="10.5546875" style="13" hidden="1" customWidth="1"/>
    <col min="26" max="26" width="37.44140625" style="13" customWidth="1"/>
    <col min="27" max="27" width="33.44140625" style="13" customWidth="1"/>
    <col min="28" max="28" width="25.109375" style="13" customWidth="1"/>
    <col min="29" max="29" width="23.5546875" style="13" customWidth="1"/>
    <col min="30" max="30" width="15.5546875" style="13" customWidth="1"/>
    <col min="31" max="31" width="22.6640625" style="20" customWidth="1"/>
    <col min="32" max="16384" width="9.109375" style="1"/>
  </cols>
  <sheetData>
    <row r="1" spans="1:31" s="8" customFormat="1" ht="96.75" customHeight="1" x14ac:dyDescent="0.3">
      <c r="A1" s="56" t="s">
        <v>251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8"/>
    </row>
    <row r="2" spans="1:31" ht="120.75" customHeight="1" x14ac:dyDescent="0.3">
      <c r="A2" s="14" t="s">
        <v>8</v>
      </c>
      <c r="B2" s="14" t="s">
        <v>7</v>
      </c>
      <c r="C2" s="14" t="s">
        <v>9</v>
      </c>
      <c r="D2" s="14" t="s">
        <v>32</v>
      </c>
      <c r="E2" s="16" t="s">
        <v>35</v>
      </c>
      <c r="F2" s="16" t="s">
        <v>36</v>
      </c>
      <c r="G2" s="16" t="s">
        <v>37</v>
      </c>
      <c r="H2" s="16" t="s">
        <v>38</v>
      </c>
      <c r="I2" s="61" t="s">
        <v>28</v>
      </c>
      <c r="J2" s="14" t="s">
        <v>0</v>
      </c>
      <c r="K2" s="14" t="s">
        <v>22</v>
      </c>
      <c r="L2" s="24" t="s">
        <v>23</v>
      </c>
      <c r="M2" s="24" t="s">
        <v>24</v>
      </c>
      <c r="N2" s="24" t="s">
        <v>25</v>
      </c>
      <c r="O2" s="14" t="s">
        <v>1</v>
      </c>
      <c r="P2" s="14" t="s">
        <v>3</v>
      </c>
      <c r="Q2" s="14" t="s">
        <v>2</v>
      </c>
      <c r="R2" s="14" t="s">
        <v>26</v>
      </c>
      <c r="S2" s="14" t="s">
        <v>27</v>
      </c>
      <c r="T2" s="14" t="s">
        <v>4</v>
      </c>
      <c r="U2" s="14" t="s">
        <v>5</v>
      </c>
      <c r="V2" s="14" t="s">
        <v>6</v>
      </c>
      <c r="W2" s="14" t="s">
        <v>19</v>
      </c>
      <c r="X2" s="14" t="s">
        <v>20</v>
      </c>
      <c r="Y2" s="14" t="s">
        <v>21</v>
      </c>
      <c r="Z2" s="14" t="s">
        <v>16</v>
      </c>
      <c r="AA2" s="14" t="s">
        <v>17</v>
      </c>
      <c r="AB2" s="14" t="s">
        <v>18</v>
      </c>
      <c r="AC2" s="14" t="s">
        <v>13</v>
      </c>
      <c r="AD2" s="14" t="s">
        <v>14</v>
      </c>
      <c r="AE2" s="19" t="s">
        <v>15</v>
      </c>
    </row>
    <row r="3" spans="1:31" s="2" customFormat="1" ht="41.25" customHeight="1" x14ac:dyDescent="0.3">
      <c r="A3" s="26" t="s">
        <v>52</v>
      </c>
      <c r="B3" s="26" t="s">
        <v>12</v>
      </c>
      <c r="C3" s="26" t="s">
        <v>53</v>
      </c>
      <c r="D3" s="28" t="s">
        <v>102</v>
      </c>
      <c r="E3" s="27" t="s">
        <v>103</v>
      </c>
      <c r="F3" s="28" t="s">
        <v>104</v>
      </c>
      <c r="G3" s="29" t="s">
        <v>105</v>
      </c>
      <c r="H3" s="26" t="s">
        <v>106</v>
      </c>
      <c r="I3" s="62" t="s">
        <v>54</v>
      </c>
      <c r="J3" s="26" t="s">
        <v>218</v>
      </c>
      <c r="K3" s="59"/>
      <c r="L3" s="36"/>
      <c r="M3" s="36"/>
      <c r="N3" s="36"/>
      <c r="O3" s="28" t="s">
        <v>153</v>
      </c>
      <c r="P3" s="28" t="s">
        <v>48</v>
      </c>
      <c r="Q3" s="40" t="s">
        <v>50</v>
      </c>
      <c r="R3" s="36"/>
      <c r="S3" s="28" t="s">
        <v>205</v>
      </c>
      <c r="T3" s="41" t="s">
        <v>172</v>
      </c>
      <c r="U3" s="41" t="s">
        <v>173</v>
      </c>
      <c r="V3" s="41">
        <v>1</v>
      </c>
      <c r="W3" s="28" t="s">
        <v>11</v>
      </c>
      <c r="X3" s="33"/>
      <c r="Y3" s="6">
        <v>10</v>
      </c>
      <c r="Z3" s="33"/>
      <c r="AA3" s="37"/>
      <c r="AB3" s="38"/>
      <c r="AC3" s="4" t="s">
        <v>219</v>
      </c>
      <c r="AD3" s="3" t="s">
        <v>10</v>
      </c>
      <c r="AE3" s="44">
        <v>49650</v>
      </c>
    </row>
    <row r="4" spans="1:31" s="2" customFormat="1" ht="58.5" customHeight="1" x14ac:dyDescent="0.3">
      <c r="A4" s="26" t="s">
        <v>55</v>
      </c>
      <c r="B4" s="26" t="s">
        <v>12</v>
      </c>
      <c r="C4" s="26" t="s">
        <v>56</v>
      </c>
      <c r="D4" s="26" t="s">
        <v>107</v>
      </c>
      <c r="E4" s="27" t="s">
        <v>108</v>
      </c>
      <c r="F4" s="28" t="s">
        <v>109</v>
      </c>
      <c r="G4" s="29" t="s">
        <v>250</v>
      </c>
      <c r="H4" s="26" t="s">
        <v>110</v>
      </c>
      <c r="I4" s="62" t="s">
        <v>57</v>
      </c>
      <c r="J4" s="26" t="s">
        <v>148</v>
      </c>
      <c r="K4" s="15">
        <v>1659600</v>
      </c>
      <c r="L4" s="21">
        <v>0.5907</v>
      </c>
      <c r="M4" s="21">
        <v>0.5907</v>
      </c>
      <c r="N4" s="21">
        <f t="shared" ref="N4:N16" si="0">K4*M4</f>
        <v>980325.72</v>
      </c>
      <c r="O4" s="41" t="s">
        <v>154</v>
      </c>
      <c r="P4" s="28" t="s">
        <v>46</v>
      </c>
      <c r="Q4" s="40" t="s">
        <v>30</v>
      </c>
      <c r="R4" s="21">
        <v>0.5907</v>
      </c>
      <c r="S4" s="28" t="s">
        <v>206</v>
      </c>
      <c r="T4" s="35" t="s">
        <v>174</v>
      </c>
      <c r="U4" s="41" t="s">
        <v>175</v>
      </c>
      <c r="V4" s="41">
        <v>100</v>
      </c>
      <c r="W4" s="28" t="s">
        <v>12</v>
      </c>
      <c r="X4" s="3">
        <v>110.78</v>
      </c>
      <c r="Y4" s="34">
        <v>10</v>
      </c>
      <c r="Z4" s="3"/>
      <c r="AA4" s="42">
        <v>0.41349999999999998</v>
      </c>
      <c r="AB4" s="3">
        <v>41.35</v>
      </c>
      <c r="AC4" s="4" t="s">
        <v>224</v>
      </c>
      <c r="AD4" s="3" t="s">
        <v>10</v>
      </c>
      <c r="AE4" s="44" t="s">
        <v>224</v>
      </c>
    </row>
    <row r="5" spans="1:31" s="2" customFormat="1" ht="33" customHeight="1" x14ac:dyDescent="0.3">
      <c r="A5" s="26" t="s">
        <v>58</v>
      </c>
      <c r="B5" s="26" t="s">
        <v>12</v>
      </c>
      <c r="C5" s="26" t="s">
        <v>59</v>
      </c>
      <c r="D5" s="26" t="s">
        <v>111</v>
      </c>
      <c r="E5" s="27" t="s">
        <v>112</v>
      </c>
      <c r="F5" s="28" t="s">
        <v>113</v>
      </c>
      <c r="G5" s="29" t="s">
        <v>221</v>
      </c>
      <c r="H5" s="26" t="s">
        <v>220</v>
      </c>
      <c r="I5" s="62" t="s">
        <v>60</v>
      </c>
      <c r="J5" s="26" t="s">
        <v>171</v>
      </c>
      <c r="K5" s="7">
        <v>799</v>
      </c>
      <c r="L5" s="21">
        <v>1451.52</v>
      </c>
      <c r="M5" s="21">
        <v>1451.52</v>
      </c>
      <c r="N5" s="21">
        <f t="shared" si="0"/>
        <v>1159764.48</v>
      </c>
      <c r="O5" s="28" t="s">
        <v>155</v>
      </c>
      <c r="P5" s="28" t="s">
        <v>171</v>
      </c>
      <c r="Q5" s="40" t="s">
        <v>156</v>
      </c>
      <c r="R5" s="21">
        <v>1451.52</v>
      </c>
      <c r="S5" s="28" t="s">
        <v>207</v>
      </c>
      <c r="T5" s="41" t="s">
        <v>176</v>
      </c>
      <c r="U5" s="41" t="s">
        <v>177</v>
      </c>
      <c r="V5" s="41">
        <v>2</v>
      </c>
      <c r="W5" s="28" t="s">
        <v>11</v>
      </c>
      <c r="X5" s="3">
        <v>1451.52</v>
      </c>
      <c r="Y5" s="6">
        <v>10</v>
      </c>
      <c r="Z5" s="3" t="s">
        <v>51</v>
      </c>
      <c r="AA5" s="43" t="s">
        <v>223</v>
      </c>
      <c r="AB5" s="43">
        <v>0</v>
      </c>
      <c r="AC5" s="4" t="s">
        <v>222</v>
      </c>
      <c r="AD5" s="3" t="s">
        <v>10</v>
      </c>
      <c r="AE5" s="44" t="s">
        <v>224</v>
      </c>
    </row>
    <row r="6" spans="1:31" s="2" customFormat="1" ht="51" customHeight="1" x14ac:dyDescent="0.3">
      <c r="A6" s="28" t="s">
        <v>61</v>
      </c>
      <c r="B6" s="28" t="s">
        <v>12</v>
      </c>
      <c r="C6" s="28" t="s">
        <v>62</v>
      </c>
      <c r="D6" s="28" t="s">
        <v>114</v>
      </c>
      <c r="E6" s="29" t="s">
        <v>115</v>
      </c>
      <c r="F6" s="28" t="s">
        <v>116</v>
      </c>
      <c r="G6" s="29" t="s">
        <v>225</v>
      </c>
      <c r="H6" s="28" t="s">
        <v>117</v>
      </c>
      <c r="I6" s="63" t="s">
        <v>63</v>
      </c>
      <c r="J6" s="28" t="s">
        <v>149</v>
      </c>
      <c r="K6" s="15">
        <v>170200</v>
      </c>
      <c r="L6" s="21">
        <v>1.865</v>
      </c>
      <c r="M6" s="22">
        <v>1.865</v>
      </c>
      <c r="N6" s="21">
        <f t="shared" si="0"/>
        <v>317423</v>
      </c>
      <c r="O6" s="41" t="s">
        <v>157</v>
      </c>
      <c r="P6" s="28" t="s">
        <v>149</v>
      </c>
      <c r="Q6" s="40" t="s">
        <v>30</v>
      </c>
      <c r="R6" s="22">
        <v>1.865</v>
      </c>
      <c r="S6" s="28" t="s">
        <v>208</v>
      </c>
      <c r="T6" s="41" t="s">
        <v>178</v>
      </c>
      <c r="U6" s="41" t="s">
        <v>179</v>
      </c>
      <c r="V6" s="41">
        <v>90</v>
      </c>
      <c r="W6" s="28" t="s">
        <v>12</v>
      </c>
      <c r="X6" s="22">
        <v>554.04</v>
      </c>
      <c r="Y6" s="6">
        <v>10</v>
      </c>
      <c r="Z6" s="3" t="s">
        <v>51</v>
      </c>
      <c r="AA6" s="23" t="s">
        <v>226</v>
      </c>
      <c r="AB6" s="43">
        <v>0</v>
      </c>
      <c r="AC6" s="23" t="s">
        <v>179</v>
      </c>
      <c r="AD6" s="4" t="s">
        <v>10</v>
      </c>
      <c r="AE6" s="46">
        <v>49309</v>
      </c>
    </row>
    <row r="7" spans="1:31" s="2" customFormat="1" ht="33.75" customHeight="1" x14ac:dyDescent="0.3">
      <c r="A7" s="28" t="s">
        <v>64</v>
      </c>
      <c r="B7" s="28" t="s">
        <v>12</v>
      </c>
      <c r="C7" s="28" t="s">
        <v>65</v>
      </c>
      <c r="D7" s="28" t="s">
        <v>114</v>
      </c>
      <c r="E7" s="29" t="s">
        <v>115</v>
      </c>
      <c r="F7" s="28" t="s">
        <v>116</v>
      </c>
      <c r="G7" s="29" t="s">
        <v>225</v>
      </c>
      <c r="H7" s="28" t="s">
        <v>117</v>
      </c>
      <c r="I7" s="63" t="s">
        <v>63</v>
      </c>
      <c r="J7" s="28" t="s">
        <v>149</v>
      </c>
      <c r="K7" s="7">
        <v>117442</v>
      </c>
      <c r="L7" s="22">
        <v>1.865</v>
      </c>
      <c r="M7" s="22">
        <v>1.67848</v>
      </c>
      <c r="N7" s="21">
        <f t="shared" si="0"/>
        <v>197124.04816000001</v>
      </c>
      <c r="O7" s="41" t="s">
        <v>158</v>
      </c>
      <c r="P7" s="28" t="s">
        <v>149</v>
      </c>
      <c r="Q7" s="40" t="s">
        <v>30</v>
      </c>
      <c r="R7" s="45">
        <v>1.67848</v>
      </c>
      <c r="S7" s="28" t="s">
        <v>208</v>
      </c>
      <c r="T7" s="41" t="s">
        <v>178</v>
      </c>
      <c r="U7" s="41" t="s">
        <v>180</v>
      </c>
      <c r="V7" s="41">
        <v>90</v>
      </c>
      <c r="W7" s="28" t="s">
        <v>12</v>
      </c>
      <c r="X7" s="22">
        <v>554.04</v>
      </c>
      <c r="Y7" s="18">
        <v>10</v>
      </c>
      <c r="Z7" s="3" t="s">
        <v>51</v>
      </c>
      <c r="AA7" s="23" t="s">
        <v>228</v>
      </c>
      <c r="AB7" s="23" t="s">
        <v>227</v>
      </c>
      <c r="AC7" s="4" t="s">
        <v>180</v>
      </c>
      <c r="AD7" s="5" t="s">
        <v>10</v>
      </c>
      <c r="AE7" s="44">
        <v>49309</v>
      </c>
    </row>
    <row r="8" spans="1:31" s="9" customFormat="1" ht="27" customHeight="1" x14ac:dyDescent="0.3">
      <c r="A8" s="26" t="s">
        <v>66</v>
      </c>
      <c r="B8" s="26" t="s">
        <v>12</v>
      </c>
      <c r="C8" s="26" t="s">
        <v>67</v>
      </c>
      <c r="D8" s="28" t="s">
        <v>118</v>
      </c>
      <c r="E8" s="27" t="s">
        <v>119</v>
      </c>
      <c r="F8" s="28" t="s">
        <v>120</v>
      </c>
      <c r="G8" s="29" t="s">
        <v>121</v>
      </c>
      <c r="H8" s="26" t="s">
        <v>122</v>
      </c>
      <c r="I8" s="62" t="s">
        <v>68</v>
      </c>
      <c r="J8" s="26" t="s">
        <v>150</v>
      </c>
      <c r="K8" s="59"/>
      <c r="L8" s="36"/>
      <c r="M8" s="49"/>
      <c r="N8" s="36"/>
      <c r="O8" s="41" t="s">
        <v>159</v>
      </c>
      <c r="P8" s="28" t="s">
        <v>150</v>
      </c>
      <c r="Q8" s="40" t="s">
        <v>30</v>
      </c>
      <c r="R8" s="49"/>
      <c r="S8" s="28" t="s">
        <v>209</v>
      </c>
      <c r="T8" s="41" t="s">
        <v>181</v>
      </c>
      <c r="U8" s="41" t="s">
        <v>182</v>
      </c>
      <c r="V8" s="41">
        <v>12</v>
      </c>
      <c r="W8" s="28" t="s">
        <v>12</v>
      </c>
      <c r="X8" s="52"/>
      <c r="Y8" s="18">
        <v>10</v>
      </c>
      <c r="Z8" s="53"/>
      <c r="AA8" s="53"/>
      <c r="AB8" s="53"/>
      <c r="AC8" s="4" t="s">
        <v>229</v>
      </c>
      <c r="AD8" s="5" t="s">
        <v>10</v>
      </c>
      <c r="AE8" s="44">
        <v>48078</v>
      </c>
    </row>
    <row r="9" spans="1:31" s="2" customFormat="1" ht="28.5" customHeight="1" x14ac:dyDescent="0.3">
      <c r="A9" s="26" t="s">
        <v>69</v>
      </c>
      <c r="B9" s="26" t="s">
        <v>12</v>
      </c>
      <c r="C9" s="26" t="s">
        <v>70</v>
      </c>
      <c r="D9" s="28" t="s">
        <v>118</v>
      </c>
      <c r="E9" s="27" t="s">
        <v>119</v>
      </c>
      <c r="F9" s="28" t="s">
        <v>120</v>
      </c>
      <c r="G9" s="29" t="s">
        <v>121</v>
      </c>
      <c r="H9" s="26" t="s">
        <v>122</v>
      </c>
      <c r="I9" s="62" t="s">
        <v>68</v>
      </c>
      <c r="J9" s="26" t="s">
        <v>150</v>
      </c>
      <c r="K9" s="59"/>
      <c r="L9" s="36"/>
      <c r="M9" s="49"/>
      <c r="N9" s="36"/>
      <c r="O9" s="41" t="s">
        <v>29</v>
      </c>
      <c r="P9" s="28" t="s">
        <v>150</v>
      </c>
      <c r="Q9" s="40" t="s">
        <v>30</v>
      </c>
      <c r="R9" s="49"/>
      <c r="S9" s="28" t="s">
        <v>209</v>
      </c>
      <c r="T9" s="41" t="s">
        <v>181</v>
      </c>
      <c r="U9" s="41" t="s">
        <v>183</v>
      </c>
      <c r="V9" s="41">
        <v>12</v>
      </c>
      <c r="W9" s="28" t="s">
        <v>12</v>
      </c>
      <c r="X9" s="52"/>
      <c r="Y9" s="18">
        <v>10</v>
      </c>
      <c r="Z9" s="53"/>
      <c r="AA9" s="53"/>
      <c r="AB9" s="53"/>
      <c r="AC9" s="4" t="s">
        <v>230</v>
      </c>
      <c r="AD9" s="5" t="s">
        <v>10</v>
      </c>
      <c r="AE9" s="44">
        <v>48078</v>
      </c>
    </row>
    <row r="10" spans="1:31" s="2" customFormat="1" ht="26.4" x14ac:dyDescent="0.3">
      <c r="A10" s="26" t="s">
        <v>71</v>
      </c>
      <c r="B10" s="26" t="s">
        <v>12</v>
      </c>
      <c r="C10" s="26" t="s">
        <v>72</v>
      </c>
      <c r="D10" s="28" t="s">
        <v>118</v>
      </c>
      <c r="E10" s="27" t="s">
        <v>119</v>
      </c>
      <c r="F10" s="28" t="s">
        <v>120</v>
      </c>
      <c r="G10" s="29" t="s">
        <v>121</v>
      </c>
      <c r="H10" s="26" t="s">
        <v>122</v>
      </c>
      <c r="I10" s="62" t="s">
        <v>68</v>
      </c>
      <c r="J10" s="26" t="s">
        <v>150</v>
      </c>
      <c r="K10" s="59"/>
      <c r="L10" s="36"/>
      <c r="M10" s="50"/>
      <c r="N10" s="36"/>
      <c r="O10" s="41" t="s">
        <v>160</v>
      </c>
      <c r="P10" s="28" t="s">
        <v>150</v>
      </c>
      <c r="Q10" s="40" t="s">
        <v>30</v>
      </c>
      <c r="R10" s="50"/>
      <c r="S10" s="28" t="s">
        <v>209</v>
      </c>
      <c r="T10" s="41" t="s">
        <v>181</v>
      </c>
      <c r="U10" s="41" t="s">
        <v>184</v>
      </c>
      <c r="V10" s="41">
        <v>12</v>
      </c>
      <c r="W10" s="28" t="s">
        <v>12</v>
      </c>
      <c r="X10" s="52"/>
      <c r="Y10" s="18">
        <v>10</v>
      </c>
      <c r="Z10" s="53"/>
      <c r="AA10" s="53"/>
      <c r="AB10" s="53"/>
      <c r="AC10" s="4" t="s">
        <v>231</v>
      </c>
      <c r="AD10" s="5" t="s">
        <v>10</v>
      </c>
      <c r="AE10" s="44">
        <v>48078</v>
      </c>
    </row>
    <row r="11" spans="1:31" s="2" customFormat="1" ht="53.25" customHeight="1" x14ac:dyDescent="0.3">
      <c r="A11" s="26" t="s">
        <v>73</v>
      </c>
      <c r="B11" s="26" t="s">
        <v>12</v>
      </c>
      <c r="C11" s="26" t="s">
        <v>74</v>
      </c>
      <c r="D11" s="28" t="s">
        <v>118</v>
      </c>
      <c r="E11" s="27" t="s">
        <v>119</v>
      </c>
      <c r="F11" s="28" t="s">
        <v>120</v>
      </c>
      <c r="G11" s="29" t="s">
        <v>121</v>
      </c>
      <c r="H11" s="26" t="s">
        <v>122</v>
      </c>
      <c r="I11" s="62" t="s">
        <v>68</v>
      </c>
      <c r="J11" s="26" t="s">
        <v>150</v>
      </c>
      <c r="K11" s="59"/>
      <c r="L11" s="36"/>
      <c r="M11" s="50"/>
      <c r="N11" s="36"/>
      <c r="O11" s="41" t="s">
        <v>47</v>
      </c>
      <c r="P11" s="28" t="s">
        <v>150</v>
      </c>
      <c r="Q11" s="40" t="s">
        <v>30</v>
      </c>
      <c r="R11" s="50"/>
      <c r="S11" s="28" t="s">
        <v>209</v>
      </c>
      <c r="T11" s="41" t="s">
        <v>181</v>
      </c>
      <c r="U11" s="41" t="s">
        <v>185</v>
      </c>
      <c r="V11" s="41">
        <v>12</v>
      </c>
      <c r="W11" s="28" t="s">
        <v>12</v>
      </c>
      <c r="X11" s="52"/>
      <c r="Y11" s="18">
        <v>10</v>
      </c>
      <c r="Z11" s="53"/>
      <c r="AA11" s="53"/>
      <c r="AB11" s="53"/>
      <c r="AC11" s="4" t="s">
        <v>232</v>
      </c>
      <c r="AD11" s="5" t="s">
        <v>10</v>
      </c>
      <c r="AE11" s="44">
        <v>48078</v>
      </c>
    </row>
    <row r="12" spans="1:31" s="10" customFormat="1" ht="99" customHeight="1" x14ac:dyDescent="0.3">
      <c r="A12" s="26" t="s">
        <v>75</v>
      </c>
      <c r="B12" s="26" t="s">
        <v>12</v>
      </c>
      <c r="C12" s="26" t="s">
        <v>76</v>
      </c>
      <c r="D12" s="28" t="s">
        <v>118</v>
      </c>
      <c r="E12" s="27" t="s">
        <v>119</v>
      </c>
      <c r="F12" s="28" t="s">
        <v>120</v>
      </c>
      <c r="G12" s="29" t="s">
        <v>121</v>
      </c>
      <c r="H12" s="26" t="s">
        <v>122</v>
      </c>
      <c r="I12" s="62" t="s">
        <v>68</v>
      </c>
      <c r="J12" s="26" t="s">
        <v>150</v>
      </c>
      <c r="K12" s="60"/>
      <c r="L12" s="49"/>
      <c r="M12" s="49"/>
      <c r="N12" s="36"/>
      <c r="O12" s="32" t="s">
        <v>161</v>
      </c>
      <c r="P12" s="26" t="s">
        <v>150</v>
      </c>
      <c r="Q12" s="31" t="s">
        <v>30</v>
      </c>
      <c r="R12" s="49"/>
      <c r="S12" s="26" t="s">
        <v>209</v>
      </c>
      <c r="T12" s="32" t="s">
        <v>181</v>
      </c>
      <c r="U12" s="32" t="s">
        <v>186</v>
      </c>
      <c r="V12" s="32">
        <v>12</v>
      </c>
      <c r="W12" s="26" t="s">
        <v>12</v>
      </c>
      <c r="X12" s="52"/>
      <c r="Y12" s="18">
        <v>10</v>
      </c>
      <c r="Z12" s="53"/>
      <c r="AA12" s="53"/>
      <c r="AB12" s="53"/>
      <c r="AC12" s="23">
        <v>160447</v>
      </c>
      <c r="AD12" s="5" t="s">
        <v>10</v>
      </c>
      <c r="AE12" s="44">
        <v>48078</v>
      </c>
    </row>
    <row r="13" spans="1:31" s="2" customFormat="1" ht="47.25" customHeight="1" x14ac:dyDescent="0.3">
      <c r="A13" s="26" t="s">
        <v>77</v>
      </c>
      <c r="B13" s="26" t="s">
        <v>12</v>
      </c>
      <c r="C13" s="26" t="s">
        <v>78</v>
      </c>
      <c r="D13" s="28" t="s">
        <v>123</v>
      </c>
      <c r="E13" s="29" t="s">
        <v>124</v>
      </c>
      <c r="F13" s="28" t="s">
        <v>125</v>
      </c>
      <c r="G13" s="29" t="s">
        <v>126</v>
      </c>
      <c r="H13" s="28" t="s">
        <v>127</v>
      </c>
      <c r="I13" s="63" t="s">
        <v>79</v>
      </c>
      <c r="J13" s="28" t="s">
        <v>150</v>
      </c>
      <c r="K13" s="60"/>
      <c r="L13" s="49"/>
      <c r="M13" s="50"/>
      <c r="N13" s="36"/>
      <c r="O13" s="41" t="s">
        <v>162</v>
      </c>
      <c r="P13" s="28" t="s">
        <v>150</v>
      </c>
      <c r="Q13" s="40" t="s">
        <v>30</v>
      </c>
      <c r="R13" s="50"/>
      <c r="S13" s="28" t="s">
        <v>210</v>
      </c>
      <c r="T13" s="41" t="s">
        <v>187</v>
      </c>
      <c r="U13" s="41" t="s">
        <v>188</v>
      </c>
      <c r="V13" s="41">
        <v>60</v>
      </c>
      <c r="W13" s="28" t="s">
        <v>11</v>
      </c>
      <c r="X13" s="52"/>
      <c r="Y13" s="18">
        <v>10</v>
      </c>
      <c r="Z13" s="53"/>
      <c r="AA13" s="53"/>
      <c r="AB13" s="53"/>
      <c r="AC13" s="4" t="s">
        <v>233</v>
      </c>
      <c r="AD13" s="5" t="s">
        <v>10</v>
      </c>
      <c r="AE13" s="46">
        <v>46872</v>
      </c>
    </row>
    <row r="14" spans="1:31" s="2" customFormat="1" ht="52.5" customHeight="1" x14ac:dyDescent="0.3">
      <c r="A14" s="26" t="s">
        <v>80</v>
      </c>
      <c r="B14" s="26" t="s">
        <v>12</v>
      </c>
      <c r="C14" s="26" t="s">
        <v>81</v>
      </c>
      <c r="D14" s="28" t="s">
        <v>128</v>
      </c>
      <c r="E14" s="27" t="s">
        <v>129</v>
      </c>
      <c r="F14" s="28" t="s">
        <v>130</v>
      </c>
      <c r="G14" s="29" t="s">
        <v>234</v>
      </c>
      <c r="H14" s="26" t="s">
        <v>235</v>
      </c>
      <c r="I14" s="62" t="s">
        <v>82</v>
      </c>
      <c r="J14" s="26" t="s">
        <v>151</v>
      </c>
      <c r="K14" s="60"/>
      <c r="L14" s="49"/>
      <c r="M14" s="50"/>
      <c r="N14" s="36"/>
      <c r="O14" s="41" t="s">
        <v>163</v>
      </c>
      <c r="P14" s="28" t="s">
        <v>151</v>
      </c>
      <c r="Q14" s="40" t="s">
        <v>164</v>
      </c>
      <c r="R14" s="52"/>
      <c r="S14" s="28" t="s">
        <v>211</v>
      </c>
      <c r="T14" s="41" t="s">
        <v>189</v>
      </c>
      <c r="U14" s="41" t="s">
        <v>190</v>
      </c>
      <c r="V14" s="41">
        <v>1</v>
      </c>
      <c r="W14" s="28" t="s">
        <v>11</v>
      </c>
      <c r="X14" s="50"/>
      <c r="Y14" s="18">
        <v>10</v>
      </c>
      <c r="Z14" s="33"/>
      <c r="AA14" s="53"/>
      <c r="AB14" s="53"/>
      <c r="AC14" s="4" t="s">
        <v>236</v>
      </c>
      <c r="AD14" s="5" t="s">
        <v>10</v>
      </c>
      <c r="AE14" s="46">
        <v>48464</v>
      </c>
    </row>
    <row r="15" spans="1:31" s="2" customFormat="1" ht="53.25" customHeight="1" x14ac:dyDescent="0.3">
      <c r="A15" s="26" t="s">
        <v>83</v>
      </c>
      <c r="B15" s="26" t="s">
        <v>12</v>
      </c>
      <c r="C15" s="26" t="s">
        <v>84</v>
      </c>
      <c r="D15" s="28" t="s">
        <v>33</v>
      </c>
      <c r="E15" s="27" t="s">
        <v>43</v>
      </c>
      <c r="F15" s="28" t="s">
        <v>238</v>
      </c>
      <c r="G15" s="29" t="s">
        <v>131</v>
      </c>
      <c r="H15" s="28" t="s">
        <v>237</v>
      </c>
      <c r="I15" s="63" t="s">
        <v>85</v>
      </c>
      <c r="J15" s="28" t="s">
        <v>31</v>
      </c>
      <c r="K15" s="60"/>
      <c r="L15" s="49"/>
      <c r="M15" s="49"/>
      <c r="N15" s="36"/>
      <c r="O15" s="41" t="s">
        <v>165</v>
      </c>
      <c r="P15" s="28" t="s">
        <v>31</v>
      </c>
      <c r="Q15" s="40" t="s">
        <v>164</v>
      </c>
      <c r="R15" s="49"/>
      <c r="S15" s="28" t="s">
        <v>212</v>
      </c>
      <c r="T15" s="41" t="s">
        <v>191</v>
      </c>
      <c r="U15" s="41" t="s">
        <v>192</v>
      </c>
      <c r="V15" s="41">
        <v>1</v>
      </c>
      <c r="W15" s="28" t="s">
        <v>11</v>
      </c>
      <c r="X15" s="50"/>
      <c r="Y15" s="18">
        <v>10</v>
      </c>
      <c r="Z15" s="39"/>
      <c r="AA15" s="53"/>
      <c r="AB15" s="54"/>
      <c r="AC15" s="4" t="s">
        <v>192</v>
      </c>
      <c r="AD15" s="5" t="s">
        <v>10</v>
      </c>
      <c r="AE15" s="46" t="s">
        <v>224</v>
      </c>
    </row>
    <row r="16" spans="1:31" s="2" customFormat="1" ht="69.599999999999994" customHeight="1" x14ac:dyDescent="0.3">
      <c r="A16" s="26" t="s">
        <v>86</v>
      </c>
      <c r="B16" s="26" t="s">
        <v>12</v>
      </c>
      <c r="C16" s="26" t="s">
        <v>87</v>
      </c>
      <c r="D16" s="26" t="s">
        <v>34</v>
      </c>
      <c r="E16" s="27" t="s">
        <v>132</v>
      </c>
      <c r="F16" s="28" t="s">
        <v>44</v>
      </c>
      <c r="G16" s="29" t="s">
        <v>45</v>
      </c>
      <c r="H16" s="28" t="s">
        <v>239</v>
      </c>
      <c r="I16" s="63" t="s">
        <v>88</v>
      </c>
      <c r="J16" s="28" t="s">
        <v>31</v>
      </c>
      <c r="K16" s="7">
        <v>78948</v>
      </c>
      <c r="L16" s="22">
        <v>138.96700000000001</v>
      </c>
      <c r="M16" s="22">
        <v>138.96692999999999</v>
      </c>
      <c r="N16" s="21">
        <f t="shared" si="0"/>
        <v>10971161.189639999</v>
      </c>
      <c r="O16" s="41" t="s">
        <v>166</v>
      </c>
      <c r="P16" s="28" t="s">
        <v>31</v>
      </c>
      <c r="Q16" s="40" t="s">
        <v>49</v>
      </c>
      <c r="R16" s="22">
        <v>138.96692999999999</v>
      </c>
      <c r="S16" s="28" t="s">
        <v>213</v>
      </c>
      <c r="T16" s="41" t="s">
        <v>193</v>
      </c>
      <c r="U16" s="41" t="s">
        <v>194</v>
      </c>
      <c r="V16" s="41">
        <v>30</v>
      </c>
      <c r="W16" s="28" t="s">
        <v>11</v>
      </c>
      <c r="X16" s="47">
        <v>17201.330000000002</v>
      </c>
      <c r="Y16" s="18">
        <v>10</v>
      </c>
      <c r="Z16" s="23" t="s">
        <v>51</v>
      </c>
      <c r="AA16" s="48" t="s">
        <v>241</v>
      </c>
      <c r="AB16" s="23" t="s">
        <v>224</v>
      </c>
      <c r="AC16" s="4" t="s">
        <v>240</v>
      </c>
      <c r="AD16" s="5" t="s">
        <v>10</v>
      </c>
      <c r="AE16" s="46">
        <v>48945</v>
      </c>
    </row>
    <row r="17" spans="1:31" s="2" customFormat="1" ht="33.75" customHeight="1" x14ac:dyDescent="0.3">
      <c r="A17" s="26" t="s">
        <v>89</v>
      </c>
      <c r="B17" s="26" t="s">
        <v>12</v>
      </c>
      <c r="C17" s="26" t="s">
        <v>90</v>
      </c>
      <c r="D17" s="28" t="s">
        <v>133</v>
      </c>
      <c r="E17" s="30" t="s">
        <v>134</v>
      </c>
      <c r="F17" s="28" t="s">
        <v>135</v>
      </c>
      <c r="G17" s="29" t="s">
        <v>136</v>
      </c>
      <c r="H17" s="28" t="s">
        <v>137</v>
      </c>
      <c r="I17" s="63" t="s">
        <v>91</v>
      </c>
      <c r="J17" s="28" t="s">
        <v>243</v>
      </c>
      <c r="K17" s="60"/>
      <c r="L17" s="49"/>
      <c r="M17" s="51"/>
      <c r="N17" s="36"/>
      <c r="O17" s="41" t="s">
        <v>167</v>
      </c>
      <c r="P17" s="28" t="s">
        <v>243</v>
      </c>
      <c r="Q17" s="40" t="s">
        <v>156</v>
      </c>
      <c r="R17" s="51"/>
      <c r="S17" s="28" t="s">
        <v>214</v>
      </c>
      <c r="T17" s="41" t="s">
        <v>195</v>
      </c>
      <c r="U17" s="41" t="s">
        <v>196</v>
      </c>
      <c r="V17" s="41">
        <v>1</v>
      </c>
      <c r="W17" s="28" t="s">
        <v>12</v>
      </c>
      <c r="X17" s="52"/>
      <c r="Y17" s="18">
        <v>10</v>
      </c>
      <c r="Z17" s="39"/>
      <c r="AA17" s="55"/>
      <c r="AB17" s="53"/>
      <c r="AC17" s="4" t="s">
        <v>242</v>
      </c>
      <c r="AD17" s="5" t="s">
        <v>10</v>
      </c>
      <c r="AE17" s="46" t="s">
        <v>224</v>
      </c>
    </row>
    <row r="18" spans="1:31" s="9" customFormat="1" ht="27" customHeight="1" x14ac:dyDescent="0.3">
      <c r="A18" s="26" t="s">
        <v>92</v>
      </c>
      <c r="B18" s="26" t="s">
        <v>12</v>
      </c>
      <c r="C18" s="26" t="s">
        <v>93</v>
      </c>
      <c r="D18" s="28" t="s">
        <v>133</v>
      </c>
      <c r="E18" s="30" t="s">
        <v>134</v>
      </c>
      <c r="F18" s="28" t="s">
        <v>135</v>
      </c>
      <c r="G18" s="29" t="s">
        <v>136</v>
      </c>
      <c r="H18" s="28" t="s">
        <v>137</v>
      </c>
      <c r="I18" s="63" t="s">
        <v>91</v>
      </c>
      <c r="J18" s="28" t="s">
        <v>243</v>
      </c>
      <c r="K18" s="59"/>
      <c r="L18" s="36"/>
      <c r="M18" s="50"/>
      <c r="N18" s="36"/>
      <c r="O18" s="41" t="s">
        <v>168</v>
      </c>
      <c r="P18" s="28" t="s">
        <v>243</v>
      </c>
      <c r="Q18" s="40" t="s">
        <v>156</v>
      </c>
      <c r="R18" s="50"/>
      <c r="S18" s="28" t="s">
        <v>214</v>
      </c>
      <c r="T18" s="41" t="s">
        <v>195</v>
      </c>
      <c r="U18" s="41" t="s">
        <v>197</v>
      </c>
      <c r="V18" s="41">
        <v>1</v>
      </c>
      <c r="W18" s="28" t="s">
        <v>12</v>
      </c>
      <c r="X18" s="52"/>
      <c r="Y18" s="18">
        <v>10</v>
      </c>
      <c r="Z18" s="39"/>
      <c r="AA18" s="55"/>
      <c r="AB18" s="53"/>
      <c r="AC18" s="4" t="s">
        <v>244</v>
      </c>
      <c r="AD18" s="5" t="s">
        <v>10</v>
      </c>
      <c r="AE18" s="44" t="s">
        <v>224</v>
      </c>
    </row>
    <row r="19" spans="1:31" s="2" customFormat="1" ht="28.5" customHeight="1" x14ac:dyDescent="0.3">
      <c r="A19" s="26" t="s">
        <v>94</v>
      </c>
      <c r="B19" s="26" t="s">
        <v>12</v>
      </c>
      <c r="C19" s="26" t="s">
        <v>95</v>
      </c>
      <c r="D19" s="28" t="s">
        <v>138</v>
      </c>
      <c r="E19" s="27" t="s">
        <v>139</v>
      </c>
      <c r="F19" s="28" t="s">
        <v>140</v>
      </c>
      <c r="G19" s="29" t="s">
        <v>245</v>
      </c>
      <c r="H19" s="28" t="s">
        <v>141</v>
      </c>
      <c r="I19" s="63" t="s">
        <v>96</v>
      </c>
      <c r="J19" s="28" t="s">
        <v>31</v>
      </c>
      <c r="K19" s="59"/>
      <c r="L19" s="36"/>
      <c r="M19" s="49"/>
      <c r="N19" s="36"/>
      <c r="O19" s="41" t="s">
        <v>47</v>
      </c>
      <c r="P19" s="28" t="s">
        <v>31</v>
      </c>
      <c r="Q19" s="40" t="s">
        <v>50</v>
      </c>
      <c r="R19" s="49"/>
      <c r="S19" s="28" t="s">
        <v>215</v>
      </c>
      <c r="T19" s="41" t="s">
        <v>198</v>
      </c>
      <c r="U19" s="41" t="s">
        <v>199</v>
      </c>
      <c r="V19" s="41">
        <v>3</v>
      </c>
      <c r="W19" s="28" t="s">
        <v>11</v>
      </c>
      <c r="X19" s="52"/>
      <c r="Y19" s="18">
        <v>10</v>
      </c>
      <c r="Z19" s="53"/>
      <c r="AA19" s="55"/>
      <c r="AB19" s="53"/>
      <c r="AC19" s="4" t="s">
        <v>246</v>
      </c>
      <c r="AD19" s="5" t="s">
        <v>10</v>
      </c>
      <c r="AE19" s="44">
        <v>46637</v>
      </c>
    </row>
    <row r="20" spans="1:31" s="2" customFormat="1" ht="66" customHeight="1" x14ac:dyDescent="0.3">
      <c r="A20" s="26">
        <v>19</v>
      </c>
      <c r="B20" s="26" t="s">
        <v>12</v>
      </c>
      <c r="C20" s="26" t="s">
        <v>99</v>
      </c>
      <c r="D20" s="28" t="s">
        <v>142</v>
      </c>
      <c r="E20" s="27" t="s">
        <v>39</v>
      </c>
      <c r="F20" s="28" t="s">
        <v>40</v>
      </c>
      <c r="G20" s="29" t="s">
        <v>41</v>
      </c>
      <c r="H20" s="26" t="s">
        <v>42</v>
      </c>
      <c r="I20" s="62" t="s">
        <v>97</v>
      </c>
      <c r="J20" s="26" t="s">
        <v>31</v>
      </c>
      <c r="K20" s="59"/>
      <c r="L20" s="36"/>
      <c r="M20" s="50"/>
      <c r="N20" s="36"/>
      <c r="O20" s="41" t="s">
        <v>157</v>
      </c>
      <c r="P20" s="28" t="s">
        <v>31</v>
      </c>
      <c r="Q20" s="40" t="s">
        <v>50</v>
      </c>
      <c r="R20" s="50"/>
      <c r="S20" s="28" t="s">
        <v>216</v>
      </c>
      <c r="T20" s="41" t="s">
        <v>200</v>
      </c>
      <c r="U20" s="41" t="s">
        <v>201</v>
      </c>
      <c r="V20" s="41">
        <v>1</v>
      </c>
      <c r="W20" s="28" t="s">
        <v>12</v>
      </c>
      <c r="X20" s="52"/>
      <c r="Y20" s="18">
        <v>10</v>
      </c>
      <c r="Z20" s="53"/>
      <c r="AA20" s="55"/>
      <c r="AB20" s="55"/>
      <c r="AC20" s="4" t="s">
        <v>247</v>
      </c>
      <c r="AD20" s="5" t="s">
        <v>10</v>
      </c>
      <c r="AE20" s="44">
        <v>40597</v>
      </c>
    </row>
    <row r="21" spans="1:31" s="2" customFormat="1" ht="88.8" customHeight="1" x14ac:dyDescent="0.3">
      <c r="A21" s="26">
        <v>20</v>
      </c>
      <c r="B21" s="26" t="s">
        <v>12</v>
      </c>
      <c r="C21" s="26" t="s">
        <v>100</v>
      </c>
      <c r="D21" s="28" t="s">
        <v>142</v>
      </c>
      <c r="E21" s="27" t="s">
        <v>39</v>
      </c>
      <c r="F21" s="28" t="s">
        <v>40</v>
      </c>
      <c r="G21" s="29" t="s">
        <v>41</v>
      </c>
      <c r="H21" s="26" t="s">
        <v>42</v>
      </c>
      <c r="I21" s="62" t="s">
        <v>97</v>
      </c>
      <c r="J21" s="26" t="s">
        <v>31</v>
      </c>
      <c r="K21" s="59"/>
      <c r="L21" s="36"/>
      <c r="M21" s="50"/>
      <c r="N21" s="36"/>
      <c r="O21" s="41" t="s">
        <v>169</v>
      </c>
      <c r="P21" s="28" t="s">
        <v>31</v>
      </c>
      <c r="Q21" s="40" t="s">
        <v>50</v>
      </c>
      <c r="R21" s="50"/>
      <c r="S21" s="28" t="s">
        <v>216</v>
      </c>
      <c r="T21" s="41" t="s">
        <v>200</v>
      </c>
      <c r="U21" s="41" t="s">
        <v>202</v>
      </c>
      <c r="V21" s="41">
        <v>1</v>
      </c>
      <c r="W21" s="28" t="s">
        <v>12</v>
      </c>
      <c r="X21" s="52"/>
      <c r="Y21" s="18">
        <v>10</v>
      </c>
      <c r="Z21" s="53"/>
      <c r="AA21" s="55"/>
      <c r="AB21" s="53"/>
      <c r="AC21" s="4" t="s">
        <v>248</v>
      </c>
      <c r="AD21" s="5" t="s">
        <v>10</v>
      </c>
      <c r="AE21" s="44">
        <v>40597</v>
      </c>
    </row>
    <row r="22" spans="1:31" s="10" customFormat="1" ht="48.75" customHeight="1" x14ac:dyDescent="0.3">
      <c r="A22" s="26">
        <v>21</v>
      </c>
      <c r="B22" s="26" t="s">
        <v>12</v>
      </c>
      <c r="C22" s="26" t="s">
        <v>101</v>
      </c>
      <c r="D22" s="28" t="s">
        <v>143</v>
      </c>
      <c r="E22" s="28" t="s">
        <v>144</v>
      </c>
      <c r="F22" s="28" t="s">
        <v>145</v>
      </c>
      <c r="G22" s="28" t="s">
        <v>146</v>
      </c>
      <c r="H22" s="28" t="s">
        <v>147</v>
      </c>
      <c r="I22" s="63" t="s">
        <v>98</v>
      </c>
      <c r="J22" s="28" t="s">
        <v>152</v>
      </c>
      <c r="K22" s="60"/>
      <c r="L22" s="49"/>
      <c r="M22" s="51"/>
      <c r="N22" s="36"/>
      <c r="O22" s="41" t="s">
        <v>170</v>
      </c>
      <c r="P22" s="28" t="s">
        <v>152</v>
      </c>
      <c r="Q22" s="40" t="s">
        <v>30</v>
      </c>
      <c r="R22" s="49"/>
      <c r="S22" s="28" t="s">
        <v>217</v>
      </c>
      <c r="T22" s="41" t="s">
        <v>203</v>
      </c>
      <c r="U22" s="41" t="s">
        <v>204</v>
      </c>
      <c r="V22" s="41">
        <v>30</v>
      </c>
      <c r="W22" s="28" t="s">
        <v>11</v>
      </c>
      <c r="X22" s="52"/>
      <c r="Y22" s="18">
        <v>10</v>
      </c>
      <c r="Z22" s="33"/>
      <c r="AA22" s="53"/>
      <c r="AB22" s="53"/>
      <c r="AC22" s="4" t="s">
        <v>249</v>
      </c>
      <c r="AD22" s="5" t="s">
        <v>10</v>
      </c>
      <c r="AE22" s="46">
        <v>49128</v>
      </c>
    </row>
  </sheetData>
  <mergeCells count="1">
    <mergeCell ref="A1:AE1"/>
  </mergeCells>
  <hyperlinks>
    <hyperlink ref="H16" r:id="rId1"/>
    <hyperlink ref="H17" r:id="rId2"/>
    <hyperlink ref="H3" r:id="rId3"/>
    <hyperlink ref="H4" r:id="rId4"/>
    <hyperlink ref="H5" r:id="rId5"/>
    <hyperlink ref="H6" r:id="rId6"/>
    <hyperlink ref="H8" r:id="rId7"/>
    <hyperlink ref="H13" r:id="rId8"/>
    <hyperlink ref="H14" r:id="rId9"/>
    <hyperlink ref="H15" r:id="rId10"/>
    <hyperlink ref="H19" r:id="rId11"/>
    <hyperlink ref="H20" r:id="rId12"/>
    <hyperlink ref="H22" r:id="rId13"/>
  </hyperlinks>
  <pageMargins left="0.7" right="0.7" top="0.75" bottom="0.75" header="0.3" footer="0.3"/>
  <pageSetup paperSize="9" scale="10" orientation="portrait"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AGGIUDICAZIONE OSCU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sciarrino</dc:creator>
  <cp:lastModifiedBy>Cristina Milazzo</cp:lastModifiedBy>
  <cp:lastPrinted>2026-01-14T14:49:48Z</cp:lastPrinted>
  <dcterms:created xsi:type="dcterms:W3CDTF">2019-06-18T06:56:08Z</dcterms:created>
  <dcterms:modified xsi:type="dcterms:W3CDTF">2026-07-03T08:49:09Z</dcterms:modified>
</cp:coreProperties>
</file>