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7"/>
  <workbookPr/>
  <mc:AlternateContent xmlns:mc="http://schemas.openxmlformats.org/markup-compatibility/2006">
    <mc:Choice Requires="x15">
      <x15ac:absPath xmlns:x15ac="http://schemas.microsoft.com/office/spreadsheetml/2010/11/ac" url="C:\Users\marco.tornambe\AppData\Local\Microsoft\Windows\INetCache\Content.Outlook\MBOVK6DW\"/>
    </mc:Choice>
  </mc:AlternateContent>
  <xr:revisionPtr revIDLastSave="0" documentId="13_ncr:1_{92A02BBA-11DC-4BAB-AD65-A83B9F4989C7}" xr6:coauthVersionLast="36" xr6:coauthVersionMax="47" xr10:uidLastSave="{00000000-0000-0000-0000-000000000000}"/>
  <bookViews>
    <workbookView xWindow="19545" yWindow="465" windowWidth="41100" windowHeight="19035" xr2:uid="{00000000-000D-0000-FFFF-FFFF00000000}"/>
  </bookViews>
  <sheets>
    <sheet name="1. Ideazione e Realizzazione" sheetId="1" r:id="rId1"/>
    <sheet name="2. Stampa e Fornitura" sheetId="2" r:id="rId2"/>
    <sheet name="3. Servizi Digitali" sheetId="3" r:id="rId3"/>
    <sheet name="4. Servizi Giornalistici" sheetId="4" r:id="rId4"/>
    <sheet name="5. Eventi" sheetId="5" r:id="rId5"/>
    <sheet name="Totale importi" sheetId="8" r:id="rId6"/>
  </sheets>
  <calcPr calcId="191029"/>
</workbook>
</file>

<file path=xl/calcChain.xml><?xml version="1.0" encoding="utf-8"?>
<calcChain xmlns="http://schemas.openxmlformats.org/spreadsheetml/2006/main">
  <c r="C61" i="5" l="1"/>
  <c r="C11" i="8" l="1"/>
  <c r="D11" i="8" l="1"/>
  <c r="E122" i="1" l="1"/>
  <c r="E123" i="1"/>
  <c r="E124" i="1"/>
  <c r="E125" i="1"/>
  <c r="E126" i="1"/>
  <c r="E127" i="1"/>
  <c r="E121" i="1"/>
  <c r="E115" i="1"/>
  <c r="E116" i="1"/>
  <c r="E117" i="1"/>
  <c r="E118" i="1"/>
  <c r="E114" i="1"/>
  <c r="E109" i="1"/>
  <c r="E108" i="1"/>
  <c r="E99" i="1"/>
  <c r="E100" i="1"/>
  <c r="E101" i="1"/>
  <c r="E102" i="1"/>
  <c r="E103" i="1"/>
  <c r="E98" i="1"/>
  <c r="E92" i="1"/>
  <c r="E93" i="1"/>
  <c r="E91" i="1"/>
  <c r="E71" i="1"/>
  <c r="E72" i="1"/>
  <c r="E73" i="1"/>
  <c r="E74" i="1"/>
  <c r="E75" i="1"/>
  <c r="E76" i="1"/>
  <c r="E77" i="1"/>
  <c r="E78" i="1"/>
  <c r="E79" i="1"/>
  <c r="E80" i="1"/>
  <c r="E81" i="1"/>
  <c r="E82" i="1"/>
  <c r="E83" i="1"/>
  <c r="E84" i="1"/>
  <c r="E85" i="1"/>
  <c r="E86" i="1"/>
  <c r="E70" i="1"/>
  <c r="E49" i="1"/>
  <c r="E50" i="1"/>
  <c r="E51" i="1"/>
  <c r="E52" i="1"/>
  <c r="E53" i="1"/>
  <c r="E54" i="1"/>
  <c r="E55" i="1"/>
  <c r="E56" i="1"/>
  <c r="E57" i="1"/>
  <c r="E58" i="1"/>
  <c r="E59" i="1"/>
  <c r="E60" i="1"/>
  <c r="E61" i="1"/>
  <c r="E62" i="1"/>
  <c r="E63" i="1"/>
  <c r="E64" i="1"/>
  <c r="E65" i="1"/>
  <c r="E48" i="1"/>
  <c r="E35" i="1"/>
  <c r="E36" i="1"/>
  <c r="E37" i="1"/>
  <c r="E38" i="1"/>
  <c r="E39" i="1"/>
  <c r="E40" i="1"/>
  <c r="E41" i="1"/>
  <c r="E42" i="1"/>
  <c r="E43" i="1"/>
  <c r="E34" i="1"/>
  <c r="E18" i="1"/>
  <c r="E19" i="1"/>
  <c r="E20" i="1"/>
  <c r="E21" i="1"/>
  <c r="E22" i="1"/>
  <c r="E23" i="1"/>
  <c r="E24" i="1"/>
  <c r="E25" i="1"/>
  <c r="E26" i="1"/>
  <c r="E27" i="1"/>
  <c r="E28" i="1"/>
  <c r="E29" i="1"/>
  <c r="E17" i="1"/>
  <c r="E9" i="1"/>
  <c r="E10" i="1"/>
  <c r="E11" i="1"/>
  <c r="E8" i="1"/>
  <c r="F104" i="2"/>
  <c r="F105" i="2"/>
  <c r="F106" i="2"/>
  <c r="F107" i="2"/>
  <c r="F108" i="2"/>
  <c r="F109" i="2"/>
  <c r="F110" i="2"/>
  <c r="F111" i="2"/>
  <c r="F112" i="2"/>
  <c r="F113" i="2"/>
  <c r="F114" i="2"/>
  <c r="F115" i="2"/>
  <c r="F116" i="2"/>
  <c r="F117" i="2"/>
  <c r="F118" i="2"/>
  <c r="F103" i="2"/>
  <c r="F93" i="2"/>
  <c r="F94" i="2"/>
  <c r="F95" i="2"/>
  <c r="F96" i="2"/>
  <c r="F97" i="2"/>
  <c r="F98" i="2"/>
  <c r="F92" i="2"/>
  <c r="F66" i="2"/>
  <c r="F67" i="2"/>
  <c r="F68" i="2"/>
  <c r="F69" i="2"/>
  <c r="F70" i="2"/>
  <c r="F71" i="2"/>
  <c r="F72" i="2"/>
  <c r="F73" i="2"/>
  <c r="F74" i="2"/>
  <c r="F75" i="2"/>
  <c r="F76" i="2"/>
  <c r="F77" i="2"/>
  <c r="F78" i="2"/>
  <c r="F79" i="2"/>
  <c r="F80" i="2"/>
  <c r="F81" i="2"/>
  <c r="F82" i="2"/>
  <c r="F83" i="2"/>
  <c r="F84" i="2"/>
  <c r="F85" i="2"/>
  <c r="F86" i="2"/>
  <c r="F87" i="2"/>
  <c r="F65" i="2"/>
  <c r="F42" i="2"/>
  <c r="F43" i="2"/>
  <c r="F44" i="2"/>
  <c r="F45" i="2"/>
  <c r="F46" i="2"/>
  <c r="F47" i="2"/>
  <c r="F48" i="2"/>
  <c r="F49" i="2"/>
  <c r="F50" i="2"/>
  <c r="F51" i="2"/>
  <c r="F52" i="2"/>
  <c r="F53" i="2"/>
  <c r="F54" i="2"/>
  <c r="F55" i="2"/>
  <c r="F56" i="2"/>
  <c r="F57" i="2"/>
  <c r="F58" i="2"/>
  <c r="F59" i="2"/>
  <c r="F60" i="2"/>
  <c r="F41" i="2"/>
  <c r="F8" i="2"/>
  <c r="F9" i="2"/>
  <c r="F10" i="2"/>
  <c r="F11" i="2"/>
  <c r="F12" i="2"/>
  <c r="F13" i="2"/>
  <c r="F14" i="2"/>
  <c r="F15" i="2"/>
  <c r="F16" i="2"/>
  <c r="F36" i="2"/>
  <c r="F18" i="2"/>
  <c r="F19" i="2"/>
  <c r="F20" i="2"/>
  <c r="F21" i="2"/>
  <c r="F22" i="2"/>
  <c r="F23" i="2"/>
  <c r="F24" i="2"/>
  <c r="F25" i="2"/>
  <c r="F26" i="2"/>
  <c r="F27" i="2"/>
  <c r="F28" i="2"/>
  <c r="F29" i="2"/>
  <c r="F30" i="2"/>
  <c r="F31" i="2"/>
  <c r="F32" i="2"/>
  <c r="F33" i="2"/>
  <c r="F34" i="2"/>
  <c r="F35" i="2"/>
  <c r="F17" i="2"/>
  <c r="E8" i="3"/>
  <c r="E9" i="3"/>
  <c r="E10" i="3"/>
  <c r="E11" i="3"/>
  <c r="E12" i="3"/>
  <c r="E13" i="3"/>
  <c r="E14" i="3"/>
  <c r="E15" i="3"/>
  <c r="E7" i="3"/>
  <c r="E8" i="4"/>
  <c r="E9" i="4"/>
  <c r="E10" i="4"/>
  <c r="E7" i="4"/>
  <c r="E132" i="5"/>
  <c r="E133" i="5"/>
  <c r="E134" i="5"/>
  <c r="E135" i="5"/>
  <c r="E136" i="5"/>
  <c r="E137" i="5"/>
  <c r="E138" i="5"/>
  <c r="E131" i="5"/>
  <c r="E126" i="5"/>
  <c r="E125" i="5"/>
  <c r="E119" i="5"/>
  <c r="E120" i="5"/>
  <c r="E118" i="5"/>
  <c r="E101" i="5"/>
  <c r="E102" i="5"/>
  <c r="E103" i="5"/>
  <c r="E104" i="5"/>
  <c r="E105" i="5"/>
  <c r="E106" i="5"/>
  <c r="E107" i="5"/>
  <c r="E108" i="5"/>
  <c r="E109" i="5"/>
  <c r="E110" i="5"/>
  <c r="E111" i="5"/>
  <c r="E112" i="5"/>
  <c r="E113" i="5"/>
  <c r="E100" i="5"/>
  <c r="E74" i="5"/>
  <c r="E75" i="5"/>
  <c r="E76" i="5"/>
  <c r="E77" i="5"/>
  <c r="E78" i="5"/>
  <c r="E79" i="5"/>
  <c r="E80" i="5"/>
  <c r="E81" i="5"/>
  <c r="E82" i="5"/>
  <c r="E83" i="5"/>
  <c r="E84" i="5"/>
  <c r="E85" i="5"/>
  <c r="E86" i="5"/>
  <c r="E87" i="5"/>
  <c r="E88" i="5"/>
  <c r="E89" i="5"/>
  <c r="E90" i="5"/>
  <c r="E91" i="5"/>
  <c r="E92" i="5"/>
  <c r="E93" i="5"/>
  <c r="E94" i="5"/>
  <c r="E95" i="5"/>
  <c r="E73" i="5"/>
  <c r="E65" i="5"/>
  <c r="E66" i="5"/>
  <c r="E67" i="5"/>
  <c r="E68" i="5"/>
  <c r="E64" i="5"/>
  <c r="E52" i="5"/>
  <c r="E53" i="5"/>
  <c r="E51" i="5"/>
  <c r="E44" i="5"/>
  <c r="E45" i="5"/>
  <c r="E46" i="5"/>
  <c r="E43" i="5"/>
  <c r="E32" i="5"/>
  <c r="E33" i="5"/>
  <c r="E34" i="5"/>
  <c r="E35" i="5"/>
  <c r="E36" i="5"/>
  <c r="E37" i="5"/>
  <c r="E38" i="5"/>
  <c r="E31" i="5"/>
  <c r="E18" i="5"/>
  <c r="E19" i="5"/>
  <c r="E20" i="5"/>
  <c r="E21" i="5"/>
  <c r="E22" i="5"/>
  <c r="E17" i="5"/>
  <c r="E9" i="5"/>
  <c r="E10" i="5"/>
  <c r="E11" i="5"/>
  <c r="E12" i="5"/>
  <c r="E13" i="5"/>
  <c r="E14" i="5"/>
  <c r="E8" i="5"/>
  <c r="E55" i="5"/>
  <c r="E56" i="5"/>
  <c r="E57" i="5"/>
  <c r="E58" i="5"/>
  <c r="E59" i="5"/>
  <c r="E61" i="5" s="1"/>
  <c r="E54" i="5"/>
  <c r="E128" i="5" l="1"/>
  <c r="E40" i="5"/>
  <c r="E122" i="5"/>
  <c r="E115" i="5"/>
  <c r="E97" i="5"/>
  <c r="E24" i="5"/>
  <c r="E15" i="5"/>
  <c r="E140" i="5"/>
  <c r="E48" i="5"/>
  <c r="E70" i="5"/>
  <c r="E145" i="5" l="1"/>
  <c r="E120" i="1"/>
  <c r="E119" i="1"/>
  <c r="D120" i="2" l="1"/>
  <c r="D100" i="2"/>
  <c r="D89" i="2"/>
  <c r="D62" i="2"/>
  <c r="D38" i="2"/>
  <c r="E13" i="4"/>
  <c r="E18" i="3"/>
  <c r="F100" i="2"/>
  <c r="F62" i="2"/>
  <c r="E129" i="1"/>
  <c r="E111" i="1"/>
  <c r="E105" i="1"/>
  <c r="E95" i="1"/>
  <c r="E88" i="1"/>
  <c r="E67" i="1"/>
  <c r="D124" i="2" l="1"/>
  <c r="F38" i="2"/>
  <c r="F120" i="2"/>
  <c r="F89" i="2"/>
  <c r="F124" i="2" l="1"/>
  <c r="E31" i="1"/>
  <c r="E45" i="1"/>
  <c r="E13" i="1"/>
  <c r="C140" i="5"/>
  <c r="E136" i="1" l="1"/>
  <c r="C122" i="5"/>
  <c r="C48" i="5"/>
  <c r="C97" i="5" l="1"/>
  <c r="C115" i="5"/>
  <c r="C24" i="5"/>
  <c r="C15" i="5"/>
  <c r="C18" i="3"/>
  <c r="C120" i="2"/>
  <c r="C100" i="2"/>
  <c r="C89" i="2"/>
  <c r="C88" i="1" l="1"/>
  <c r="C128" i="5"/>
  <c r="C70" i="5"/>
  <c r="C40" i="5"/>
  <c r="C13" i="4"/>
  <c r="C62" i="2"/>
  <c r="C38" i="2"/>
  <c r="C105" i="1"/>
  <c r="C13" i="1"/>
  <c r="C95" i="1" l="1"/>
  <c r="C129" i="1"/>
  <c r="C124" i="2"/>
  <c r="C45" i="1"/>
  <c r="C111" i="1"/>
  <c r="C31" i="1"/>
  <c r="C67" i="1"/>
  <c r="C145" i="5"/>
  <c r="C136" i="1" l="1"/>
</calcChain>
</file>

<file path=xl/sharedStrings.xml><?xml version="1.0" encoding="utf-8"?>
<sst xmlns="http://schemas.openxmlformats.org/spreadsheetml/2006/main" count="418" uniqueCount="375">
  <si>
    <t>DESCRIZIONE</t>
  </si>
  <si>
    <t>PREZZO TOTALE</t>
  </si>
  <si>
    <t>Campagne</t>
  </si>
  <si>
    <t>Grafica</t>
  </si>
  <si>
    <t>Standard</t>
  </si>
  <si>
    <t>Immagine coordinata (tipologia specifica)</t>
  </si>
  <si>
    <t>Allestimenti</t>
  </si>
  <si>
    <t>Gadget</t>
  </si>
  <si>
    <t>Penne/matite</t>
  </si>
  <si>
    <t>Penna usb</t>
  </si>
  <si>
    <t>Portachiavi</t>
  </si>
  <si>
    <t>Boccetta igienizzante</t>
  </si>
  <si>
    <t>Mascherina</t>
  </si>
  <si>
    <t>Salviette disinfettanti</t>
  </si>
  <si>
    <t>Borracce</t>
  </si>
  <si>
    <t>Fascia multiuso</t>
  </si>
  <si>
    <t>Magliette</t>
  </si>
  <si>
    <t>Cappellini</t>
  </si>
  <si>
    <t>Zaini</t>
  </si>
  <si>
    <t>Ombrello</t>
  </si>
  <si>
    <t>Ventaglio/Paletta</t>
  </si>
  <si>
    <t>Righello</t>
  </si>
  <si>
    <t>Quaderno</t>
  </si>
  <si>
    <t xml:space="preserve">Tazza </t>
  </si>
  <si>
    <t>Palloncini</t>
  </si>
  <si>
    <t>Digitale</t>
  </si>
  <si>
    <t>Pubblicazioni</t>
  </si>
  <si>
    <t>SOLO IDEAZIONE TESTI</t>
  </si>
  <si>
    <t xml:space="preserve">IDEAZIONE E REALIZZAZIONE PRODOTTI AUDIO-VIDEO </t>
  </si>
  <si>
    <t xml:space="preserve">Ideazione e realizzazione video spot 30'' </t>
  </si>
  <si>
    <t>Ideazione e realizzazione video tutorial (da 3 minuti)</t>
  </si>
  <si>
    <t>Ideazione e realizzazione video tutorial (da 5 minuti)</t>
  </si>
  <si>
    <t>15 minuti</t>
  </si>
  <si>
    <t>Sviluppo animazioni digitale con tecnica motiongraphics (prezzo al minuto)</t>
  </si>
  <si>
    <t>Produzione video per post sui social</t>
  </si>
  <si>
    <t>Ottimizzazione video per formati social</t>
  </si>
  <si>
    <t>poster gadget oppure per riprodurre i pannelli con i progetti realizzati per le mostre da dare ai beneficiari, ecc.</t>
  </si>
  <si>
    <t>per affissione comunale</t>
  </si>
  <si>
    <t>cartelle stampa per contenere bloc notes</t>
  </si>
  <si>
    <t>Busta commerciale fino a 23x11,5 cm</t>
  </si>
  <si>
    <t>Busta commerciale fino a 23x11,5 cm; con stampa anche su aletta</t>
  </si>
  <si>
    <t>Busta a sacco fino a 23x32,5 cm;</t>
  </si>
  <si>
    <t>Busta a sacco fino a 23x32,5 cm; con stampa anche su aletta</t>
  </si>
  <si>
    <t>Carta intestata fino a formato A4</t>
  </si>
  <si>
    <t>Prezzo al mq  solo SMART (1 per provincia)</t>
  </si>
  <si>
    <t>2 x 10 incontri territoriali + 4 x 6 eventi gandi + 1 x 18 ASOC + 2 x 9 mostre</t>
  </si>
  <si>
    <t>la metà</t>
  </si>
  <si>
    <t>generiche FESR</t>
  </si>
  <si>
    <t>Gonfalone 140x200 cm</t>
  </si>
  <si>
    <t>come il banner</t>
  </si>
  <si>
    <t>forfait per decoro stand es.: eu regions week</t>
  </si>
  <si>
    <t>generici fesr</t>
  </si>
  <si>
    <t>2 x 10 tipologie grafiche</t>
  </si>
  <si>
    <t>1x tipolgia grafica</t>
  </si>
  <si>
    <t>1 x tipologia grafica</t>
  </si>
  <si>
    <t>1 x 4 grafiche</t>
  </si>
  <si>
    <t>4 x 3 tipologie (UE+ Regione Siciliana + PO FSER)</t>
  </si>
  <si>
    <t>generici</t>
  </si>
  <si>
    <t>Gadget e personalizzazione</t>
  </si>
  <si>
    <t>Premio in metallo</t>
  </si>
  <si>
    <t>Premio in plexiglass</t>
  </si>
  <si>
    <t>Pubblicazioni
 Consultare le tabelle "Caratteristiche di stampa" ed "Economia di scala" in fondo al documento</t>
  </si>
  <si>
    <t>AFFISSIONI (realizzazione e/o stampa)</t>
  </si>
  <si>
    <t>Prezzo per 25 bus, 14 giorni</t>
  </si>
  <si>
    <t>Tool SEO SEM Rush (abbonamento annuale)</t>
  </si>
  <si>
    <t>Tool SEO SEM Tester (abbonamento annuale)</t>
  </si>
  <si>
    <t>Newsletter - Spedizione a un database di almeno n.5000 contatti con cadenza mensile (abbonamento annuale)</t>
  </si>
  <si>
    <t>LOCATION</t>
  </si>
  <si>
    <t>SERVIZI DI E PER LA TRADUZIONE</t>
  </si>
  <si>
    <r>
      <t xml:space="preserve">Fornitura e posizionamento in sala di n. 1 cabina a norma internazionale ISO 4043 e a doppio posto e insonorizzata per interpretazione simultanea per 2 interpreti, compreso montaggio e smontaggio, allacciamento al sistema di amplificazione presente in sala, nonché supporto tecnico dedicato per tutta la durata dell'evento.
</t>
    </r>
    <r>
      <rPr>
        <i/>
        <sz val="8"/>
        <rFont val="Calibri"/>
        <family val="2"/>
      </rPr>
      <t>Prezzo ad evento</t>
    </r>
  </si>
  <si>
    <r>
      <t xml:space="preserve">Fornitura di cuffie per la ricezione della traduzione simultanea (minimo 50 cuffie) e servizio di distribuzione cuffie.
</t>
    </r>
    <r>
      <rPr>
        <i/>
        <sz val="8"/>
        <rFont val="Calibri"/>
        <family val="2"/>
      </rPr>
      <t>Prezzo noleggio per 50 cuffie</t>
    </r>
  </si>
  <si>
    <t>Traduzione dei testi forniti dal Cliente dall'italiano all'inglese e viceversa. Prezzo a cartella (1500 caratteri) per traduzione professionale eseguita da traduttore madrelingua + revisione e correzione</t>
  </si>
  <si>
    <r>
      <t xml:space="preserve">Interprete per interpretazione consecutiva e/o per interpretazione simultanea e/o chuchotage, dall'italiano all'inglese e viceversa con consolidata esperienza professionale (almeno cinque anni) e conoscenza della terminologia relativa ai Programmi comunitari  e alla normativa comunitaria del settore (con specifico riferimento alla lingua in questione). A garanzia di quanto sopra verranno richiesti i curricula vitae degli interpreti di volta in volta individuati.                                                       </t>
    </r>
    <r>
      <rPr>
        <i/>
        <sz val="8"/>
        <rFont val="Calibri"/>
        <family val="2"/>
      </rPr>
      <t>Prezzo a giornata, incluse tutte le spese.</t>
    </r>
  </si>
  <si>
    <r>
      <t xml:space="preserve">Interprete (descrizione come sopra).
</t>
    </r>
    <r>
      <rPr>
        <i/>
        <sz val="8"/>
        <rFont val="Calibri"/>
        <family val="2"/>
      </rPr>
      <t>(prezzo metà giornata, incluse tutte le spese)</t>
    </r>
  </si>
  <si>
    <r>
      <t xml:space="preserve">Fornitura impianto portatile di interpretazione simultanea/consecutiva (BIDULE) per max 50 persone.
 </t>
    </r>
    <r>
      <rPr>
        <i/>
        <sz val="8"/>
        <rFont val="Calibri"/>
        <family val="2"/>
      </rPr>
      <t>(prezzo giornaliero)</t>
    </r>
  </si>
  <si>
    <t xml:space="preserve">PREMI </t>
  </si>
  <si>
    <t xml:space="preserve">Voucher o premio per concorso da € 500,00 (Prezzo fisso a rimborso) </t>
  </si>
  <si>
    <t xml:space="preserve">carta di credito prepagata ricaricabile (personalizzata nella grafica) del valore di € 300 (Prezzo fisso a rimborso) </t>
  </si>
  <si>
    <t xml:space="preserve">carta di credito prepagata ricaricabile (personalizzata nella grafica) del valore di € 500 (Prezzo fisso a rimborso) </t>
  </si>
  <si>
    <t xml:space="preserve">carta di credito prepagata ricaricabile (personalizzata nella grafica) del valore di € 1.000 (Prezzo fisso a rimborso) </t>
  </si>
  <si>
    <t xml:space="preserve">Gift card (personalizzata nella grafica) per l'acquisto di  libri, eBook, prodotti edicola (periodici, riviste), ricariche e tessere telefoniche da € 25 (Prezzo fisso a rimborso) </t>
  </si>
  <si>
    <t xml:space="preserve">Gift card (personalizzata nella grafica) per l'acquisto di  libri, eBook, prodotti edicola (periodici, riviste), ricariche e tessere telefoniche da € 50 (Prezzo fisso a rimborso) </t>
  </si>
  <si>
    <t xml:space="preserve">Gift card (personalizzata nella grafica) per l'acquisto di  prodotti informatici da € 150 (Prezzo fisso a rimborso) </t>
  </si>
  <si>
    <t xml:space="preserve">Gift card (personalizzata nella grafica) per l'acquisto di  prodotti informatici da € 500 (Prezzo fisso a rimborso) </t>
  </si>
  <si>
    <t xml:space="preserve">Gift voucher per l'acquisto di viaggi, week end, voli o per qualunque altro servizio offerto in agenzia di viaggi €250 (Prezzo fisso a rimborso) </t>
  </si>
  <si>
    <t>Buoni pasto del valore di € 500 (Prezzo fisso a rimborso)</t>
  </si>
  <si>
    <t>Buoni carburante del valore di € 100 (Prezzo fisso a rimborso)</t>
  </si>
  <si>
    <t>CATERING</t>
  </si>
  <si>
    <r>
      <t xml:space="preserve">Servizio catering per welcome coffee/coffee break/coffee corner presso i locali dove si svolge l'evento, come descritto all'art. 5 comma 3 del capitolato tecnico. </t>
    </r>
    <r>
      <rPr>
        <i/>
        <sz val="8"/>
        <rFont val="Calibri"/>
        <family val="2"/>
      </rPr>
      <t>Prezzo a persona</t>
    </r>
  </si>
  <si>
    <r>
      <t xml:space="preserve">Servizio di welcome coffee/coffee break/coffee corner in ristorante, come descritto all'art. 5 comma 3 del capitolato tecnico. </t>
    </r>
    <r>
      <rPr>
        <i/>
        <sz val="8"/>
        <rFont val="Calibri"/>
        <family val="2"/>
      </rPr>
      <t>Prezzo a persona</t>
    </r>
  </si>
  <si>
    <r>
      <t xml:space="preserve">Servizio catering per pranzo/cena presso i locali dove si svolge l'evento, bevande incluse, come descritto all'art. 5 comma 3 del capitolato tecnico. </t>
    </r>
    <r>
      <rPr>
        <i/>
        <sz val="8"/>
        <rFont val="Calibri"/>
        <family val="2"/>
      </rPr>
      <t>Prezzo a persona</t>
    </r>
  </si>
  <si>
    <r>
      <t xml:space="preserve">Colazione di lavoro/cena di lavoro in ristorante, bevande incluse, come descritto all'art. 5 comma 3 del capitolato tecnico. </t>
    </r>
    <r>
      <rPr>
        <i/>
        <sz val="8"/>
        <rFont val="Calibri"/>
        <family val="2"/>
      </rPr>
      <t>Prezzo a persona</t>
    </r>
  </si>
  <si>
    <t>TRASPORTI, VITTO, ALLOGGIO, PARCHEGGI</t>
  </si>
  <si>
    <r>
      <t xml:space="preserve">Servizio Transfer - noleggio pullman con conducente per trasporto di </t>
    </r>
    <r>
      <rPr>
        <b/>
        <sz val="8"/>
        <rFont val="Calibri"/>
        <family val="2"/>
      </rPr>
      <t>max 8 persone</t>
    </r>
    <r>
      <rPr>
        <sz val="8"/>
        <color rgb="FF000000"/>
        <rFont val="Calibri"/>
        <family val="2"/>
      </rPr>
      <t xml:space="preserve">, fascia da 0 a 350 km, compreso costo di prenotazione del servizio, fermate (max 4), pedaggi autostradali, eventuali permessi e parcheggi.
</t>
    </r>
    <r>
      <rPr>
        <i/>
        <sz val="8"/>
        <rFont val="Calibri"/>
        <family val="2"/>
      </rPr>
      <t>Prezzo a giornata</t>
    </r>
  </si>
  <si>
    <r>
      <t xml:space="preserve">Servizio Transfer - noleggio pullman con conducente per trasporto di </t>
    </r>
    <r>
      <rPr>
        <b/>
        <sz val="8"/>
        <rFont val="Calibri"/>
        <family val="2"/>
      </rPr>
      <t>max 15 persone</t>
    </r>
    <r>
      <rPr>
        <sz val="8"/>
        <color rgb="FF000000"/>
        <rFont val="Calibri"/>
        <family val="2"/>
      </rPr>
      <t xml:space="preserve">, fascia da 0 a 350 km, compreso costo di prenotazione del servizio, fermate (max 4), pedaggi autostradali, eventuali permessi e parcheggi.
</t>
    </r>
    <r>
      <rPr>
        <i/>
        <sz val="8"/>
        <rFont val="Calibri"/>
        <family val="2"/>
      </rPr>
      <t>Prezzo a giornata</t>
    </r>
  </si>
  <si>
    <r>
      <t xml:space="preserve">Servizio Transfer - noleggio pullman GT da </t>
    </r>
    <r>
      <rPr>
        <b/>
        <sz val="8"/>
        <rFont val="Calibri"/>
        <family val="2"/>
      </rPr>
      <t>35 a 50 persone</t>
    </r>
    <r>
      <rPr>
        <sz val="8"/>
        <color rgb="FF000000"/>
        <rFont val="Calibri"/>
        <family val="2"/>
      </rPr>
      <t xml:space="preserve"> con conducente, fascia da 0 a 350 km, compreso costo di prenotazione del servizio, fermate (max 4), pedaggi autostradali, eventuali permessi e parcheggi.
</t>
    </r>
    <r>
      <rPr>
        <i/>
        <sz val="8"/>
        <rFont val="Calibri"/>
        <family val="2"/>
      </rPr>
      <t>Prezzo a giornata</t>
    </r>
  </si>
  <si>
    <t>Voucher Biglietto aereo A/R Italia</t>
  </si>
  <si>
    <t>Voucher Biglietto aereo A/R Europa</t>
  </si>
  <si>
    <t>Voucher Costo pasto (pranzo o cena)</t>
  </si>
  <si>
    <t>Voucher Costo 1 pernottamento Italia (compresa colazione)</t>
  </si>
  <si>
    <t>Voucher bus A/R aeroporto</t>
  </si>
  <si>
    <t>Noleggio auto minicar al giorno</t>
  </si>
  <si>
    <t xml:space="preserve">PERSONALE </t>
  </si>
  <si>
    <r>
      <t xml:space="preserve">Hostess svolgente anche funzioni operative (a mero titolo esemplificativo registrazione partecipanti evento, distribuzione materiali, supporto organizzativo)
</t>
    </r>
    <r>
      <rPr>
        <i/>
        <sz val="8"/>
        <rFont val="Calibri"/>
        <family val="2"/>
      </rPr>
      <t>Prezzo orario</t>
    </r>
  </si>
  <si>
    <r>
      <t xml:space="preserve">Hostess bilingue (a mero titolo esemplificativo, ma non esaustivo: conoscenza della lingua italiana e inglese) svolgente anche funzioni operative (a mero titolo esemplificativo registrazione partecipanti evento, distribuzione materiali, supporto organizzativo).                                                                                                                                                                                                              </t>
    </r>
    <r>
      <rPr>
        <i/>
        <sz val="8"/>
        <rFont val="Calibri"/>
        <family val="2"/>
      </rPr>
      <t>Prezzo orario</t>
    </r>
  </si>
  <si>
    <r>
      <t xml:space="preserve">Tariffa Assistenza Tecnica dedicata per riunioni/eventi presso Hotel/Centro congressi/Edifici di rappresentanza, per tecnico/ora, giorni feriali, orario diurno.
</t>
    </r>
    <r>
      <rPr>
        <i/>
        <sz val="8"/>
        <rFont val="Calibri"/>
        <family val="2"/>
      </rPr>
      <t>Prezzo orario</t>
    </r>
  </si>
  <si>
    <r>
      <t xml:space="preserve">Trasporto materiali di comunicazione, allestimento e arredi spazi Prezzo </t>
    </r>
    <r>
      <rPr>
        <i/>
        <sz val="8"/>
        <rFont val="Calibri"/>
        <family val="2"/>
      </rPr>
      <t>mezza giornata</t>
    </r>
  </si>
  <si>
    <r>
      <t xml:space="preserve">Facchino/addetto movimentazione. </t>
    </r>
    <r>
      <rPr>
        <i/>
        <sz val="8"/>
        <rFont val="Calibri"/>
        <family val="2"/>
      </rPr>
      <t>Prezzo orario</t>
    </r>
  </si>
  <si>
    <t>PRODOTTI E SERVIZI PER L'ALLESTIMENTO</t>
  </si>
  <si>
    <t>Desk portatile ultraleggero, apertura ad estensione, con ripiano interno: Realizzazione e fornitura   Dimensioni minime: 84x37x99/h cm</t>
  </si>
  <si>
    <t>Stand portatile ultraleggero: realizzazione e fornitura.  Dimensioni di riferimento: 300x300 cm In moduli smontabili e trasportabili (fornito di valigia che può essere caricata anche in auto) riconfigurabile a seconda dello spazio a disposizione, che può essere usato anche un singolo modulo (ad esempio da 180x200/h cm), dotato di 4 ripiani in metallo di almeno dim: 80x27cm e una staffa per supporto monitor, fino a 52" con attacco universale. Baule per trasporto e sistema di illuminazione incluso.  </t>
  </si>
  <si>
    <t xml:space="preserve">Striscione personalizzato su PVC formato rettangolare cm 250x100 (microforato) spalmato da 510 gr/mq di altissima qualità in grado di garantire il massimo della resistenza allo strappo, alla tensione, agli agenti atmosferici e certificato ignifugo classe B1, rinforzato su tutto il perimetro, occhiellato ogni 50 cm con occhielli di ultima generazione in policarbonato trasparente e con asole sugli angoli. Stampa e fornitura. </t>
  </si>
  <si>
    <t xml:space="preserve">Striscione personalizzato su PVC formato quadrato cm 150x150 (microforato) spalmato da 510 gr/mq di altissima qualità in grado di garantire il massimo della resistenza allo strappo, alla tensione, agli agenti atmosferici e certificato ignifugo classe B1, rinforzato su tutto il perimetro, occhiellato ogni 50 cm con occhielli di ultima generazione in policarbonato trasparente e con asole sugli angoli. Stampa e fornitura. </t>
  </si>
  <si>
    <r>
      <t xml:space="preserve">Pannello in PVC semiespanso 3 mm forex stampato in quadricromia (comprensivo di accessori per montaggio a parete).                                                     </t>
    </r>
    <r>
      <rPr>
        <i/>
        <sz val="8"/>
        <rFont val="Calibri"/>
        <family val="2"/>
      </rPr>
      <t>Prezzo al metroquadro</t>
    </r>
  </si>
  <si>
    <r>
      <t xml:space="preserve">Pannello in PVC semiespanso 5 mm forex stampato in quadricromia (comprensivo di accessori per montaggio a parete).                                                    </t>
    </r>
    <r>
      <rPr>
        <i/>
        <sz val="8"/>
        <rFont val="Calibri"/>
        <family val="2"/>
      </rPr>
      <t>Prezzo al metroquadro</t>
    </r>
  </si>
  <si>
    <r>
      <t xml:space="preserve">Realizzazione scritte e loghi in prespaziato adesivo con pellicola tipo oracal di colori diversi - pellicola adesiva.                                                                                                                                        </t>
    </r>
    <r>
      <rPr>
        <i/>
        <sz val="8"/>
        <rFont val="Calibri"/>
        <family val="2"/>
      </rPr>
      <t>Prezzo al metroquadro</t>
    </r>
  </si>
  <si>
    <r>
      <t xml:space="preserve">Stampa su TNT 4 colori completo di rinforzo su tutto il perimetro e di fori con occhielli in metallo e corde per l’applicazione a parete.                                                                                                        </t>
    </r>
    <r>
      <rPr>
        <i/>
        <sz val="8"/>
        <rFont val="Calibri"/>
        <family val="2"/>
      </rPr>
      <t>Prezzo al metroquadro</t>
    </r>
  </si>
  <si>
    <t>Noleggio gazebo misura 3x3, ignifugo e resistente alla pioggia, completo di tendoni laterali personalizzati (prezzo a giornata, completo di montaggio e smontaggio e trasporto sul territorio regionale)</t>
  </si>
  <si>
    <t>Noleggio sedie 0-50 (prezzo mezza giornata)</t>
  </si>
  <si>
    <t>Noleggio sedie 51-100 (prezzo mezza giornata)</t>
  </si>
  <si>
    <t>Noleggio sedie 101-200 (prezzo mezza giornata)</t>
  </si>
  <si>
    <t>Noleggio sedie 201-300 (prezzo mezza giornata)</t>
  </si>
  <si>
    <t>Acquisto spazi fieristici di rilevanza regionale</t>
  </si>
  <si>
    <t>Acquisto spazi fieristici di rilevanza nazionale (es.: Forum PA)</t>
  </si>
  <si>
    <t>Acquisto spazi fieristici di rilevanza europea (es: EU Regions Week - Bruxelles)</t>
  </si>
  <si>
    <t>Spazio per lo stoccaggio dei materiali all'interno di spazi fieristici (es. gli imballaggi dei prodotti esposti)</t>
  </si>
  <si>
    <t>Servizi di facchinaggio o di trasporto all'interno di spazi fieristici (es.: carrelli elevatori o montacarichi)</t>
  </si>
  <si>
    <t>Servizi di catering per la fornitura di buffet (ad esempio all’interno dello stand per i visitatori) con finger food (1000 pezzi)</t>
  </si>
  <si>
    <t>Addobbo floreali (tavolo relatori+stand)</t>
  </si>
  <si>
    <t>Addobbi floreali (in tutti i tavoli da 6 pax, capienza sala banchetti 150 pax)</t>
  </si>
  <si>
    <t>Fornitura corrente elettrica stand</t>
  </si>
  <si>
    <t>Fornitura 6 bottiglie acqua minerale in bottiglie da 1 litro (in vetro)</t>
  </si>
  <si>
    <t>SERVIZI AUDIO / VIDEO / FOTOGRAFICI /CONNETTIVITÀ</t>
  </si>
  <si>
    <t>Servizio personalizzato di Video streaming per la trasmissione di contenuti audio/video in modalità Live con accesso di n. 300 utenti durante l'evento e fornitura, a fine evento, della registrazione dell’evento che sarà messa a disposizione dell’utenza tramite il canale Youtube.
Prezzo metà giornata</t>
  </si>
  <si>
    <t>Servizio personalizzato di Video streaming per la trasmissione di contenuti audio/video in modalità Live con accesso di max 300 utenti durante l'evento con possibilità di scelta del canale audio (connesso alla traduzione simultanea) e fornitura, a fine evento, della registrazione multilingue dell’evento che sarò messa a disposizione dell’utenza tramite il canale Youtube.
Prezzo mezza giornata</t>
  </si>
  <si>
    <r>
      <t xml:space="preserve">Tecnico audio video </t>
    </r>
    <r>
      <rPr>
        <i/>
        <sz val="8"/>
        <rFont val="Calibri"/>
        <family val="2"/>
      </rPr>
      <t>(prezzo metà giornata)</t>
    </r>
  </si>
  <si>
    <t>Proiettore/i con telo proiezione (prezzo mezza giornata)</t>
  </si>
  <si>
    <t>Schermo 60 pollici (prezzo mezza giornata)</t>
  </si>
  <si>
    <t>Video wall 3x2 metri, luminosità m6500 nit., angolo visibilità 160°, contrasto 5000:1, protezione eventi atmosferici IP65 (prezzo a giornata)</t>
  </si>
  <si>
    <t>Videoconference (prezzo mezza giornata)</t>
  </si>
  <si>
    <t>Cabina di regia, dotazioni tecniche e operatore (prezzo mezza giornata)</t>
  </si>
  <si>
    <t>Gruppo elettrogeno di almeno 40 KW, comprensivo di carburante (prezzo mezza giornata)</t>
  </si>
  <si>
    <t>Fornitura totem multimediale interattivo monofacciale autoportante portatile 4k</t>
  </si>
  <si>
    <t>Noleggio di mezzo con monitor/pannello a led (video wall) per pubblicità in movimento                                                                                                                                    Noleggio (prezzo metà giornata)</t>
  </si>
  <si>
    <t>Photobooth. Noleggio di dispositivo personalizzabile dotato di una tecnologia integrata con Facebook ed Instagram, per scatti illimitati e stampa immediata delle foto brandizzate e condivisione sulla fan-page del PO. (Prezzo a giornata)</t>
  </si>
  <si>
    <t>SPEDIZIONI</t>
  </si>
  <si>
    <t>Servizio spedizione con tracciamento e report consegne - Sicilia</t>
  </si>
  <si>
    <t>Servizio spedizione con tracciamento e report consegne - Italia</t>
  </si>
  <si>
    <t xml:space="preserve">Servizio spedizione con tracciamento e report consegne - Europa </t>
  </si>
  <si>
    <t>ORGANIZZAZIONE ATTIVITÀ OUTDOOR</t>
  </si>
  <si>
    <t>Palco per eventi esterni noleggio, trasporto, installazione, disinstallazione; permessi, certificazioni e oneri inclusi) (Dimensioni minime 6x4 m.) (prezzo a giornata)</t>
  </si>
  <si>
    <t>Amplificazione audio per eventi in piazze e/o ville pubbliche (1/2 giornata)</t>
  </si>
  <si>
    <t>ESIBIZIONI/SPETTACOLI</t>
  </si>
  <si>
    <t>Esibizione artistica di danza (secondo specifiche da concordare), compresi oneri SIAE (1h)</t>
  </si>
  <si>
    <t>Dj set compresi (secondo specifiche da concordare), compresi oneri SIAE (minimo 2h, massimo 4h)</t>
  </si>
  <si>
    <t>Gruppo musicale (secondo specifiche da concordare), compresi oneri SIAE (2h)</t>
  </si>
  <si>
    <t>Esibizione musicale strumentale (orchestra), compresi oneri SIAE (2h)</t>
  </si>
  <si>
    <t>Esibizione artistica di teatro (secondo specifiche da concordare), compresi oneri SIAE (2h)</t>
  </si>
  <si>
    <t>Animatore per bambini con giocoleria (minimo 1/2h, massimo 1 e 1/2h)</t>
  </si>
  <si>
    <t>Conduzione evento/serata con eventuale gestione ospiti (secondo specifiche da concordare) (max 4h)</t>
  </si>
  <si>
    <t>Moderatore convegno  (mezza giornata)</t>
  </si>
  <si>
    <t xml:space="preserve"> </t>
  </si>
  <si>
    <t>SUBTOTALE CAMPAGNE</t>
  </si>
  <si>
    <r>
      <t xml:space="preserve">CAMPAGNA STAMPA </t>
    </r>
    <r>
      <rPr>
        <sz val="8"/>
        <color rgb="FF000000"/>
        <rFont val="Calibri"/>
        <family val="2"/>
      </rPr>
      <t>Istituzionale e/o promozionale di un prodotto/servizio/evento. (1)
 Creatività (concept, art e copy), presentazione (minimo 3 proposte) di:
 - breve testo descrittivo;
 - proposta grafica su due formati a richiesta (affissione);
 - proposta grafica su due formati a richiesta (quotidiani);
 Modifiche e adattamenti su proposte scelte.</t>
    </r>
  </si>
  <si>
    <r>
      <t xml:space="preserve">CAMPAGNA COMPLETA </t>
    </r>
    <r>
      <rPr>
        <sz val="8"/>
        <color rgb="FF000000"/>
        <rFont val="Calibri"/>
        <family val="2"/>
      </rPr>
      <t>Istituzionale e/o promozionale di un prodotto/servizio/evento. (v. tabella "lavorazioni opzionali")
 Creatività (concept, art e copy), presentazione (minimo 3 proposte) di:
 - breve testo descrittivo;
 - proposta grafica su due formati a richiesta (affissione);
 - proposta grafica su due formati a richiesta (quotidiani);
 - proposta grafica su due formati a richiesta (post social);
 - proposta grafica su due formati a richiesta (siti web);
 - Storyboard video e radio;
 Modifiche e adattamenti su proposte scelte.</t>
    </r>
  </si>
  <si>
    <r>
      <t xml:space="preserve">CAMPAGNA AUDIO VIDEO </t>
    </r>
    <r>
      <rPr>
        <sz val="8"/>
        <color rgb="FF000000"/>
        <rFont val="Calibri"/>
        <family val="2"/>
      </rPr>
      <t>Istituzionale e/o promozionale di un prodotto/servizio/evento. (3)
Creatività (concept, art e copy), presentazione (minimo 3 proposte) di:
 - breve testo descrittivo;
 - Storyboard video e radio;
 Modifiche e adattamenti su proposte scelte.</t>
    </r>
  </si>
  <si>
    <r>
      <t xml:space="preserve">CAMPAGNA SOCIAL/WEB </t>
    </r>
    <r>
      <rPr>
        <sz val="8"/>
        <color rgb="FF000000"/>
        <rFont val="Calibri"/>
        <family val="2"/>
      </rPr>
      <t>Istituzionale e/o promozionale di un prodotto/servizio/evento. (4)
 Creatività (concept, art e copy), presentazione (minimo 3 proposte) di:
 - breve testo descrittivo;
 - proposta grafica orizzontale, quadrato e verticale (post social);
 - proposta grafica banner orizzontale e verticale (siti web);
 Modifiche e adattamenti su proposte scelte.</t>
    </r>
  </si>
  <si>
    <t>SUBTOTALE GRAFICA STANDARD</t>
  </si>
  <si>
    <r>
      <t xml:space="preserve">Blocknotes (minimo A5) 100
 </t>
    </r>
    <r>
      <rPr>
        <sz val="8"/>
        <color rgb="FF000000"/>
        <rFont val="Calibri"/>
        <family val="2"/>
      </rPr>
      <t>Ideazione, creatività e realizzazione; presentazione (minimo 3 proposte):
 - proposta grafica Copertina e pagina tipo;
 Modifiche e adattamenti su proposta scelta.</t>
    </r>
    <r>
      <rPr>
        <b/>
        <sz val="8"/>
        <color rgb="FF000000"/>
        <rFont val="Calibri"/>
        <family val="2"/>
      </rPr>
      <t xml:space="preserve">
</t>
    </r>
  </si>
  <si>
    <r>
      <t xml:space="preserve">Invito (mono/bifacciale) 70/100 + 50 se pieghevole
</t>
    </r>
    <r>
      <rPr>
        <sz val="8"/>
        <color rgb="FF000000"/>
        <rFont val="Calibri"/>
        <family val="2"/>
      </rPr>
      <t xml:space="preserve"> Ideazione, creatività e realizzazione; presentazione (minimo 3 proposte):
 - proposta grafica Orizzonta e verticale;
 Modifiche e adattamenti su proposta scelta.
</t>
    </r>
  </si>
  <si>
    <r>
      <t xml:space="preserve">Annunci stampa 
</t>
    </r>
    <r>
      <rPr>
        <sz val="8"/>
        <color rgb="FF000000"/>
        <rFont val="Calibri"/>
        <family val="2"/>
      </rPr>
      <t xml:space="preserve"> Ideazione, creatività e realizzazione; presentazione (minimo 2 proposte) di:
 - proposta grafica su due formati a richiesta;
 Modifiche e adattamenti su proposta scelta.</t>
    </r>
  </si>
  <si>
    <r>
      <t xml:space="preserve">Flyer (Solo fronte) + 100 (retro)
</t>
    </r>
    <r>
      <rPr>
        <sz val="8"/>
        <color rgb="FF000000"/>
        <rFont val="Calibri"/>
        <family val="2"/>
      </rPr>
      <t xml:space="preserve"> Ideazione, creatività e realizzazione; presentazione (minimo 3 proposte) di:
 - proposta grafica su due formati a richiesta;
 Modifiche e adattamenti su proposta scelta.</t>
    </r>
  </si>
  <si>
    <r>
      <t xml:space="preserve">Cartolina
 </t>
    </r>
    <r>
      <rPr>
        <sz val="8"/>
        <color rgb="FF000000"/>
        <rFont val="Calibri"/>
        <family val="2"/>
      </rPr>
      <t xml:space="preserve">Ideazione, creatività e realizzazione; presentazione (minimo 2 proposte) di:
 - proposta grafica su due formati a richiesta;
 Modifiche e adattamenti su proposta scelta.
</t>
    </r>
  </si>
  <si>
    <r>
      <t xml:space="preserve">Segnalibro (solo fronte) + 50 (retro)
</t>
    </r>
    <r>
      <rPr>
        <sz val="8"/>
        <color rgb="FF000000"/>
        <rFont val="Calibri"/>
        <family val="2"/>
      </rPr>
      <t xml:space="preserve"> Ideazione, creatività e realizzazione; presentazione (minimo 3 proposte) di:
 - proposta grafica su due formati a richiesta;
 Modifiche e adattamenti su proposta scelta.</t>
    </r>
  </si>
  <si>
    <r>
      <t xml:space="preserve">Quaderno
</t>
    </r>
    <r>
      <rPr>
        <sz val="8"/>
        <color rgb="FF000000"/>
        <rFont val="Calibri"/>
        <family val="2"/>
      </rPr>
      <t xml:space="preserve"> Ideazione, creatività e realizzazione; presentazione (minimo 3 proposte) di:
 - proposta grafica;
 Modifiche e adattamenti su proposta scelta.
</t>
    </r>
  </si>
  <si>
    <r>
      <t xml:space="preserve">Affissione (manifesto; parapedonale; targhe viarie; quadrivi; formati extra, etc.) 
</t>
    </r>
    <r>
      <rPr>
        <sz val="8"/>
        <color rgb="FF000000"/>
        <rFont val="Calibri"/>
        <family val="2"/>
      </rPr>
      <t xml:space="preserve"> Ideazione, creatività e realizzazione; presentazione (minimo 3 proposte) di:
 - proposta grafica su due formati a richiesta;
 Modifiche e adattamenti su proposta scelta.
</t>
    </r>
  </si>
  <si>
    <r>
      <t xml:space="preserve">Poster
</t>
    </r>
    <r>
      <rPr>
        <sz val="8"/>
        <color rgb="FF000000"/>
        <rFont val="Calibri"/>
        <family val="2"/>
      </rPr>
      <t xml:space="preserve"> Ideazione, creatività e realizzazione; presentazione (minimo 3 proposte) di:
 - proposta grafica su due formati a richiesta;
 Modifiche e adattamenti su proposta scelta.
</t>
    </r>
  </si>
  <si>
    <r>
      <t xml:space="preserve">Adesivi
</t>
    </r>
    <r>
      <rPr>
        <sz val="8"/>
        <color rgb="FF000000"/>
        <rFont val="Calibri"/>
        <family val="2"/>
      </rPr>
      <t xml:space="preserve"> Ideazione, creatività e realizzazione; presentazione (minimo 3 proposte) di:
 - proposta grafica su due formati a richiesta;
 Modifiche e adattamenti su proposta scelta.</t>
    </r>
  </si>
  <si>
    <r>
      <t xml:space="preserve">Locandina
</t>
    </r>
    <r>
      <rPr>
        <sz val="8"/>
        <color rgb="FF000000"/>
        <rFont val="Calibri"/>
        <family val="2"/>
      </rPr>
      <t xml:space="preserve"> Ideazione, creatività e realizzazione; presentazione (minimo 3 proposte) di:
 - proposta grafica su due formati a richiesta;
 Modifiche e adattamenti su proposta scelta.
</t>
    </r>
  </si>
  <si>
    <r>
      <t xml:space="preserve">Decorazione integrale mezzi
 </t>
    </r>
    <r>
      <rPr>
        <sz val="8"/>
        <color rgb="FF000000"/>
        <rFont val="Calibri"/>
        <family val="2"/>
      </rPr>
      <t>Automobile €
 Autobus piccolo /Furgone €
 Autobus normale €
 Autobus Snodato €
 Tram/treno/metro €
 Ideazione, creatività e realizzazione; presentazione (minimo 3 proposte) di:
 - proposta grafica;
 Modifiche e adattamenti su proposta scelta.</t>
    </r>
  </si>
  <si>
    <r>
      <t xml:space="preserve">Comunicazione social
</t>
    </r>
    <r>
      <rPr>
        <sz val="8"/>
        <color rgb="FF000000"/>
        <rFont val="Calibri"/>
        <family val="2"/>
      </rPr>
      <t xml:space="preserve">Ideazione, creatività e realizzazione; presentazione (minimo 3 proposte) di:
-  Copertina profilo;
-        Copertina evento
-        Post Immagine
-        Post con video 
-        Carosello
-        Raccolta
-        Foto profilo
-        Stories
-        Banner
</t>
    </r>
  </si>
  <si>
    <t>SUBTOTALE GRAFICA ALLESTIMENTI</t>
  </si>
  <si>
    <t>SUBTOTALE GRAFICA GADGET</t>
  </si>
  <si>
    <r>
      <t xml:space="preserve">Breve video per pubblicità su app di gioco </t>
    </r>
    <r>
      <rPr>
        <sz val="8"/>
        <color rgb="FF000000"/>
        <rFont val="Calibri"/>
        <family val="2"/>
      </rPr>
      <t>(come Candy Crush)</t>
    </r>
  </si>
  <si>
    <r>
      <t xml:space="preserve">Realizzazione di una diretta sui social </t>
    </r>
    <r>
      <rPr>
        <sz val="8"/>
        <color rgb="FF000000"/>
        <rFont val="Calibri"/>
        <family val="2"/>
      </rPr>
      <t>(su facebook o you tube, per evento di mezza giornata)</t>
    </r>
  </si>
  <si>
    <r>
      <t xml:space="preserve">Creazione video da slide di Powerpoint </t>
    </r>
    <r>
      <rPr>
        <sz val="8"/>
        <color rgb="FF000000"/>
        <rFont val="Calibri"/>
        <family val="2"/>
      </rPr>
      <t>(con inserimento audio e musica originali a carico della ditta)</t>
    </r>
  </si>
  <si>
    <r>
      <t xml:space="preserve">Realizzazione e fornitura servizio fotografico </t>
    </r>
    <r>
      <rPr>
        <sz val="8"/>
        <color rgb="FF000000"/>
        <rFont val="Calibri"/>
        <family val="2"/>
      </rPr>
      <t>liberamente utilizzabile per le diverse finalità di divulgazione del Programma e/o Progetti oppure relativo a un progetto realizzato sul territorio regionale che ne evidenzi il risultato raggiunto, l'innovatività, il team ecc. (</t>
    </r>
    <r>
      <rPr>
        <b/>
        <sz val="8"/>
        <color rgb="FF000000"/>
        <rFont val="Calibri"/>
        <family val="2"/>
      </rPr>
      <t xml:space="preserve">prezzo mezza giornata </t>
    </r>
    <r>
      <rPr>
        <sz val="8"/>
        <color rgb="FF000000"/>
        <rFont val="Calibri"/>
        <family val="2"/>
      </rPr>
      <t>nel territorio siciliano, in esterno e/o in interno)</t>
    </r>
  </si>
  <si>
    <r>
      <t xml:space="preserve">Videomapping Progetto artistico </t>
    </r>
    <r>
      <rPr>
        <sz val="8"/>
        <color rgb="FF000000"/>
        <rFont val="Calibri"/>
        <family val="2"/>
      </rPr>
      <t>- concept, art direction, produzione, musiche originali. (</t>
    </r>
    <r>
      <rPr>
        <b/>
        <sz val="8"/>
        <color rgb="FF000000"/>
        <rFont val="Calibri"/>
        <family val="2"/>
      </rPr>
      <t>durata 10 minuti</t>
    </r>
    <r>
      <rPr>
        <sz val="8"/>
        <color rgb="FF000000"/>
        <rFont val="Calibri"/>
        <family val="2"/>
      </rPr>
      <t>)</t>
    </r>
  </si>
  <si>
    <r>
      <t xml:space="preserve">Ideazione e realizzazione filmato/animazione </t>
    </r>
    <r>
      <rPr>
        <sz val="8"/>
        <color rgb="FF000000"/>
        <rFont val="Calibri"/>
        <family val="2"/>
      </rPr>
      <t xml:space="preserve">con tecnica videoscribe </t>
    </r>
    <r>
      <rPr>
        <b/>
        <sz val="8"/>
        <color rgb="FF000000"/>
        <rFont val="Calibri"/>
        <family val="2"/>
      </rPr>
      <t>della durata di un minuto</t>
    </r>
  </si>
  <si>
    <r>
      <t xml:space="preserve">Video corporate istituzionale e/o di prodotto </t>
    </r>
    <r>
      <rPr>
        <sz val="8"/>
        <color rgb="FF000000"/>
        <rFont val="Calibri"/>
        <family val="2"/>
      </rPr>
      <t>– concept, art direction fino a proposta script comprensivo di produzione, musiche originali e voce (perfetta dizione).</t>
    </r>
    <r>
      <rPr>
        <b/>
        <sz val="8"/>
        <color rgb="FF000000"/>
        <rFont val="Calibri"/>
        <family val="2"/>
      </rPr>
      <t xml:space="preserve"> Prezzo al minuto </t>
    </r>
  </si>
  <si>
    <r>
      <t xml:space="preserve">Registrazione e produzione master spot radio da 15” </t>
    </r>
    <r>
      <rPr>
        <sz val="8"/>
        <color rgb="FF000000"/>
        <rFont val="Calibri"/>
        <family val="2"/>
      </rPr>
      <t>con 1 speaker e musica originale</t>
    </r>
  </si>
  <si>
    <r>
      <t xml:space="preserve">Realizzazione testi per campagna social </t>
    </r>
    <r>
      <rPr>
        <sz val="8"/>
        <color rgb="FF000000"/>
        <rFont val="Calibri"/>
        <family val="2"/>
      </rPr>
      <t>(10 testi post) con call to action; ottimizzazione SEO; uso persuasive copy</t>
    </r>
  </si>
  <si>
    <r>
      <t xml:space="preserve">Realizzazione testi per campagna promozionale </t>
    </r>
    <r>
      <rPr>
        <sz val="8"/>
        <color rgb="FF000000"/>
        <rFont val="Calibri"/>
        <family val="2"/>
      </rPr>
      <t>(Headline, Payoff, Copybody, Call to action)</t>
    </r>
  </si>
  <si>
    <r>
      <t xml:space="preserve">Logo
</t>
    </r>
    <r>
      <rPr>
        <sz val="8"/>
        <color rgb="FF000000"/>
        <rFont val="Calibri"/>
        <family val="2"/>
      </rPr>
      <t xml:space="preserve"> Ideazione, creatività e realizzazione; presentazione (minimo 3 proposte) di:
 - breve testo descrittivo;
 - proposta grafica del logo, varianti cromatiche, di impostazione e di leggibilità. 
 Modifiche e adattamenti su proposta scelta.
 Fornitura dei file esecutivi in formato vettoriale aperto e modificabile.
 Riferimenti cromatici (C;M;Y;K – RGB – Hex – Pantone).
 Manuale di utilizzo (a richiesta e quotato a parte)</t>
    </r>
  </si>
  <si>
    <r>
      <t xml:space="preserve">Naming + Logo
 </t>
    </r>
    <r>
      <rPr>
        <sz val="8"/>
        <color rgb="FF000000"/>
        <rFont val="Calibri"/>
        <family val="2"/>
      </rPr>
      <t>Ideazione, creatività e realizzazione; presentazione (minimo 3 proposte) di:
 - breve testo descrittivo;
 - proposta grafica del logo e delle eventuali varianti cromatiche, di impostazione e di leggibilità. 
 Modifiche e adattamenti su proposta scelta.
 Fornitura dei file esecutivi in formato vettoriale aperto e modificabile.
 Riferimenti cromatici (C;M;Y;K – RGB – Hex – Pantone).
 Manuale di utilizzo (a richiesta e quotato a parte)</t>
    </r>
  </si>
  <si>
    <r>
      <t xml:space="preserve">Immagine coordinata Standard
</t>
    </r>
    <r>
      <rPr>
        <sz val="8"/>
        <color rgb="FF000000"/>
        <rFont val="Calibri"/>
        <family val="2"/>
      </rPr>
      <t xml:space="preserve"> Ideazione, creatività e realizzazione; presentazione (minimo 3 proposte) di:
 - Carta intestata 1° e 2° foglio
 - BdV (Fino a 5; mono/bifacciale)
 - Folder con tasca (formato minimo chiuso 15,5x21,5) con o senza dorso; con o senza tagli per biglietto.
 - Busta commerciale
 - Busta a sacco
 Modifiche e adattamenti su proposta scelta.</t>
    </r>
  </si>
  <si>
    <r>
      <t xml:space="preserve">Manuale di utilizzo (Brandbook)
 </t>
    </r>
    <r>
      <rPr>
        <sz val="8"/>
        <color rgb="FF000000"/>
        <rFont val="Calibri"/>
        <family val="2"/>
      </rPr>
      <t>Creatività, progetto grafico e impaginazione; presentazione (minimo 3 bozze) di:
 - proposta grafica e impaginazione.
 - Copertine
 Modifiche e adattamenti su proposta scelta. 
 Impaginazione completa comprese le correzioni (fino a 3 giri di bozze).</t>
    </r>
  </si>
  <si>
    <r>
      <t xml:space="preserve">Carta intestata ( 1° e 2° foglio) 
</t>
    </r>
    <r>
      <rPr>
        <sz val="8"/>
        <color rgb="FF000000"/>
        <rFont val="Calibri"/>
        <family val="2"/>
      </rPr>
      <t xml:space="preserve"> Ideazione, creatività e realizzazione; presentazione (minimo 3 proposte) di:
 - Proposta grafica ( 1° e 2° foglio) 
 Modifiche e adattamenti su proposta scelta.</t>
    </r>
  </si>
  <si>
    <r>
      <t xml:space="preserve">Biglietti da visita (Fino a 5; mono/bifacciale)
</t>
    </r>
    <r>
      <rPr>
        <sz val="8"/>
        <color rgb="FF000000"/>
        <rFont val="Calibri"/>
        <family val="2"/>
      </rPr>
      <t xml:space="preserve"> Ideazione, creatività e realizzazione; presentazione (minimo 3 proposte) di:
 - Proposta grafica 
 Modifiche e adattamenti su proposta scelta.</t>
    </r>
  </si>
  <si>
    <r>
      <t xml:space="preserve">Busta commerciale
</t>
    </r>
    <r>
      <rPr>
        <sz val="8"/>
        <color rgb="FF000000"/>
        <rFont val="Calibri"/>
        <family val="2"/>
      </rPr>
      <t xml:space="preserve"> Ideazione, creatività e realizzazione; presentazione (minimo 3 proposte) di:
 - Proposta grafica 
 Modifiche e adattamenti su proposta scelta.</t>
    </r>
  </si>
  <si>
    <r>
      <t xml:space="preserve">Busta a sacco
</t>
    </r>
    <r>
      <rPr>
        <sz val="8"/>
        <color rgb="FF000000"/>
        <rFont val="Calibri"/>
        <family val="2"/>
      </rPr>
      <t xml:space="preserve"> Ideazione, creatività e realizzazione; presentazione (minimo 3 proposte) di:
 - Proposta grafica 
 Modifiche e adattamenti su proposta scelta.</t>
    </r>
  </si>
  <si>
    <r>
      <t>Folder con tasca</t>
    </r>
    <r>
      <rPr>
        <sz val="8"/>
        <color rgb="FF000000"/>
        <rFont val="Calibri"/>
        <family val="2"/>
      </rPr>
      <t xml:space="preserve"> (formato minimo chiuso 15,5x21,5) con o senza dorso; con o senza tagli per biglietto. (su tracciato fustella fornito)
 Ideazione, creatività e realizzazione; presentazione (minimo 3 proposte):
 - proposta grafica Orizzonta e verticale;
 Modifiche e adattamenti su proposta scelta.</t>
    </r>
  </si>
  <si>
    <r>
      <t>Folder senza tasca</t>
    </r>
    <r>
      <rPr>
        <sz val="8"/>
        <color rgb="FF000000"/>
        <rFont val="Calibri"/>
        <family val="2"/>
      </rPr>
      <t xml:space="preserve"> (formato minimo chiuso 15,5x21,5) (su tracciato fustella fornito)
 Ideazione, creatività e realizzazione; presentazione (minimo 3 proposte):
 - proposta grafica Orizzonta e verticale;
 Modifiche e adattamenti su proposta scelta.</t>
    </r>
  </si>
  <si>
    <r>
      <t xml:space="preserve">Roll-up
</t>
    </r>
    <r>
      <rPr>
        <sz val="8"/>
        <color rgb="FF000000"/>
        <rFont val="Calibri"/>
        <family val="2"/>
      </rPr>
      <t xml:space="preserve"> Ideazione, creatività e realizzazione; presentazione (minimo 3 proposte) di:
 - proposta grafica su due formati a richiesta;
 Modifiche e adattamenti su proposta scelta.</t>
    </r>
  </si>
  <si>
    <r>
      <t xml:space="preserve">Banner
</t>
    </r>
    <r>
      <rPr>
        <sz val="8"/>
        <color rgb="FF000000"/>
        <rFont val="Calibri"/>
        <family val="2"/>
      </rPr>
      <t xml:space="preserve"> Ideazione, creatività e realizzazione; presentazione (minimo 3 proposte) di:
 - proposta grafica su due formati a richiesta;
 Modifiche e adattamenti su proposta scelta.</t>
    </r>
  </si>
  <si>
    <r>
      <t xml:space="preserve">Bandiera a goccia </t>
    </r>
    <r>
      <rPr>
        <sz val="8"/>
        <color rgb="FF000000"/>
        <rFont val="Calibri"/>
        <family val="2"/>
      </rPr>
      <t>f.to cm. 95x250</t>
    </r>
    <r>
      <rPr>
        <b/>
        <sz val="8"/>
        <color rgb="FF000000"/>
        <rFont val="Calibri"/>
        <family val="2"/>
      </rPr>
      <t xml:space="preserve">
</t>
    </r>
    <r>
      <rPr>
        <sz val="8"/>
        <color rgb="FF000000"/>
        <rFont val="Calibri"/>
        <family val="2"/>
      </rPr>
      <t xml:space="preserve"> Ideazione, creatività e realizzazione; presentazione (minimo 3 proposte) di:
 - proposta grafica;
 Modifiche e adattamenti su proposta scelta.</t>
    </r>
  </si>
  <si>
    <r>
      <t xml:space="preserve">Gonfalone/Striscione (mono/Bifacciale) 
 </t>
    </r>
    <r>
      <rPr>
        <sz val="8"/>
        <color rgb="FF000000"/>
        <rFont val="Calibri"/>
        <family val="2"/>
      </rPr>
      <t>Creatività e realizzazione; presentazione (minimo 3 proposte) di:
 - proposta grafica su due formati a richiesta;
 Modifiche e adattamenti su proposta scelta.</t>
    </r>
  </si>
  <si>
    <r>
      <t xml:space="preserve">Desk </t>
    </r>
    <r>
      <rPr>
        <sz val="8"/>
        <color rgb="FF000000"/>
        <rFont val="Calibri"/>
        <family val="2"/>
      </rPr>
      <t>- 106 x 102 x 40 Cm (disegno supporto fornito da noi)
 Ideazione, creatività e realizzazione; presentazione (minimo 3 proposte) di:
 - proposta grafica;
 Modifiche e adattamenti su proposta scelta.</t>
    </r>
  </si>
  <si>
    <r>
      <t xml:space="preserve">Totem trifacciale
</t>
    </r>
    <r>
      <rPr>
        <sz val="8"/>
        <color rgb="FF000000"/>
        <rFont val="Calibri"/>
        <family val="2"/>
      </rPr>
      <t xml:space="preserve"> Creatività e realizzazione; presentazione (minimo 3 proposte) di:
 - proposta grafica su due formati a richiesta;
 Modifiche e adattamenti su proposta scelta.</t>
    </r>
  </si>
  <si>
    <r>
      <t xml:space="preserve">Totem bifacciale con base
</t>
    </r>
    <r>
      <rPr>
        <sz val="8"/>
        <color rgb="FF000000"/>
        <rFont val="Calibri"/>
        <family val="2"/>
      </rPr>
      <t xml:space="preserve"> Creatività e realizzazione; presentazione (minimo 3 proposte) di:
 - proposta grafica su due formati a richiesta;
 Modifiche e adattamenti su proposta scelta.</t>
    </r>
  </si>
  <si>
    <r>
      <t xml:space="preserve">Stand </t>
    </r>
    <r>
      <rPr>
        <sz val="8"/>
        <color rgb="FF000000"/>
        <rFont val="Calibri"/>
        <family val="2"/>
      </rPr>
      <t>3x3 mt
Progettazione spazio espositivo (minimo 3 proposte)</t>
    </r>
  </si>
  <si>
    <r>
      <t xml:space="preserve">Fondale telescopico </t>
    </r>
    <r>
      <rPr>
        <sz val="8"/>
        <color rgb="FF000000"/>
        <rFont val="Calibri"/>
        <family val="2"/>
      </rPr>
      <t>300 x 200 Cm
 Creatività e realizzazione; presentazione (minimo 3 proposte) di:
 - proposta grafica su due formati a richiesta;
 Modifiche e adattamenti su proposta scelta.</t>
    </r>
  </si>
  <si>
    <r>
      <t xml:space="preserve">Pop Up </t>
    </r>
    <r>
      <rPr>
        <sz val="8"/>
        <color rgb="FF000000"/>
        <rFont val="Calibri"/>
        <family val="2"/>
      </rPr>
      <t>con apertura a estensione - Formato cm. 224 x 224 monofacciale
 Creatività e realizzazione; presentazione (minimo 3 proposte) di:
 - proposta grafica su due formati a richiesta;
 Modifiche e adattamenti su proposta scelta.</t>
    </r>
  </si>
  <si>
    <r>
      <t xml:space="preserve">Bandiera Gigantografia </t>
    </r>
    <r>
      <rPr>
        <sz val="8"/>
        <color rgb="FF000000"/>
        <rFont val="Calibri"/>
        <family val="2"/>
      </rPr>
      <t>formato 5 x 7,5 mt
 Creatività e realizzazione; presentazione (minimo 3 proposte) di:
 - proposta grafica su due formati a richiesta;
 Modifiche e adattamenti su proposta scelta.</t>
    </r>
  </si>
  <si>
    <r>
      <t xml:space="preserve">Modulo "Fondale" x Stand </t>
    </r>
    <r>
      <rPr>
        <sz val="8"/>
        <color rgb="FF000000"/>
        <rFont val="Calibri"/>
        <family val="2"/>
      </rPr>
      <t>- 3x2,28mt monofacciale
 Creatività e realizzazione; presentazione (minimo 3 proposte) di:
 - proposta grafica su due formati a richiesta;
 Modifiche e adattamenti su proposta scelta.</t>
    </r>
  </si>
  <si>
    <r>
      <t xml:space="preserve">Modulo "Laterale" x Stand </t>
    </r>
    <r>
      <rPr>
        <sz val="8"/>
        <color rgb="FF000000"/>
        <rFont val="Calibri"/>
        <family val="2"/>
      </rPr>
      <t>- 1,8x2,28mt monofacciale
 Creatività e realizzazione; presentazione (minimo 3 proposte) di:
 - proposta grafica su due formati a richiesta;
 Modifiche e adattamenti su proposta scelta.</t>
    </r>
  </si>
  <si>
    <r>
      <t xml:space="preserve">Gazebo dim. 3x3mt </t>
    </r>
    <r>
      <rPr>
        <sz val="8"/>
        <color rgb="FF000000"/>
        <rFont val="Calibri"/>
        <family val="2"/>
      </rPr>
      <t>- Personalizzazione a colori monofacciale della copertura superiore, della mantovana e di 3 pareti laterali (disegno della struttura e dimensioni fornite da noi).
 Creatività e realizzazione; presentazione (minimo 3 proposte) di:
 - proposta grafica su due formati a richiesta;
 Modifiche e adattamenti su proposta scelta.</t>
    </r>
  </si>
  <si>
    <r>
      <t xml:space="preserve">Display
</t>
    </r>
    <r>
      <rPr>
        <sz val="8"/>
        <color rgb="FF000000"/>
        <rFont val="Calibri"/>
        <family val="2"/>
      </rPr>
      <t xml:space="preserve"> Creatività e realizzazione; presentazione (minimo 3 proposte) di:
 - proposta grafica su due formati a richiesta;
 Modifiche e adattamenti su proposta scelta.</t>
    </r>
  </si>
  <si>
    <r>
      <t xml:space="preserve">Targhe premio
 </t>
    </r>
    <r>
      <rPr>
        <sz val="8"/>
        <color rgb="FF000000"/>
        <rFont val="Calibri"/>
        <family val="2"/>
      </rPr>
      <t>Creatività e realizzazione; presentazione (minimo 3 proposte) di:
 - proposta grafica su due formati a richiesta;
 Modifiche e adattamenti su proposta scelta.</t>
    </r>
  </si>
  <si>
    <r>
      <t xml:space="preserve">Premi
</t>
    </r>
    <r>
      <rPr>
        <sz val="8"/>
        <color rgb="FF000000"/>
        <rFont val="Calibri"/>
        <family val="2"/>
      </rPr>
      <t xml:space="preserve"> Creatività e realizzazione; presentazione (minimo 3 proposte) di:
 - proposta grafica su due formati a richiesta;
 Modifiche e adattamenti su proposta scelta.</t>
    </r>
  </si>
  <si>
    <r>
      <t xml:space="preserve">Porta pieghevoli/schede/cartoline etc.
</t>
    </r>
    <r>
      <rPr>
        <sz val="8"/>
        <color rgb="FF000000"/>
        <rFont val="Calibri"/>
        <family val="2"/>
      </rPr>
      <t xml:space="preserve"> Creatività e realizzazione; presentazione (minimo 3 proposte) di:
 - proposta grafica su due formati a richiesta;
 Modifiche e adattamenti su proposta scelta.</t>
    </r>
  </si>
  <si>
    <r>
      <t xml:space="preserve">Newsletter
</t>
    </r>
    <r>
      <rPr>
        <sz val="8"/>
        <color rgb="FF000000"/>
        <rFont val="Calibri"/>
        <family val="2"/>
      </rPr>
      <t xml:space="preserve"> Creatività (concept, art e copy), presentazione (minimo 3 proposte) di:
 - pagina
 Modifiche e adattamenti su proposta scelta.</t>
    </r>
  </si>
  <si>
    <r>
      <t xml:space="preserve">Presentazioni digitali statiche fino a 5 slide </t>
    </r>
    <r>
      <rPr>
        <sz val="8"/>
        <color rgb="FF000000"/>
        <rFont val="Calibri"/>
        <family val="2"/>
      </rPr>
      <t>(Pdf;ppt;)
 Ideazione, creatività e realizzazione; presentazione (minimo 2 proposte) di:
 - proposta grafica;
 Modifiche e adattamenti su proposta scelta.</t>
    </r>
  </si>
  <si>
    <r>
      <t xml:space="preserve">Presentazioni digitali animate fino a 5 slide (Pdf;ppt;)
</t>
    </r>
    <r>
      <rPr>
        <sz val="8"/>
        <color rgb="FF000000"/>
        <rFont val="Calibri"/>
        <family val="2"/>
      </rPr>
      <t xml:space="preserve"> Ideazione, creatività e realizzazione; presentazione (minimo 2 proposte) di:
 - proposta grafica;
 Modifiche e adattamenti su proposta scelta.</t>
    </r>
  </si>
  <si>
    <r>
      <t>Pieghevole</t>
    </r>
    <r>
      <rPr>
        <sz val="8"/>
        <color rgb="FF000000"/>
        <rFont val="Calibri"/>
        <family val="2"/>
      </rPr>
      <t xml:space="preserve"> (Su formato massimo aperto su base A3) 
 Ideazione, creatività e realizzazione; presentazione (minimo 2 proposte) di:
 - proposta grafica;
 Modifiche e adattamenti su proposta scelta.</t>
    </r>
  </si>
  <si>
    <r>
      <t xml:space="preserve">Brochure/monografie </t>
    </r>
    <r>
      <rPr>
        <sz val="8"/>
        <color rgb="FF000000"/>
        <rFont val="Calibri"/>
        <family val="2"/>
      </rPr>
      <t>(fino a 12 pagine; formato minimo chiuso A6)
 Creatività, progetto grafico e impaginazione; presentazione (minimo 3 bozze) di:
 - proposta grafica e impaginazione.
 - Copertine
 Modifiche e adattamenti su proposta scelta. 
 Impaginazione completa comprese le correzioni (fino a 3 giri di bozze).</t>
    </r>
  </si>
  <si>
    <r>
      <t xml:space="preserve">Schede </t>
    </r>
    <r>
      <rPr>
        <sz val="8"/>
        <color rgb="FF000000"/>
        <rFont val="Calibri"/>
        <family val="2"/>
      </rPr>
      <t>(fino a 3; formato minimo A5)</t>
    </r>
    <r>
      <rPr>
        <b/>
        <sz val="8"/>
        <color rgb="FF000000"/>
        <rFont val="Calibri"/>
        <family val="2"/>
      </rPr>
      <t xml:space="preserve">
</t>
    </r>
    <r>
      <rPr>
        <sz val="8"/>
        <color rgb="FF000000"/>
        <rFont val="Calibri"/>
        <family val="2"/>
      </rPr>
      <t xml:space="preserve"> Ideazione, creatività e realizzazione; presentazione (minimo 2 proposte) di:
 - proposta grafica;
 Modifiche e adattamenti su proposta scelta.</t>
    </r>
  </si>
  <si>
    <r>
      <t xml:space="preserve">Rivista </t>
    </r>
    <r>
      <rPr>
        <sz val="8"/>
        <color rgb="FF000000"/>
        <rFont val="Calibri"/>
        <family val="2"/>
      </rPr>
      <t>(Con grafica e/o foto; formato minimo chiuso A5)
 Creatività, progetto grafico e impaginazione presentazione (minimo 3 bozze di copertina e 2 di impaginazione) di:
 - proposta grafica e impaginazione.
 - Copertine
 Modifiche e adattamenti su proposta scelta.
 Impaginazione completa comprese le correzioni (fino a 3 giri di bozze).</t>
    </r>
  </si>
  <si>
    <r>
      <t>Catalogo</t>
    </r>
    <r>
      <rPr>
        <sz val="8"/>
        <color rgb="FF000000"/>
        <rFont val="Calibri"/>
        <family val="2"/>
      </rPr>
      <t xml:space="preserve"> (Con grafica e/o foto; formato minimo A5)
 Creatività, progetto grafico e impaginazione presentazione (minimo 3 bozze di copertina e 2 di impaginazione) di:
 - proposta grafica
 - Copertine
 Modifiche e adattamenti su proposta scelta.
 Impaginazione completa comprese le correzioni (fino a 3 giri di bozze).</t>
    </r>
  </si>
  <si>
    <r>
      <t>Libro</t>
    </r>
    <r>
      <rPr>
        <sz val="8"/>
        <color rgb="FF000000"/>
        <rFont val="Calibri"/>
        <family val="2"/>
      </rPr>
      <t xml:space="preserve"> (formato minimo A5)
 Creatività, progetto grafico e impaginazione presentazione (minimo 3 bozze di copertina e 2 di impaginazione) di:
 - proposta grafica
 - Copertine
 Modifiche e adattamenti su proposta scelta.
 Impaginazione completa comprese le correzioni (fino a 3 giri di bozze).</t>
    </r>
  </si>
  <si>
    <t>SUBTOTALE GRAFICA DIGITALE</t>
  </si>
  <si>
    <t>SUBTOTALE PUBBLICAZIONI</t>
  </si>
  <si>
    <t>SUBTOTALE IDEAZIONE TESTI</t>
  </si>
  <si>
    <t>SUBTOTALE PRODOTTI AUDIO-VIDEO</t>
  </si>
  <si>
    <t xml:space="preserve">Grafica Standard
 </t>
  </si>
  <si>
    <r>
      <rPr>
        <b/>
        <sz val="8"/>
        <color rgb="FF000000"/>
        <rFont val="Calibri"/>
        <family val="2"/>
      </rPr>
      <t xml:space="preserve">Manifesto o poster </t>
    </r>
    <r>
      <rPr>
        <sz val="8"/>
        <color rgb="FF000000"/>
        <rFont val="Calibri"/>
        <family val="2"/>
      </rPr>
      <t>formato</t>
    </r>
    <r>
      <rPr>
        <b/>
        <sz val="8"/>
        <color rgb="FF000000"/>
        <rFont val="Calibri"/>
        <family val="2"/>
      </rPr>
      <t xml:space="preserve"> 50x70 cm.</t>
    </r>
  </si>
  <si>
    <r>
      <rPr>
        <b/>
        <sz val="8"/>
        <color rgb="FF000000"/>
        <rFont val="Calibri"/>
        <family val="2"/>
      </rPr>
      <t xml:space="preserve">Manifesto o poster </t>
    </r>
    <r>
      <rPr>
        <sz val="8"/>
        <color rgb="FF000000"/>
        <rFont val="Calibri"/>
        <family val="2"/>
      </rPr>
      <t xml:space="preserve">formato </t>
    </r>
    <r>
      <rPr>
        <b/>
        <sz val="8"/>
        <color rgb="FF000000"/>
        <rFont val="Calibri"/>
        <family val="2"/>
      </rPr>
      <t>70x100 cm.</t>
    </r>
  </si>
  <si>
    <r>
      <rPr>
        <b/>
        <sz val="8"/>
        <color rgb="FF000000"/>
        <rFont val="Calibri"/>
        <family val="2"/>
      </rPr>
      <t>Manifesto o poster</t>
    </r>
    <r>
      <rPr>
        <sz val="8"/>
        <color rgb="FF000000"/>
        <rFont val="Calibri"/>
        <family val="2"/>
      </rPr>
      <t xml:space="preserve"> formato </t>
    </r>
    <r>
      <rPr>
        <b/>
        <sz val="8"/>
        <color rgb="FF000000"/>
        <rFont val="Calibri"/>
        <family val="2"/>
      </rPr>
      <t>100x140 cm.</t>
    </r>
  </si>
  <si>
    <r>
      <rPr>
        <b/>
        <sz val="8"/>
        <color rgb="FF000000"/>
        <rFont val="Calibri"/>
        <family val="2"/>
      </rPr>
      <t>Manifesto o poster</t>
    </r>
    <r>
      <rPr>
        <sz val="8"/>
        <color rgb="FF000000"/>
        <rFont val="Calibri"/>
        <family val="2"/>
      </rPr>
      <t xml:space="preserve"> formato </t>
    </r>
    <r>
      <rPr>
        <b/>
        <sz val="8"/>
        <color rgb="FF000000"/>
        <rFont val="Calibri"/>
        <family val="2"/>
      </rPr>
      <t>140x200 cm.</t>
    </r>
  </si>
  <si>
    <r>
      <rPr>
        <b/>
        <sz val="8"/>
        <color rgb="FF000000"/>
        <rFont val="Calibri"/>
        <family val="2"/>
      </rPr>
      <t>Locandina</t>
    </r>
    <r>
      <rPr>
        <sz val="8"/>
        <color rgb="FF000000"/>
        <rFont val="Calibri"/>
        <family val="2"/>
      </rPr>
      <t xml:space="preserve"> formato </t>
    </r>
    <r>
      <rPr>
        <b/>
        <sz val="8"/>
        <color rgb="FF000000"/>
        <rFont val="Calibri"/>
        <family val="2"/>
      </rPr>
      <t>A3</t>
    </r>
  </si>
  <si>
    <r>
      <rPr>
        <b/>
        <sz val="8"/>
        <color rgb="FF000000"/>
        <rFont val="Calibri"/>
        <family val="2"/>
      </rPr>
      <t>Locandina</t>
    </r>
    <r>
      <rPr>
        <sz val="8"/>
        <color rgb="FF000000"/>
        <rFont val="Calibri"/>
        <family val="2"/>
      </rPr>
      <t xml:space="preserve"> formato</t>
    </r>
    <r>
      <rPr>
        <b/>
        <sz val="8"/>
        <color rgb="FF000000"/>
        <rFont val="Calibri"/>
        <family val="2"/>
      </rPr>
      <t xml:space="preserve"> 35x50</t>
    </r>
  </si>
  <si>
    <r>
      <rPr>
        <b/>
        <sz val="8"/>
        <color rgb="FF000000"/>
        <rFont val="Calibri"/>
        <family val="2"/>
      </rPr>
      <t>Pieghevole</t>
    </r>
    <r>
      <rPr>
        <sz val="8"/>
        <color rgb="FF000000"/>
        <rFont val="Calibri"/>
        <family val="2"/>
      </rPr>
      <t xml:space="preserve"> formato aperto </t>
    </r>
    <r>
      <rPr>
        <b/>
        <sz val="8"/>
        <color rgb="FF000000"/>
        <rFont val="Calibri"/>
        <family val="2"/>
      </rPr>
      <t>A4</t>
    </r>
  </si>
  <si>
    <r>
      <rPr>
        <b/>
        <sz val="8"/>
        <color rgb="FF000000"/>
        <rFont val="Calibri"/>
        <family val="2"/>
      </rPr>
      <t>Pieghevole</t>
    </r>
    <r>
      <rPr>
        <sz val="8"/>
        <color rgb="FF000000"/>
        <rFont val="Calibri"/>
        <family val="2"/>
      </rPr>
      <t xml:space="preserve"> formato aperto </t>
    </r>
    <r>
      <rPr>
        <b/>
        <sz val="8"/>
        <color rgb="FF000000"/>
        <rFont val="Calibri"/>
        <family val="2"/>
      </rPr>
      <t>A3</t>
    </r>
  </si>
  <si>
    <r>
      <rPr>
        <b/>
        <sz val="8"/>
        <color rgb="FF000000"/>
        <rFont val="Calibri"/>
        <family val="2"/>
      </rPr>
      <t>Folder</t>
    </r>
    <r>
      <rPr>
        <sz val="8"/>
        <color rgb="FF000000"/>
        <rFont val="Calibri"/>
        <family val="2"/>
      </rPr>
      <t xml:space="preserve"> formato chiuso</t>
    </r>
    <r>
      <rPr>
        <b/>
        <sz val="8"/>
        <color rgb="FF000000"/>
        <rFont val="Calibri"/>
        <family val="2"/>
      </rPr>
      <t xml:space="preserve"> fino a 15,5x21,5</t>
    </r>
  </si>
  <si>
    <r>
      <rPr>
        <b/>
        <sz val="8"/>
        <color rgb="FF000000"/>
        <rFont val="Calibri"/>
        <family val="2"/>
      </rPr>
      <t>Folder</t>
    </r>
    <r>
      <rPr>
        <sz val="8"/>
        <color rgb="FF000000"/>
        <rFont val="Calibri"/>
        <family val="2"/>
      </rPr>
      <t xml:space="preserve"> formato chiuso</t>
    </r>
    <r>
      <rPr>
        <b/>
        <sz val="8"/>
        <color rgb="FF000000"/>
        <rFont val="Calibri"/>
        <family val="2"/>
      </rPr>
      <t xml:space="preserve"> fino a 15,5x21,5</t>
    </r>
    <r>
      <rPr>
        <sz val="8"/>
        <color rgb="FF000000"/>
        <rFont val="Calibri"/>
        <family val="2"/>
      </rPr>
      <t xml:space="preserve">; </t>
    </r>
    <r>
      <rPr>
        <b/>
        <sz val="8"/>
        <color rgb="FF000000"/>
        <rFont val="Calibri"/>
        <family val="2"/>
      </rPr>
      <t>tasca senza colla</t>
    </r>
    <r>
      <rPr>
        <sz val="8"/>
        <color rgb="FF000000"/>
        <rFont val="Calibri"/>
        <family val="2"/>
      </rPr>
      <t>; dorso fino a 1cm.</t>
    </r>
  </si>
  <si>
    <r>
      <rPr>
        <b/>
        <sz val="8"/>
        <color rgb="FF000000"/>
        <rFont val="Calibri"/>
        <family val="2"/>
      </rPr>
      <t>Folder</t>
    </r>
    <r>
      <rPr>
        <sz val="8"/>
        <color rgb="FF000000"/>
        <rFont val="Calibri"/>
        <family val="2"/>
      </rPr>
      <t xml:space="preserve"> formato chiuso </t>
    </r>
    <r>
      <rPr>
        <b/>
        <sz val="8"/>
        <color rgb="FF000000"/>
        <rFont val="Calibri"/>
        <family val="2"/>
      </rPr>
      <t>fino a 22x31</t>
    </r>
  </si>
  <si>
    <r>
      <rPr>
        <b/>
        <sz val="8"/>
        <color rgb="FF000000"/>
        <rFont val="Calibri"/>
        <family val="2"/>
      </rPr>
      <t>Folder</t>
    </r>
    <r>
      <rPr>
        <sz val="8"/>
        <color rgb="FF000000"/>
        <rFont val="Calibri"/>
        <family val="2"/>
      </rPr>
      <t xml:space="preserve"> formato chiuso </t>
    </r>
    <r>
      <rPr>
        <b/>
        <sz val="8"/>
        <color rgb="FF000000"/>
        <rFont val="Calibri"/>
        <family val="2"/>
      </rPr>
      <t>fino a 22x31</t>
    </r>
    <r>
      <rPr>
        <sz val="8"/>
        <color rgb="FF000000"/>
        <rFont val="Calibri"/>
        <family val="2"/>
      </rPr>
      <t xml:space="preserve">; </t>
    </r>
    <r>
      <rPr>
        <b/>
        <sz val="8"/>
        <color rgb="FF000000"/>
        <rFont val="Calibri"/>
        <family val="2"/>
      </rPr>
      <t>tasca senza colla</t>
    </r>
    <r>
      <rPr>
        <sz val="8"/>
        <color rgb="FF000000"/>
        <rFont val="Calibri"/>
        <family val="2"/>
      </rPr>
      <t>; dorso fino a 1cm.</t>
    </r>
  </si>
  <si>
    <r>
      <rPr>
        <b/>
        <sz val="8"/>
        <color rgb="FF000000"/>
        <rFont val="Calibri"/>
        <family val="2"/>
      </rPr>
      <t>Invito</t>
    </r>
    <r>
      <rPr>
        <sz val="8"/>
        <color rgb="FF000000"/>
        <rFont val="Calibri"/>
        <family val="2"/>
      </rPr>
      <t xml:space="preserve"> fino a 21x10 cm. </t>
    </r>
    <r>
      <rPr>
        <b/>
        <sz val="8"/>
        <color rgb="FF000000"/>
        <rFont val="Calibri"/>
        <family val="2"/>
      </rPr>
      <t>monofacciale</t>
    </r>
  </si>
  <si>
    <r>
      <rPr>
        <b/>
        <sz val="8"/>
        <color rgb="FF000000"/>
        <rFont val="Calibri"/>
        <family val="2"/>
      </rPr>
      <t>Invito</t>
    </r>
    <r>
      <rPr>
        <sz val="8"/>
        <color rgb="FF000000"/>
        <rFont val="Calibri"/>
        <family val="2"/>
      </rPr>
      <t xml:space="preserve"> fino a 21x10 cm. </t>
    </r>
    <r>
      <rPr>
        <b/>
        <sz val="8"/>
        <color rgb="FF000000"/>
        <rFont val="Calibri"/>
        <family val="2"/>
      </rPr>
      <t>bifacciale</t>
    </r>
  </si>
  <si>
    <r>
      <rPr>
        <b/>
        <sz val="8"/>
        <color rgb="FF000000"/>
        <rFont val="Calibri"/>
        <family val="2"/>
      </rPr>
      <t>Cartolina</t>
    </r>
    <r>
      <rPr>
        <sz val="8"/>
        <color rgb="FF000000"/>
        <rFont val="Calibri"/>
        <family val="2"/>
      </rPr>
      <t xml:space="preserve"> formato </t>
    </r>
    <r>
      <rPr>
        <b/>
        <sz val="8"/>
        <color rgb="FF000000"/>
        <rFont val="Calibri"/>
        <family val="2"/>
      </rPr>
      <t>15x10 cm</t>
    </r>
  </si>
  <si>
    <r>
      <rPr>
        <b/>
        <sz val="8"/>
        <color rgb="FF000000"/>
        <rFont val="Calibri"/>
        <family val="2"/>
      </rPr>
      <t>Cartolina</t>
    </r>
    <r>
      <rPr>
        <sz val="8"/>
        <color rgb="FF000000"/>
        <rFont val="Calibri"/>
        <family val="2"/>
      </rPr>
      <t xml:space="preserve"> fino a </t>
    </r>
    <r>
      <rPr>
        <b/>
        <sz val="8"/>
        <color rgb="FF000000"/>
        <rFont val="Calibri"/>
        <family val="2"/>
      </rPr>
      <t>13x18 cm</t>
    </r>
  </si>
  <si>
    <r>
      <rPr>
        <b/>
        <sz val="8"/>
        <color rgb="FF000000"/>
        <rFont val="Calibri"/>
        <family val="2"/>
      </rPr>
      <t>Adesivi</t>
    </r>
    <r>
      <rPr>
        <sz val="8"/>
        <color rgb="FF000000"/>
        <rFont val="Calibri"/>
        <family val="2"/>
      </rPr>
      <t xml:space="preserve"> </t>
    </r>
    <r>
      <rPr>
        <b/>
        <sz val="8"/>
        <color rgb="FF000000"/>
        <rFont val="Calibri"/>
        <family val="2"/>
      </rPr>
      <t>fino a formato A7/A6</t>
    </r>
    <r>
      <rPr>
        <sz val="8"/>
        <color rgb="FF000000"/>
        <rFont val="Calibri"/>
        <family val="2"/>
      </rPr>
      <t xml:space="preserve"> o formati speciali</t>
    </r>
  </si>
  <si>
    <r>
      <rPr>
        <b/>
        <sz val="8"/>
        <color rgb="FF000000"/>
        <rFont val="Calibri"/>
        <family val="2"/>
      </rPr>
      <t>Schede fino a formato A5</t>
    </r>
    <r>
      <rPr>
        <sz val="8"/>
        <color rgb="FF000000"/>
        <rFont val="Calibri"/>
        <family val="2"/>
      </rPr>
      <t xml:space="preserve"> monofacciali</t>
    </r>
  </si>
  <si>
    <r>
      <rPr>
        <b/>
        <sz val="8"/>
        <color rgb="FF000000"/>
        <rFont val="Calibri"/>
        <family val="2"/>
      </rPr>
      <t>Schede fino a formato A4</t>
    </r>
    <r>
      <rPr>
        <sz val="8"/>
        <color rgb="FF000000"/>
        <rFont val="Calibri"/>
        <family val="2"/>
      </rPr>
      <t xml:space="preserve"> monofacciali</t>
    </r>
  </si>
  <si>
    <r>
      <rPr>
        <b/>
        <sz val="8"/>
        <color rgb="FF000000"/>
        <rFont val="Calibri"/>
        <family val="2"/>
      </rPr>
      <t>Segnalibro fino a 5x21</t>
    </r>
    <r>
      <rPr>
        <sz val="8"/>
        <color rgb="FF000000"/>
        <rFont val="Calibri"/>
        <family val="2"/>
      </rPr>
      <t xml:space="preserve"> monofacciali</t>
    </r>
  </si>
  <si>
    <r>
      <rPr>
        <b/>
        <sz val="8"/>
        <color rgb="FF000000"/>
        <rFont val="Calibri"/>
        <family val="2"/>
      </rPr>
      <t>Segnalibro fino a 5x21</t>
    </r>
    <r>
      <rPr>
        <sz val="8"/>
        <color rgb="FF000000"/>
        <rFont val="Calibri"/>
        <family val="2"/>
      </rPr>
      <t xml:space="preserve"> bifacciali</t>
    </r>
  </si>
  <si>
    <r>
      <rPr>
        <b/>
        <sz val="8"/>
        <color rgb="FF000000"/>
        <rFont val="Calibri"/>
        <family val="2"/>
      </rPr>
      <t>Blocknotes fino a formato A5</t>
    </r>
    <r>
      <rPr>
        <sz val="8"/>
        <color rgb="FF000000"/>
        <rFont val="Calibri"/>
        <family val="2"/>
      </rPr>
      <t xml:space="preserve"> (24 fogli) + copertina e base di cartoncino</t>
    </r>
  </si>
  <si>
    <r>
      <rPr>
        <b/>
        <sz val="8"/>
        <color rgb="FF000000"/>
        <rFont val="Calibri"/>
        <family val="2"/>
      </rPr>
      <t xml:space="preserve">Blocknotes fino a formato A4 </t>
    </r>
    <r>
      <rPr>
        <sz val="8"/>
        <color rgb="FF000000"/>
        <rFont val="Calibri"/>
        <family val="2"/>
      </rPr>
      <t>(24 fogli) + copertina e base di cartoncino</t>
    </r>
  </si>
  <si>
    <r>
      <rPr>
        <b/>
        <sz val="8"/>
        <color rgb="FF000000"/>
        <rFont val="Calibri"/>
        <family val="2"/>
      </rPr>
      <t xml:space="preserve">Roll-up 85x200 </t>
    </r>
    <r>
      <rPr>
        <sz val="8"/>
        <color rgb="FF000000"/>
        <rFont val="Calibri"/>
        <family val="2"/>
      </rPr>
      <t>con custodia</t>
    </r>
  </si>
  <si>
    <r>
      <rPr>
        <b/>
        <sz val="8"/>
        <color rgb="FF000000"/>
        <rFont val="Calibri"/>
        <family val="2"/>
      </rPr>
      <t>Roll-up 100x200</t>
    </r>
    <r>
      <rPr>
        <sz val="8"/>
        <color rgb="FF000000"/>
        <rFont val="Calibri"/>
        <family val="2"/>
      </rPr>
      <t xml:space="preserve"> con custodia</t>
    </r>
  </si>
  <si>
    <r>
      <rPr>
        <b/>
        <sz val="8"/>
        <color rgb="FF000000"/>
        <rFont val="Calibri"/>
        <family val="2"/>
      </rPr>
      <t>Banner in pvc fino a 200x100</t>
    </r>
    <r>
      <rPr>
        <sz val="8"/>
        <color rgb="FF000000"/>
        <rFont val="Calibri"/>
        <family val="2"/>
      </rPr>
      <t xml:space="preserve"> con/senza occhielli</t>
    </r>
  </si>
  <si>
    <r>
      <rPr>
        <b/>
        <sz val="8"/>
        <color rgb="FF000000"/>
        <rFont val="Calibri"/>
        <family val="2"/>
      </rPr>
      <t>Bandiera a goccia f.to cm. 95x250</t>
    </r>
    <r>
      <rPr>
        <sz val="8"/>
        <color rgb="FF000000"/>
        <rFont val="Calibri"/>
        <family val="2"/>
      </rPr>
      <t xml:space="preserve"> in tessuto nautico personalizzato - complete di struttura, ciambella riempibile e sacca</t>
    </r>
  </si>
  <si>
    <r>
      <rPr>
        <b/>
        <sz val="8"/>
        <color rgb="FF000000"/>
        <rFont val="Calibri"/>
        <family val="2"/>
      </rPr>
      <t>PVC generico costo Mq</t>
    </r>
    <r>
      <rPr>
        <sz val="8"/>
        <color rgb="FF000000"/>
        <rFont val="Calibri"/>
        <family val="2"/>
      </rPr>
      <t xml:space="preserve"> con/senza occhielli</t>
    </r>
  </si>
  <si>
    <r>
      <rPr>
        <b/>
        <sz val="8"/>
        <color rgb="FF000000"/>
        <rFont val="Calibri"/>
        <family val="2"/>
      </rPr>
      <t>Desk</t>
    </r>
    <r>
      <rPr>
        <sz val="8"/>
        <color rgb="FF000000"/>
        <rFont val="Calibri"/>
        <family val="2"/>
      </rPr>
      <t xml:space="preserve"> - 106 x 102 x 40 Cm - Struttura in alluminio personalizzato con stampa a colori su tessuto fissaggio tramite strech</t>
    </r>
  </si>
  <si>
    <r>
      <rPr>
        <b/>
        <sz val="8"/>
        <color rgb="FF000000"/>
        <rFont val="Calibri"/>
        <family val="2"/>
      </rPr>
      <t>Totem trifacciale</t>
    </r>
    <r>
      <rPr>
        <sz val="8"/>
        <color rgb="FF000000"/>
        <rFont val="Calibri"/>
        <family val="2"/>
      </rPr>
      <t xml:space="preserve"> in cartone micro-onda formato minimo 45x200 cm</t>
    </r>
  </si>
  <si>
    <r>
      <rPr>
        <b/>
        <sz val="8"/>
        <color rgb="FF000000"/>
        <rFont val="Calibri"/>
        <family val="2"/>
      </rPr>
      <t>Totem Bifacciale con base in metallo</t>
    </r>
    <r>
      <rPr>
        <sz val="8"/>
        <color rgb="FF000000"/>
        <rFont val="Calibri"/>
        <family val="2"/>
      </rPr>
      <t xml:space="preserve"> (per esterni) </t>
    </r>
    <r>
      <rPr>
        <b/>
        <sz val="8"/>
        <color rgb="FF000000"/>
        <rFont val="Calibri"/>
        <family val="2"/>
      </rPr>
      <t>100x200 cm</t>
    </r>
  </si>
  <si>
    <r>
      <rPr>
        <b/>
        <sz val="8"/>
        <color rgb="FF000000"/>
        <rFont val="Calibri"/>
        <family val="2"/>
      </rPr>
      <t>Totem Bifacciale con base in metallo</t>
    </r>
    <r>
      <rPr>
        <sz val="8"/>
        <color rgb="FF000000"/>
        <rFont val="Calibri"/>
        <family val="2"/>
      </rPr>
      <t xml:space="preserve"> (per esterni) </t>
    </r>
    <r>
      <rPr>
        <b/>
        <sz val="8"/>
        <color rgb="FF000000"/>
        <rFont val="Calibri"/>
        <family val="2"/>
      </rPr>
      <t>80x200 cm</t>
    </r>
  </si>
  <si>
    <r>
      <rPr>
        <b/>
        <sz val="8"/>
        <color rgb="FF000000"/>
        <rFont val="Calibri"/>
        <family val="2"/>
      </rPr>
      <t>Fondale telescopico</t>
    </r>
    <r>
      <rPr>
        <sz val="8"/>
        <color rgb="FF000000"/>
        <rFont val="Calibri"/>
        <family val="2"/>
      </rPr>
      <t xml:space="preserve">
 Dimensione: 300 x 200 Cm</t>
    </r>
  </si>
  <si>
    <r>
      <rPr>
        <b/>
        <sz val="8"/>
        <color rgb="FF000000"/>
        <rFont val="Calibri"/>
        <family val="2"/>
      </rPr>
      <t xml:space="preserve">Display espositore </t>
    </r>
    <r>
      <rPr>
        <sz val="8"/>
        <color rgb="FF000000"/>
        <rFont val="Calibri"/>
        <family val="2"/>
      </rPr>
      <t>da tavolo in plexiglass f.to A4</t>
    </r>
  </si>
  <si>
    <r>
      <rPr>
        <b/>
        <sz val="8"/>
        <color rgb="FF000000"/>
        <rFont val="Calibri"/>
        <family val="2"/>
      </rPr>
      <t>Porta pieghevoli/schede/cartoline</t>
    </r>
    <r>
      <rPr>
        <sz val="8"/>
        <color rgb="FF000000"/>
        <rFont val="Calibri"/>
        <family val="2"/>
      </rPr>
      <t xml:space="preserve"> etc.</t>
    </r>
  </si>
  <si>
    <r>
      <rPr>
        <b/>
        <sz val="8"/>
        <color rgb="FF000000"/>
        <rFont val="Calibri"/>
        <family val="2"/>
      </rPr>
      <t xml:space="preserve">Portadepliant ad apertura a fisarmonica </t>
    </r>
    <r>
      <rPr>
        <sz val="8"/>
        <color rgb="FF000000"/>
        <rFont val="Calibri"/>
        <family val="2"/>
      </rPr>
      <t xml:space="preserve">- dim. </t>
    </r>
    <r>
      <rPr>
        <b/>
        <sz val="8"/>
        <color rgb="FF000000"/>
        <rFont val="Calibri"/>
        <family val="2"/>
      </rPr>
      <t>cm 25x29x155h</t>
    </r>
    <r>
      <rPr>
        <sz val="8"/>
        <color rgb="FF000000"/>
        <rFont val="Calibri"/>
        <family val="2"/>
      </rPr>
      <t xml:space="preserve"> - 4 tasche porta depliant A4 + n. 1 sul pannello frontale + sacca</t>
    </r>
  </si>
  <si>
    <r>
      <rPr>
        <b/>
        <sz val="8"/>
        <color rgb="FF000000"/>
        <rFont val="Calibri"/>
        <family val="2"/>
      </rPr>
      <t>Portadepliant ad apertura a fisarmonica</t>
    </r>
    <r>
      <rPr>
        <sz val="8"/>
        <color rgb="FF000000"/>
        <rFont val="Calibri"/>
        <family val="2"/>
      </rPr>
      <t xml:space="preserve"> - </t>
    </r>
    <r>
      <rPr>
        <b/>
        <sz val="8"/>
        <color rgb="FF000000"/>
        <rFont val="Calibri"/>
        <family val="2"/>
      </rPr>
      <t xml:space="preserve">dim. 32x28x143,5h </t>
    </r>
    <r>
      <rPr>
        <sz val="8"/>
        <color rgb="FF000000"/>
        <rFont val="Calibri"/>
        <family val="2"/>
      </rPr>
      <t>- In metallo con 5 scomparti f.to A4 - Completo di sacca</t>
    </r>
  </si>
  <si>
    <r>
      <rPr>
        <b/>
        <sz val="8"/>
        <color rgb="FF000000"/>
        <rFont val="Calibri"/>
        <family val="2"/>
      </rPr>
      <t xml:space="preserve">Pop Up </t>
    </r>
    <r>
      <rPr>
        <sz val="8"/>
        <color rgb="FF000000"/>
        <rFont val="Calibri"/>
        <family val="2"/>
      </rPr>
      <t>con apertura a estensione - Formato cm. 224 x 224 - Personalizzato con telo a
 colori sul fronte</t>
    </r>
  </si>
  <si>
    <r>
      <rPr>
        <b/>
        <sz val="8"/>
        <color rgb="FF000000"/>
        <rFont val="Calibri"/>
        <family val="2"/>
      </rPr>
      <t>Bandiera Gigantografia</t>
    </r>
    <r>
      <rPr>
        <sz val="8"/>
        <color rgb="FF000000"/>
        <rFont val="Calibri"/>
        <family val="2"/>
      </rPr>
      <t xml:space="preserve"> formato 5 x 7,5 mt in tessuto nautico personalizzato a colori</t>
    </r>
  </si>
  <si>
    <r>
      <rPr>
        <b/>
        <sz val="8"/>
        <color rgb="FF000000"/>
        <rFont val="Calibri"/>
        <family val="2"/>
      </rPr>
      <t xml:space="preserve">Modulo "Fondale" </t>
    </r>
    <r>
      <rPr>
        <sz val="8"/>
        <color rgb="FF000000"/>
        <rFont val="Calibri"/>
        <family val="2"/>
      </rPr>
      <t>x Stand - 3x2,28mt
 autoportante con profili in alluminio, accessori per rapida e facile installazione - personalizzazione del telo su 1 lato</t>
    </r>
  </si>
  <si>
    <r>
      <rPr>
        <b/>
        <sz val="8"/>
        <color rgb="FF000000"/>
        <rFont val="Calibri"/>
        <family val="2"/>
      </rPr>
      <t>Modulo "Laterale"</t>
    </r>
    <r>
      <rPr>
        <sz val="8"/>
        <color rgb="FF000000"/>
        <rFont val="Calibri"/>
        <family val="2"/>
      </rPr>
      <t xml:space="preserve"> x Stand - 1,8x2,28mt
 autoportante con profili in alluminio, accessori per rapida e facile installazione - personalizzazione del telo su 1 lato</t>
    </r>
  </si>
  <si>
    <r>
      <rPr>
        <b/>
        <sz val="8"/>
        <color rgb="FF000000"/>
        <rFont val="Calibri"/>
        <family val="2"/>
      </rPr>
      <t>Gazebo Acciaio</t>
    </r>
    <r>
      <rPr>
        <sz val="8"/>
        <color rgb="FF000000"/>
        <rFont val="Calibri"/>
        <family val="2"/>
      </rPr>
      <t xml:space="preserve"> dim. 3x3mt - Struttura in alluminio anodizzato con profilo esagonale - Completo di trolley per il trasporto. Personalizzazione a colori monofacciale della copertura (impermeabile) superiore, della mantovana e di 3 pareti laterali (ovvero il gazebo è fornito di tre teli laterali graficizzati montabili oppure no).</t>
    </r>
  </si>
  <si>
    <r>
      <t xml:space="preserve">Portachiavi </t>
    </r>
    <r>
      <rPr>
        <sz val="8"/>
        <color rgb="FF000000"/>
        <rFont val="Calibri"/>
        <family val="2"/>
      </rPr>
      <t>personalizzati in PVC a iniezione in 3D, sagomabili nella forma prescelta. A scelta anello portachiavi con o senza catenella.
Confezione singola polybag</t>
    </r>
  </si>
  <si>
    <r>
      <t xml:space="preserve">Gel igienizzante </t>
    </r>
    <r>
      <rPr>
        <sz val="8"/>
        <color rgb="FF000000"/>
        <rFont val="Calibri"/>
        <family val="2"/>
      </rPr>
      <t>(alcol 70%) per le mani in flacone da 50ml con tappo a scatto. Dimensioni 10×3,5cm.
Personalizzazione con etichetta stampata a colori e applicata su un lato del flaconcino.</t>
    </r>
  </si>
  <si>
    <r>
      <t xml:space="preserve">Mascherina protettiva </t>
    </r>
    <r>
      <rPr>
        <sz val="8"/>
        <color rgb="FF000000"/>
        <rFont val="Calibri"/>
        <family val="2"/>
      </rPr>
      <t>per adulti, a due strati, realizzata con tessuti OEKO-TEK, parte esterna stampabile 100% poliestere, parte interna a contatto con il viso 100% cotone 140gr/m2, con passanti per le orecchie in gomma. Lavabile e riutilizzabile. Personalizzata con stampa a colori (anche fotografica) su tutta la superficie.</t>
    </r>
  </si>
  <si>
    <r>
      <t xml:space="preserve">Morbida salvietta </t>
    </r>
    <r>
      <rPr>
        <sz val="8"/>
        <color rgb="FF000000"/>
        <rFont val="Calibri"/>
        <family val="2"/>
      </rPr>
      <t>in tnt, dimensioni 19×11,5 cm, imbevuta di soluzione igienizzante a base alcolica. Fragranza gradevole neutra. Confezionata in bustina 6,5 x 8,7 cm. Si può utilizzare sia per l’igiene delle mani che per pulire gli oggetti. Confezione personalizzata in quadricromia.</t>
    </r>
  </si>
  <si>
    <r>
      <rPr>
        <b/>
        <sz val="8"/>
        <color rgb="FF000000"/>
        <rFont val="Calibri"/>
        <family val="2"/>
      </rPr>
      <t>Cappellini</t>
    </r>
    <r>
      <rPr>
        <sz val="8"/>
        <color rgb="FF000000"/>
        <rFont val="Calibri"/>
        <family val="2"/>
      </rPr>
      <t xml:space="preserve"> con visiera personalizzati in stampa digitale quadricromia o con ricamo 2 colori</t>
    </r>
  </si>
  <si>
    <r>
      <rPr>
        <b/>
        <sz val="8"/>
        <color rgb="FF000000"/>
        <rFont val="Calibri"/>
        <family val="2"/>
      </rPr>
      <t>Magliette</t>
    </r>
    <r>
      <rPr>
        <sz val="8"/>
        <color rgb="FF000000"/>
        <rFont val="Calibri"/>
        <family val="2"/>
      </rPr>
      <t xml:space="preserve"> personalizzate in stampa digitale quadricromia o ricamo a 2 colori</t>
    </r>
  </si>
  <si>
    <r>
      <rPr>
        <b/>
        <sz val="8"/>
        <color rgb="FF000000"/>
        <rFont val="Calibri"/>
        <family val="2"/>
      </rPr>
      <t xml:space="preserve">Shopper in TNT </t>
    </r>
    <r>
      <rPr>
        <sz val="8"/>
        <color rgb="FF000000"/>
        <rFont val="Calibri"/>
        <family val="2"/>
      </rPr>
      <t xml:space="preserve"> personalizzati digitale quadricromia</t>
    </r>
  </si>
  <si>
    <r>
      <rPr>
        <b/>
        <sz val="8"/>
        <color rgb="FF000000"/>
        <rFont val="Calibri"/>
        <family val="2"/>
      </rPr>
      <t xml:space="preserve">Shopper in cotone </t>
    </r>
    <r>
      <rPr>
        <sz val="8"/>
        <color rgb="FF000000"/>
        <rFont val="Calibri"/>
        <family val="2"/>
      </rPr>
      <t>personalizzati digitale quadricromia o ricamo a 2 colori</t>
    </r>
  </si>
  <si>
    <r>
      <rPr>
        <b/>
        <sz val="8"/>
        <color rgb="FF000000"/>
        <rFont val="Calibri"/>
        <family val="2"/>
      </rPr>
      <t>Ombrello pieghevole</t>
    </r>
    <r>
      <rPr>
        <sz val="8"/>
        <color rgb="FF000000"/>
        <rFont val="Calibri"/>
        <family val="2"/>
      </rPr>
      <t xml:space="preserve"> personalizzato in serigrafia 2 colori o digitale fullcolor</t>
    </r>
  </si>
  <si>
    <r>
      <rPr>
        <b/>
        <sz val="8"/>
        <color rgb="FF000000"/>
        <rFont val="Calibri"/>
        <family val="2"/>
      </rPr>
      <t>Zaino</t>
    </r>
    <r>
      <rPr>
        <sz val="8"/>
        <color rgb="FF000000"/>
        <rFont val="Calibri"/>
        <family val="2"/>
      </rPr>
      <t xml:space="preserve"> personalizzato in serigrafia 2 colori o digitale fullcolor</t>
    </r>
  </si>
  <si>
    <r>
      <rPr>
        <b/>
        <sz val="8"/>
        <color rgb="FF000000"/>
        <rFont val="Calibri"/>
        <family val="2"/>
      </rPr>
      <t>Borsone trolley</t>
    </r>
    <r>
      <rPr>
        <sz val="8"/>
        <color rgb="FF000000"/>
        <rFont val="Calibri"/>
        <family val="2"/>
      </rPr>
      <t xml:space="preserve"> (bagaglio a mano) personalizzato in serigrafia 2 colori o digitale fullcolor</t>
    </r>
  </si>
  <si>
    <r>
      <rPr>
        <b/>
        <sz val="8"/>
        <color rgb="FF000000"/>
        <rFont val="Calibri"/>
        <family val="2"/>
      </rPr>
      <t>Fascia da collo multiuso</t>
    </r>
    <r>
      <rPr>
        <sz val="8"/>
        <color rgb="FF000000"/>
        <rFont val="Calibri"/>
        <family val="2"/>
      </rPr>
      <t xml:space="preserve"> personalizzata in serigrafia 2 colori o digitale </t>
    </r>
  </si>
  <si>
    <r>
      <rPr>
        <b/>
        <sz val="8"/>
        <color rgb="FF000000"/>
        <rFont val="Calibri"/>
        <family val="2"/>
      </rPr>
      <t>Pen drive</t>
    </r>
    <r>
      <rPr>
        <sz val="8"/>
        <color rgb="FF000000"/>
        <rFont val="Calibri"/>
        <family val="2"/>
      </rPr>
      <t xml:space="preserve"> 16 Gb personalizzata (anche nella sagoma) stampata in quadricromia </t>
    </r>
  </si>
  <si>
    <r>
      <rPr>
        <b/>
        <sz val="8"/>
        <color rgb="FF000000"/>
        <rFont val="Calibri"/>
        <family val="2"/>
      </rPr>
      <t>Righello</t>
    </r>
    <r>
      <rPr>
        <sz val="8"/>
        <color rgb="FF000000"/>
        <rFont val="Calibri"/>
        <family val="2"/>
      </rPr>
      <t xml:space="preserve"> personalizzato in quadricromia</t>
    </r>
  </si>
  <si>
    <r>
      <rPr>
        <b/>
        <sz val="8"/>
        <color rgb="FF000000"/>
        <rFont val="Calibri"/>
        <family val="2"/>
      </rPr>
      <t>Ventaglio/Paletta</t>
    </r>
    <r>
      <rPr>
        <sz val="8"/>
        <color rgb="FF000000"/>
        <rFont val="Calibri"/>
        <family val="2"/>
      </rPr>
      <t xml:space="preserve"> personalizzata in quadricromia</t>
    </r>
  </si>
  <si>
    <r>
      <rPr>
        <b/>
        <sz val="8"/>
        <color rgb="FF000000"/>
        <rFont val="Calibri"/>
        <family val="2"/>
      </rPr>
      <t>Penne/matite</t>
    </r>
    <r>
      <rPr>
        <sz val="8"/>
        <color rgb="FF000000"/>
        <rFont val="Calibri"/>
        <family val="2"/>
      </rPr>
      <t xml:space="preserve"> personalizzata in quadricromia</t>
    </r>
  </si>
  <si>
    <r>
      <rPr>
        <b/>
        <sz val="8"/>
        <color rgb="FF000000"/>
        <rFont val="Calibri"/>
        <family val="2"/>
      </rPr>
      <t>Quaderno/agenda</t>
    </r>
    <r>
      <rPr>
        <sz val="8"/>
        <color rgb="FF000000"/>
        <rFont val="Calibri"/>
        <family val="2"/>
      </rPr>
      <t xml:space="preserve"> (solo esterno) personalizzata digitale quadricromia</t>
    </r>
  </si>
  <si>
    <r>
      <rPr>
        <b/>
        <sz val="8"/>
        <color rgb="FF000000"/>
        <rFont val="Calibri"/>
        <family val="2"/>
      </rPr>
      <t>Borraccia in alluminio con moschettone</t>
    </r>
    <r>
      <rPr>
        <sz val="8"/>
        <color rgb="FF000000"/>
        <rFont val="Calibri"/>
        <family val="2"/>
      </rPr>
      <t xml:space="preserve"> 750 cl personalizzata in quadricromia </t>
    </r>
  </si>
  <si>
    <r>
      <rPr>
        <b/>
        <sz val="8"/>
        <color rgb="FF000000"/>
        <rFont val="Calibri"/>
        <family val="2"/>
      </rPr>
      <t xml:space="preserve">Tazza con moschettone </t>
    </r>
    <r>
      <rPr>
        <sz val="8"/>
        <color rgb="FF000000"/>
        <rFont val="Calibri"/>
        <family val="2"/>
      </rPr>
      <t xml:space="preserve">personalizzata in quadricromia </t>
    </r>
  </si>
  <si>
    <r>
      <rPr>
        <b/>
        <sz val="8"/>
        <color rgb="FF000000"/>
        <rFont val="Calibri"/>
        <family val="2"/>
      </rPr>
      <t>Palloncini</t>
    </r>
    <r>
      <rPr>
        <sz val="8"/>
        <color rgb="FF000000"/>
        <rFont val="Calibri"/>
        <family val="2"/>
      </rPr>
      <t xml:space="preserve"> personalizzati in monocromia anche in negativo</t>
    </r>
  </si>
  <si>
    <r>
      <rPr>
        <b/>
        <sz val="8"/>
        <color rgb="FF000000"/>
        <rFont val="Calibri"/>
        <family val="2"/>
      </rPr>
      <t>Targhe</t>
    </r>
    <r>
      <rPr>
        <sz val="8"/>
        <color rgb="FF000000"/>
        <rFont val="Calibri"/>
        <family val="2"/>
      </rPr>
      <t xml:space="preserve"> in metallo dimensione minima A5</t>
    </r>
  </si>
  <si>
    <r>
      <rPr>
        <b/>
        <sz val="8"/>
        <color rgb="FF000000"/>
        <rFont val="Calibri"/>
        <family val="2"/>
      </rPr>
      <t xml:space="preserve">Pubblicazione di pregio </t>
    </r>
    <r>
      <rPr>
        <sz val="8"/>
        <color rgb="FF000000"/>
        <rFont val="Calibri"/>
        <family val="2"/>
      </rPr>
      <t>(Libro fotografico f.to A4 orizzontale fino a 100 facciate totali compreso copertina, rilegatura con filo in refe, plastificazione copertina opaca, copertina cartonata rifinita con vernice opaca pantone oro 872 carta paninata oaca 200 gr.; interno 4 colori + vernice + Pantone Oro vernice opaca carta Fedrigoni FSC 160 gr.</t>
    </r>
  </si>
  <si>
    <r>
      <rPr>
        <b/>
        <sz val="8"/>
        <color rgb="FF000000"/>
        <rFont val="Calibri"/>
        <family val="2"/>
      </rPr>
      <t>Pubblicazione formato fino a A5</t>
    </r>
    <r>
      <rPr>
        <sz val="8"/>
        <color rgb="FF000000"/>
        <rFont val="Calibri"/>
        <family val="2"/>
      </rPr>
      <t xml:space="preserve"> (Orizzontale o verticale) carta naturale; stampa in quadricromia; minimo 16 pagine </t>
    </r>
  </si>
  <si>
    <r>
      <rPr>
        <b/>
        <sz val="8"/>
        <color rgb="FF000000"/>
        <rFont val="Calibri"/>
        <family val="2"/>
      </rPr>
      <t xml:space="preserve">Pubblicazione formato fino a 16,5x23 </t>
    </r>
    <r>
      <rPr>
        <sz val="8"/>
        <color rgb="FF000000"/>
        <rFont val="Calibri"/>
        <family val="2"/>
      </rPr>
      <t xml:space="preserve">(Orizzontale o verticale) carta naturale; stampa in quadricromia; minimo 16 pagine </t>
    </r>
  </si>
  <si>
    <r>
      <rPr>
        <b/>
        <sz val="8"/>
        <color rgb="FF000000"/>
        <rFont val="Calibri"/>
        <family val="2"/>
      </rPr>
      <t>Pubblicazione formato fino a 19,5x25,5</t>
    </r>
    <r>
      <rPr>
        <sz val="8"/>
        <color rgb="FF000000"/>
        <rFont val="Calibri"/>
        <family val="2"/>
      </rPr>
      <t xml:space="preserve"> (Orizzontale o verticale) carta naturale; stampa in quadricromia; minimo 16 pagine </t>
    </r>
  </si>
  <si>
    <r>
      <rPr>
        <b/>
        <sz val="8"/>
        <color rgb="FF000000"/>
        <rFont val="Calibri"/>
        <family val="2"/>
      </rPr>
      <t>Pubblicazione formato fino a 22x22</t>
    </r>
    <r>
      <rPr>
        <sz val="8"/>
        <color rgb="FF000000"/>
        <rFont val="Calibri"/>
        <family val="2"/>
      </rPr>
      <t xml:space="preserve">; carta naturale; stampa in quadricromia; minimo 16 pagine </t>
    </r>
  </si>
  <si>
    <r>
      <rPr>
        <b/>
        <sz val="8"/>
        <color rgb="FF000000"/>
        <rFont val="Calibri"/>
        <family val="2"/>
      </rPr>
      <t>Pubblicazione formato fino a A4</t>
    </r>
    <r>
      <rPr>
        <sz val="8"/>
        <color rgb="FF000000"/>
        <rFont val="Calibri"/>
        <family val="2"/>
      </rPr>
      <t xml:space="preserve"> (Orizzontale o verticale) carta naturale; stampa in quadricromia; minimo 16 pagine </t>
    </r>
  </si>
  <si>
    <r>
      <rPr>
        <b/>
        <sz val="8"/>
        <color rgb="FF000000"/>
        <rFont val="Calibri"/>
        <family val="2"/>
      </rPr>
      <t>Pubblicazione formato fino a 25x35</t>
    </r>
    <r>
      <rPr>
        <sz val="8"/>
        <color rgb="FF000000"/>
        <rFont val="Calibri"/>
        <family val="2"/>
      </rPr>
      <t xml:space="preserve"> (Orizzontale o verticale) carta naturale; stampa in quadricromia; minimo 16 pagine </t>
    </r>
  </si>
  <si>
    <r>
      <rPr>
        <b/>
        <sz val="8"/>
        <color rgb="FF000000"/>
        <rFont val="Calibri"/>
        <family val="2"/>
      </rPr>
      <t>6x3</t>
    </r>
    <r>
      <rPr>
        <sz val="8"/>
        <color rgb="FF000000"/>
        <rFont val="Calibri"/>
        <family val="2"/>
      </rPr>
      <t xml:space="preserve"> Affissione 15 gg.</t>
    </r>
    <r>
      <rPr>
        <b/>
        <sz val="8"/>
        <color rgb="FF000000"/>
        <rFont val="Calibri"/>
        <family val="2"/>
      </rPr>
      <t xml:space="preserve"> Palermo e Catania</t>
    </r>
  </si>
  <si>
    <r>
      <rPr>
        <b/>
        <sz val="8"/>
        <color rgb="FF000000"/>
        <rFont val="Calibri"/>
        <family val="2"/>
      </rPr>
      <t>6x3</t>
    </r>
    <r>
      <rPr>
        <sz val="8"/>
        <color rgb="FF000000"/>
        <rFont val="Calibri"/>
        <family val="2"/>
      </rPr>
      <t xml:space="preserve"> Affissione 15 gg. (</t>
    </r>
    <r>
      <rPr>
        <b/>
        <sz val="8"/>
        <color rgb="FF000000"/>
        <rFont val="Calibri"/>
        <family val="2"/>
      </rPr>
      <t>Altri capoluoghi di provincia siciliani</t>
    </r>
    <r>
      <rPr>
        <sz val="8"/>
        <color rgb="FF000000"/>
        <rFont val="Calibri"/>
        <family val="2"/>
      </rPr>
      <t>)</t>
    </r>
  </si>
  <si>
    <r>
      <rPr>
        <b/>
        <sz val="8"/>
        <color rgb="FF000000"/>
        <rFont val="Calibri"/>
        <family val="2"/>
      </rPr>
      <t xml:space="preserve">70x100 </t>
    </r>
    <r>
      <rPr>
        <sz val="8"/>
        <color rgb="FF000000"/>
        <rFont val="Calibri"/>
        <family val="2"/>
      </rPr>
      <t xml:space="preserve"> 15 gg. </t>
    </r>
    <r>
      <rPr>
        <b/>
        <sz val="8"/>
        <color rgb="FF000000"/>
        <rFont val="Calibri"/>
        <family val="2"/>
      </rPr>
      <t>Palermo e Catania</t>
    </r>
  </si>
  <si>
    <r>
      <rPr>
        <b/>
        <sz val="8"/>
        <color rgb="FF000000"/>
        <rFont val="Calibri"/>
        <family val="2"/>
      </rPr>
      <t>70x100</t>
    </r>
    <r>
      <rPr>
        <sz val="8"/>
        <color rgb="FF000000"/>
        <rFont val="Calibri"/>
        <family val="2"/>
      </rPr>
      <t xml:space="preserve">  15 gg. (</t>
    </r>
    <r>
      <rPr>
        <b/>
        <sz val="8"/>
        <color rgb="FF000000"/>
        <rFont val="Calibri"/>
        <family val="2"/>
      </rPr>
      <t>Altre province siciliane</t>
    </r>
    <r>
      <rPr>
        <sz val="8"/>
        <color rgb="FF000000"/>
        <rFont val="Calibri"/>
        <family val="2"/>
      </rPr>
      <t>)</t>
    </r>
  </si>
  <si>
    <r>
      <rPr>
        <b/>
        <sz val="8"/>
        <color rgb="FF000000"/>
        <rFont val="Calibri"/>
        <family val="2"/>
      </rPr>
      <t>100x140</t>
    </r>
    <r>
      <rPr>
        <sz val="8"/>
        <color rgb="FF000000"/>
        <rFont val="Calibri"/>
        <family val="2"/>
      </rPr>
      <t xml:space="preserve">  15 gg. </t>
    </r>
    <r>
      <rPr>
        <b/>
        <sz val="8"/>
        <color rgb="FF000000"/>
        <rFont val="Calibri"/>
        <family val="2"/>
      </rPr>
      <t>Palermo e Catania</t>
    </r>
  </si>
  <si>
    <r>
      <rPr>
        <b/>
        <sz val="8"/>
        <color rgb="FF000000"/>
        <rFont val="Calibri"/>
        <family val="2"/>
      </rPr>
      <t>100x140</t>
    </r>
    <r>
      <rPr>
        <sz val="8"/>
        <color rgb="FF000000"/>
        <rFont val="Calibri"/>
        <family val="2"/>
      </rPr>
      <t xml:space="preserve">  15 gg. (</t>
    </r>
    <r>
      <rPr>
        <b/>
        <sz val="8"/>
        <color rgb="FF000000"/>
        <rFont val="Calibri"/>
        <family val="2"/>
      </rPr>
      <t>Altri capoluoghi di provincia siciliani</t>
    </r>
    <r>
      <rPr>
        <sz val="8"/>
        <color rgb="FF000000"/>
        <rFont val="Calibri"/>
        <family val="2"/>
      </rPr>
      <t>)</t>
    </r>
  </si>
  <si>
    <r>
      <rPr>
        <b/>
        <sz val="8"/>
        <color rgb="FF000000"/>
        <rFont val="Calibri"/>
        <family val="2"/>
      </rPr>
      <t xml:space="preserve">140x200 </t>
    </r>
    <r>
      <rPr>
        <sz val="8"/>
        <color rgb="FF000000"/>
        <rFont val="Calibri"/>
        <family val="2"/>
      </rPr>
      <t xml:space="preserve"> 15 gg. </t>
    </r>
    <r>
      <rPr>
        <b/>
        <sz val="8"/>
        <color rgb="FF000000"/>
        <rFont val="Calibri"/>
        <family val="2"/>
      </rPr>
      <t>Palermo e Catania</t>
    </r>
  </si>
  <si>
    <r>
      <rPr>
        <b/>
        <sz val="8"/>
        <color rgb="FF000000"/>
        <rFont val="Calibri"/>
        <family val="2"/>
      </rPr>
      <t>300X70</t>
    </r>
    <r>
      <rPr>
        <sz val="8"/>
        <color rgb="FF000000"/>
        <rFont val="Calibri"/>
        <family val="2"/>
      </rPr>
      <t xml:space="preserve"> Affiissione </t>
    </r>
    <r>
      <rPr>
        <b/>
        <sz val="8"/>
        <color rgb="FF000000"/>
        <rFont val="Calibri"/>
        <family val="2"/>
      </rPr>
      <t>dinamica esterna bus</t>
    </r>
    <r>
      <rPr>
        <sz val="8"/>
        <color rgb="FF000000"/>
        <rFont val="Calibri"/>
        <family val="2"/>
      </rPr>
      <t xml:space="preserve"> 15 gg. </t>
    </r>
    <r>
      <rPr>
        <b/>
        <sz val="8"/>
        <color rgb="FF000000"/>
        <rFont val="Calibri"/>
        <family val="2"/>
      </rPr>
      <t>Palermo e Catania</t>
    </r>
  </si>
  <si>
    <r>
      <rPr>
        <b/>
        <sz val="8"/>
        <color rgb="FF000000"/>
        <rFont val="Calibri"/>
        <family val="2"/>
      </rPr>
      <t>140x200</t>
    </r>
    <r>
      <rPr>
        <sz val="8"/>
        <color rgb="FF000000"/>
        <rFont val="Calibri"/>
        <family val="2"/>
      </rPr>
      <t xml:space="preserve">  15 gg. (</t>
    </r>
    <r>
      <rPr>
        <b/>
        <sz val="8"/>
        <color rgb="FF000000"/>
        <rFont val="Calibri"/>
        <family val="2"/>
      </rPr>
      <t>Altri capoluoghi di provincia siciliani</t>
    </r>
    <r>
      <rPr>
        <sz val="8"/>
        <color rgb="FF000000"/>
        <rFont val="Calibri"/>
        <family val="2"/>
      </rPr>
      <t>)</t>
    </r>
  </si>
  <si>
    <r>
      <rPr>
        <b/>
        <sz val="8"/>
        <color rgb="FF000000"/>
        <rFont val="Calibri"/>
        <family val="2"/>
      </rPr>
      <t xml:space="preserve">300X70 Affissione dinamica esterna bus </t>
    </r>
    <r>
      <rPr>
        <sz val="8"/>
        <color rgb="FF000000"/>
        <rFont val="Calibri"/>
        <family val="2"/>
      </rPr>
      <t>15 gg. (</t>
    </r>
    <r>
      <rPr>
        <b/>
        <sz val="8"/>
        <color rgb="FF000000"/>
        <rFont val="Calibri"/>
        <family val="2"/>
      </rPr>
      <t>Altri capoluoghi di provincia siciliani</t>
    </r>
    <r>
      <rPr>
        <sz val="8"/>
        <color rgb="FF000000"/>
        <rFont val="Calibri"/>
        <family val="2"/>
      </rPr>
      <t>)</t>
    </r>
  </si>
  <si>
    <r>
      <rPr>
        <b/>
        <sz val="8"/>
        <color rgb="FF000000"/>
        <rFont val="Calibri"/>
        <family val="2"/>
      </rPr>
      <t xml:space="preserve">120x70 Affissione dinamica esterna bus </t>
    </r>
    <r>
      <rPr>
        <sz val="8"/>
        <color rgb="FF000000"/>
        <rFont val="Calibri"/>
        <family val="2"/>
      </rPr>
      <t>15 gg.</t>
    </r>
    <r>
      <rPr>
        <b/>
        <sz val="8"/>
        <color rgb="FF000000"/>
        <rFont val="Calibri"/>
        <family val="2"/>
      </rPr>
      <t xml:space="preserve"> Palermo e Catania</t>
    </r>
  </si>
  <si>
    <r>
      <rPr>
        <b/>
        <sz val="8"/>
        <color rgb="FF000000"/>
        <rFont val="Calibri"/>
        <family val="2"/>
      </rPr>
      <t xml:space="preserve">120x70 Affissione dinamica esterna bus </t>
    </r>
    <r>
      <rPr>
        <sz val="8"/>
        <color rgb="FF000000"/>
        <rFont val="Calibri"/>
        <family val="2"/>
      </rPr>
      <t>15 gg. (</t>
    </r>
    <r>
      <rPr>
        <b/>
        <sz val="8"/>
        <color rgb="FF000000"/>
        <rFont val="Calibri"/>
        <family val="2"/>
      </rPr>
      <t>Altri capoluoghi di provincia siciliani</t>
    </r>
    <r>
      <rPr>
        <sz val="8"/>
        <color rgb="FF000000"/>
        <rFont val="Calibri"/>
        <family val="2"/>
      </rPr>
      <t>)</t>
    </r>
  </si>
  <si>
    <r>
      <rPr>
        <b/>
        <sz val="8"/>
        <color rgb="FF000000"/>
        <rFont val="Calibri"/>
        <family val="2"/>
      </rPr>
      <t>4x3 Impianti retroilluminati aeroporto Palermo e Catania</t>
    </r>
    <r>
      <rPr>
        <sz val="8"/>
        <color rgb="FF000000"/>
        <rFont val="Calibri"/>
        <family val="2"/>
      </rPr>
      <t xml:space="preserve"> 15 gg. </t>
    </r>
  </si>
  <si>
    <r>
      <rPr>
        <b/>
        <sz val="8"/>
        <color rgb="FF000000"/>
        <rFont val="Calibri"/>
        <family val="2"/>
      </rPr>
      <t xml:space="preserve">2x3 Impianti retroilluminati aeroporto Palermo e Catania </t>
    </r>
    <r>
      <rPr>
        <sz val="8"/>
        <color rgb="FF000000"/>
        <rFont val="Calibri"/>
        <family val="2"/>
      </rPr>
      <t xml:space="preserve">15 gg. </t>
    </r>
  </si>
  <si>
    <r>
      <rPr>
        <b/>
        <sz val="8"/>
        <color rgb="FF000000"/>
        <rFont val="Calibri"/>
        <family val="2"/>
      </rPr>
      <t>Paline bus Palermo e Catania</t>
    </r>
    <r>
      <rPr>
        <sz val="8"/>
        <color rgb="FF000000"/>
        <rFont val="Calibri"/>
        <family val="2"/>
      </rPr>
      <t xml:space="preserve"> 15 gg.</t>
    </r>
    <r>
      <rPr>
        <b/>
        <sz val="8"/>
        <color rgb="FF000000"/>
        <rFont val="Calibri"/>
        <family val="2"/>
      </rPr>
      <t xml:space="preserve"> 100x140</t>
    </r>
  </si>
  <si>
    <r>
      <rPr>
        <b/>
        <sz val="8"/>
        <color rgb="FF000000"/>
        <rFont val="Calibri"/>
        <family val="2"/>
      </rPr>
      <t>Paline bus</t>
    </r>
    <r>
      <rPr>
        <sz val="8"/>
        <color rgb="FF000000"/>
        <rFont val="Calibri"/>
        <family val="2"/>
      </rPr>
      <t xml:space="preserve"> 15 gg. (</t>
    </r>
    <r>
      <rPr>
        <b/>
        <sz val="8"/>
        <color rgb="FF000000"/>
        <rFont val="Calibri"/>
        <family val="2"/>
      </rPr>
      <t>Altri capoluoghi di provincia siciliani</t>
    </r>
    <r>
      <rPr>
        <sz val="8"/>
        <color rgb="FF000000"/>
        <rFont val="Calibri"/>
        <family val="2"/>
      </rPr>
      <t>)</t>
    </r>
  </si>
  <si>
    <t>SUBTOTALE ALLESTIMENTI</t>
  </si>
  <si>
    <t>SUBTOTALE GADGET</t>
  </si>
  <si>
    <t>SUBTOTALE AFFISSIONI</t>
  </si>
  <si>
    <r>
      <t>T</t>
    </r>
    <r>
      <rPr>
        <b/>
        <sz val="8"/>
        <color rgb="FF000000"/>
        <rFont val="Calibri"/>
        <family val="2"/>
      </rPr>
      <t>ool SEO Google Analytics (abbonamento annuale)</t>
    </r>
  </si>
  <si>
    <r>
      <rPr>
        <b/>
        <sz val="8"/>
        <color rgb="FF000000"/>
        <rFont val="Calibri"/>
        <family val="2"/>
      </rPr>
      <t>Spazio cloud storage di almeno 20 TB</t>
    </r>
    <r>
      <rPr>
        <sz val="8"/>
        <color rgb="FF000000"/>
        <rFont val="Calibri"/>
        <family val="2"/>
      </rPr>
      <t xml:space="preserve"> (con possibilità di archiviazione per almeno 10 utenti) (abbonamento annuale)</t>
    </r>
  </si>
  <si>
    <r>
      <rPr>
        <b/>
        <sz val="8"/>
        <color rgb="FF000000"/>
        <rFont val="Calibri"/>
        <family val="2"/>
      </rPr>
      <t xml:space="preserve">Servizio immagini stock </t>
    </r>
    <r>
      <rPr>
        <sz val="8"/>
        <color rgb="FF000000"/>
        <rFont val="Calibri"/>
        <family val="2"/>
      </rPr>
      <t>almeno 50 immagini al mese (</t>
    </r>
    <r>
      <rPr>
        <b/>
        <sz val="8"/>
        <color rgb="FF000000"/>
        <rFont val="Calibri"/>
        <family val="2"/>
      </rPr>
      <t>abbonamento annuale</t>
    </r>
    <r>
      <rPr>
        <sz val="8"/>
        <color rgb="FF000000"/>
        <rFont val="Calibri"/>
        <family val="2"/>
      </rPr>
      <t>)</t>
    </r>
  </si>
  <si>
    <r>
      <rPr>
        <b/>
        <sz val="8"/>
        <color rgb="FF000000"/>
        <rFont val="Calibri"/>
        <family val="2"/>
      </rPr>
      <t>Card da 50€ per sponsorizzate digital</t>
    </r>
    <r>
      <rPr>
        <sz val="8"/>
        <color rgb="FF000000"/>
        <rFont val="Calibri"/>
        <family val="2"/>
      </rPr>
      <t xml:space="preserve"> (Social e Google Ads)</t>
    </r>
  </si>
  <si>
    <r>
      <rPr>
        <b/>
        <sz val="8"/>
        <color rgb="FF000000"/>
        <rFont val="Calibri"/>
        <family val="2"/>
      </rPr>
      <t>Software online per realizzazione video tutorial</t>
    </r>
    <r>
      <rPr>
        <sz val="8"/>
        <color rgb="FF000000"/>
        <rFont val="Calibri"/>
        <family val="2"/>
      </rPr>
      <t xml:space="preserve"> (</t>
    </r>
    <r>
      <rPr>
        <b/>
        <sz val="8"/>
        <color rgb="FF000000"/>
        <rFont val="Calibri"/>
        <family val="2"/>
      </rPr>
      <t>Abbonamenti annuale</t>
    </r>
    <r>
      <rPr>
        <sz val="8"/>
        <color rgb="FF000000"/>
        <rFont val="Calibri"/>
        <family val="2"/>
      </rPr>
      <t xml:space="preserve"> valido per la realizzazione di una media di n.3 prodotti mensili)</t>
    </r>
  </si>
  <si>
    <r>
      <rPr>
        <b/>
        <sz val="8"/>
        <color rgb="FF000000"/>
        <rFont val="Calibri"/>
        <family val="2"/>
      </rPr>
      <t>Software online per la gestione integrata dei canali social</t>
    </r>
    <r>
      <rPr>
        <sz val="8"/>
        <color rgb="FF000000"/>
        <rFont val="Calibri"/>
        <family val="2"/>
      </rPr>
      <t xml:space="preserve"> (minimo 4 profili social; minimo 3 utenti) (</t>
    </r>
    <r>
      <rPr>
        <b/>
        <sz val="8"/>
        <color rgb="FF000000"/>
        <rFont val="Calibri"/>
        <family val="2"/>
      </rPr>
      <t>abbonamento annuale</t>
    </r>
    <r>
      <rPr>
        <sz val="8"/>
        <color rgb="FF000000"/>
        <rFont val="Calibri"/>
        <family val="2"/>
      </rPr>
      <t>)</t>
    </r>
  </si>
  <si>
    <r>
      <t xml:space="preserve">Attività di potenziamento della diffusione delle notizie  attraverso servizi informativi resi dalle </t>
    </r>
    <r>
      <rPr>
        <b/>
        <sz val="8"/>
        <color rgb="FF000000"/>
        <rFont val="Calibri"/>
        <family val="2"/>
      </rPr>
      <t>agenzie  di stampa</t>
    </r>
    <r>
      <rPr>
        <sz val="8"/>
        <color rgb="FF000000"/>
        <rFont val="Calibri"/>
        <family val="2"/>
      </rPr>
      <t xml:space="preserve"> sulle tematiche del PO FESR Sicilia 2014/2020 e dei fondi europei e della politica di coesione, nel rispetto del fondamentale principio del pluralismo delle fonti di informazione, ai sensi della legge 15 maggio 1954, n. 237 e del disposto dell’art. 55, comma 24, della legge 27 dicembre 1997, n. 449, come di seguito specificato: a) </t>
    </r>
    <r>
      <rPr>
        <b/>
        <sz val="8"/>
        <color rgb="FF000000"/>
        <rFont val="Calibri"/>
        <family val="2"/>
      </rPr>
      <t>produzione di n. 4 notizie/approfondimenti giornalistici mensili</t>
    </r>
    <r>
      <rPr>
        <sz val="8"/>
        <color rgb="FF000000"/>
        <rFont val="Calibri"/>
        <family val="2"/>
      </rPr>
      <t xml:space="preserve"> sull’attuazione del PO FESR  Sicilia 2014/2020, anche in sezioni dedicate dei siti internet delle agenzie di stampa e sui relativi  network, fatta salva l’autonoma valutazione giornalistica delle agenzie   </t>
    </r>
    <r>
      <rPr>
        <sz val="8"/>
        <rFont val="Calibri"/>
        <family val="2"/>
      </rPr>
      <t>(</t>
    </r>
    <r>
      <rPr>
        <b/>
        <sz val="8"/>
        <rFont val="Calibri"/>
        <family val="2"/>
      </rPr>
      <t>prezzo e durata annuale</t>
    </r>
    <r>
      <rPr>
        <sz val="8"/>
        <rFont val="Calibri"/>
        <family val="2"/>
      </rPr>
      <t>)</t>
    </r>
  </si>
  <si>
    <r>
      <t xml:space="preserve">Attività di potenziamento della diffusione delle notizie attraverso servizi informativi resi dalle </t>
    </r>
    <r>
      <rPr>
        <b/>
        <sz val="8"/>
        <rFont val="Calibri"/>
        <family val="2"/>
      </rPr>
      <t xml:space="preserve">agenzie di stampa </t>
    </r>
    <r>
      <rPr>
        <sz val="8"/>
        <color rgb="FF000000"/>
        <rFont val="Calibri"/>
        <family val="2"/>
      </rPr>
      <t xml:space="preserve">sulle tematiche del PO FESR Sicilia 2014/2020 e dei fondi europei e della politica di coesione, nel rispetto del fondamentale principio del pluralismo delle fonti di informazione, ai sensi della legge 15 maggio 1954, n. 237 e del disposto dell’art. 55, comma 24, della legge 27 dicembre 1997, n. 449, come di seguito specificato: </t>
    </r>
    <r>
      <rPr>
        <b/>
        <sz val="8"/>
        <rFont val="Calibri"/>
        <family val="2"/>
      </rPr>
      <t xml:space="preserve">b) fornitura di un notiziario tematico settimanale di approfondimento </t>
    </r>
    <r>
      <rPr>
        <sz val="8"/>
        <color rgb="FF000000"/>
        <rFont val="Calibri"/>
        <family val="2"/>
      </rPr>
      <t xml:space="preserve">comprendente i principali fatti e avvenimenti, di rilievo regionale e nazionale, relativi agli ambiti tematici "fondi europei", "programmi e progetti finanziati con i fondi europei", "politica di coesione europea"; </t>
    </r>
    <r>
      <rPr>
        <b/>
        <sz val="8"/>
        <rFont val="Calibri"/>
        <family val="2"/>
      </rPr>
      <t>pubblicazione, all’interno del notiziario tematico, dei comunicati stampa,</t>
    </r>
    <r>
      <rPr>
        <sz val="8"/>
        <color rgb="FF000000"/>
        <rFont val="Calibri"/>
        <family val="2"/>
      </rPr>
      <t xml:space="preserve"> corredati di eventuali foto e/o video, prodotti dai competenti uffici della Regione Siciliana relativamente alle specifiche materie oggetto del notiziario, fatta salva l’autonoma valutazione giornalistica delle agenzie di stampa. Il servizio di consultazione del notiziario deve essere fornito via web (ed essere fruibile attraverso i più moderni strumenti multimediali, quali smartphone, tablet, portatili, notebook, pc, etc.) e deve prevedere la concessione di </t>
    </r>
    <r>
      <rPr>
        <b/>
        <sz val="8"/>
        <rFont val="Calibri"/>
        <family val="2"/>
      </rPr>
      <t>almeno n. 3 account</t>
    </r>
    <r>
      <rPr>
        <sz val="8"/>
        <color rgb="FF000000"/>
        <rFont val="Calibri"/>
        <family val="2"/>
      </rPr>
      <t xml:space="preserve"> per l'accesso con username e password.                                                                                                                  </t>
    </r>
    <r>
      <rPr>
        <sz val="8"/>
        <rFont val="Calibri"/>
        <family val="2"/>
      </rPr>
      <t xml:space="preserve"> (</t>
    </r>
    <r>
      <rPr>
        <b/>
        <sz val="8"/>
        <rFont val="Calibri"/>
        <family val="2"/>
      </rPr>
      <t>prezzo e durata annuale</t>
    </r>
    <r>
      <rPr>
        <sz val="8"/>
        <rFont val="Calibri"/>
        <family val="2"/>
      </rPr>
      <t>)</t>
    </r>
  </si>
  <si>
    <r>
      <rPr>
        <b/>
        <sz val="8"/>
        <rFont val="Calibri"/>
        <family val="2"/>
      </rPr>
      <t>Servizio di Ufficio Stampa per eventi istituzionali del PO FESR Sicilia 2014/2020 di particolare rilevanza</t>
    </r>
    <r>
      <rPr>
        <sz val="8"/>
        <color rgb="FF000000"/>
        <rFont val="Calibri"/>
        <family val="2"/>
      </rPr>
      <t>, fornito attraverso giornalisti iscritti all'elenco Professionisti dell'albo dell'OdG, esperti in uffici stampa di incontri ed eventi istituzionali, comprendente: servizio di raccolta materiale informativo, redazione e invio di comunicati stampa prima, durante e dopo gli eventi; rassegna stampa pre e post evento; predisposizione e distribuzione press kit in formato cartaceo e digitale; interfaccia con giornalisti, fotografi e video-operatori in loco; interviste a relatori e pubblico intervenuto; gestione liste accrediti; redazione report finale attività svolte e risultati raggiunti     (</t>
    </r>
    <r>
      <rPr>
        <b/>
        <sz val="8"/>
        <rFont val="Calibri"/>
        <family val="2"/>
      </rPr>
      <t>prezzo ad evento</t>
    </r>
    <r>
      <rPr>
        <sz val="8"/>
        <rFont val="Calibri"/>
        <family val="2"/>
      </rPr>
      <t>)</t>
    </r>
  </si>
  <si>
    <r>
      <rPr>
        <b/>
        <sz val="8"/>
        <rFont val="Calibri"/>
        <family val="2"/>
      </rPr>
      <t>Attiività di rassegna stampa telematica quotidiana in versione digitale multimediale</t>
    </r>
    <r>
      <rPr>
        <sz val="8"/>
        <color rgb="FF000000"/>
        <rFont val="Calibri"/>
        <family val="2"/>
      </rPr>
      <t xml:space="preserve"> utile per il download e la diffusione pubblica (sul portale del PO FESR Sicilia), comprendente gli articoli della stampa quotidiana e periodica nazionale, regionale e locale ed eventuali supplementi, compresi giornali online, agenzie di stampa e siti web, emittenti radiofoniche e televisive riguardanti il settore dei fondi europei in Sicilia e in Italia. L’elenco delle keywords riguardanti i fondi europei sarà concordato con gli uffici preposti dell'Amministrazione regionale e nel corso della fornitura potranno essere modificati e/o integrati i criteri di ricerca prescelti. La rassegna sarà articolata secondo categorie concordate. La rassegna deve essere consultabile nei formati sfogliabile, pdf e html, ed essere fruibile attraverso i più moderni strumenti multimediali (tablet, pc, portatili, notebook, smartphone, etc.); dovrà essere essere corredata di un sommario/indice ed essere visulaizzabile in alta qualità e risoluzione (sia nella loro versione originale, così come pubblicata nelle testate di riferimento e scaricabile in formato pdf o Jpg e stampabile, sia in una versione testuale da potere stampare e copiare). Nell’archivio storico, costituito dall’intero archivio degli articoli inseriti in rassegna, deve essere disponibile una funzione di “ricerca”. La Rassegna Stampa è prodotta per i giorni dal lunedì alla domenica. Il monitoraggio delle emittenti televisive deve consistere nella segnalazione delle trasmissioni e dei servizi riguardanti le tematiche concordate, tramite l’inserimento all’interno della rassegna stampa di link per la visualizzazione, almeno una volta al giorno. La Rassegna Stampa per i periodici in formato cartaceo è aggiornata con cadenza settimanale. Il servizio deve consentire l'accesso ad almeno 3 utenti dotati di relative credenziali e prevedere la possibilità di pubblicare anche quotidianamente sul portale del PO FESR Sicilia 2014/2020 una selezione della rassegna scelta dall'Amminsitrazione </t>
    </r>
    <r>
      <rPr>
        <sz val="8"/>
        <rFont val="Calibri"/>
        <family val="2"/>
      </rPr>
      <t xml:space="preserve"> (</t>
    </r>
    <r>
      <rPr>
        <b/>
        <sz val="8"/>
        <rFont val="Calibri"/>
        <family val="2"/>
      </rPr>
      <t>prezzo e durata annuale)</t>
    </r>
  </si>
  <si>
    <r>
      <rPr>
        <b/>
        <sz val="8"/>
        <color rgb="FF000000"/>
        <rFont val="Calibri"/>
        <family val="2"/>
      </rPr>
      <t>Noleggio sala</t>
    </r>
    <r>
      <rPr>
        <sz val="8"/>
        <color rgb="FF000000"/>
        <rFont val="Calibri"/>
        <family val="2"/>
      </rPr>
      <t xml:space="preserve"> presso Hotel/Centro congressi/Edifici di rappresentanza, attrezzata in Sicilia per </t>
    </r>
    <r>
      <rPr>
        <b/>
        <sz val="8"/>
        <color rgb="FF000000"/>
        <rFont val="Calibri"/>
        <family val="2"/>
      </rPr>
      <t>max 150</t>
    </r>
    <r>
      <rPr>
        <sz val="8"/>
        <color rgb="FF000000"/>
        <rFont val="Calibri"/>
        <family val="2"/>
      </rPr>
      <t xml:space="preserve"> persone con: dotazione di registrazione audio, videoconferenza e impianto amplificazione fisso e mobile, connessione ad internet, schermo per proiezione presentazioni, amplificazione. Montaggio, smontaggio e allestimento, predisposizione tavolo relatori; ideazione, posizionamento per ogni relatore e partecipanete di cartellette e penna, posizionamento di eventuale cuffia, acquisto e posizionamento acqua e bicchieri per i relatori - n.1 per postazione relatore-, posa  cavalieri relatori e segnaletica evento; assemblaggio materiale per i partecipanti, segreteria evento - attivata almeno 1 settimana prima dell'evento per le operazioni preliminari tra cui la spedizione degli inviti, registrazione partecipanti, predisposizione e somministrazione customer satisfaction, follow up evento, facchinaggio/trasporto materiali, addetti sicurezza adeguati alla sala, pulizia sala a cura dell'operatore economico  aggiudicatario.
(</t>
    </r>
    <r>
      <rPr>
        <b/>
        <sz val="8"/>
        <color rgb="FF000000"/>
        <rFont val="Calibri"/>
        <family val="2"/>
      </rPr>
      <t>prezzo giornaliero</t>
    </r>
    <r>
      <rPr>
        <sz val="8"/>
        <color rgb="FF000000"/>
        <rFont val="Calibri"/>
        <family val="2"/>
      </rPr>
      <t>)</t>
    </r>
  </si>
  <si>
    <r>
      <rPr>
        <b/>
        <sz val="8"/>
        <color rgb="FF000000"/>
        <rFont val="Calibri"/>
        <family val="2"/>
      </rPr>
      <t>Noleggio sala</t>
    </r>
    <r>
      <rPr>
        <sz val="8"/>
        <color rgb="FF000000"/>
        <rFont val="Calibri"/>
        <family val="2"/>
      </rPr>
      <t xml:space="preserve"> presso Hotel/Centro congressi/Edifici di rappresentanza attrezzata in Sicilia per </t>
    </r>
    <r>
      <rPr>
        <b/>
        <sz val="8"/>
        <color rgb="FF000000"/>
        <rFont val="Calibri"/>
        <family val="2"/>
      </rPr>
      <t>max 250 persone</t>
    </r>
    <r>
      <rPr>
        <sz val="8"/>
        <color rgb="FF000000"/>
        <rFont val="Calibri"/>
        <family val="2"/>
      </rPr>
      <t xml:space="preserve"> con: dotazione di registrazione audio, videoconferenza e impianto amplificazione fisso e mobile, connessione ad internet, schermo per proiezione presentazioni, amplificazione. Montaggio, smontaggio e allestimento, predisposizione tavolo relatori; posizionamento per ogni relatore e partecipanete di cartelletta e penna, posizionamento di eventuale cuffia, acquisto e posizionamento acqua e bicchieri per i relatori - n.1 per postazione relatore-, posa cavalieri relatori e segnaletica evento; assemblaggio materiale per i partecipanti, segreteria evento - attivata almeno 1 settimana prima dell'evento per le operazioni preliminari tra cui la spedizione degli inviti, registrazione partecipanti, predisposizione e somministrazione customer satisfaction, follow up evento, facchinaggio/trasporto materiali, addetti sicurezza adeguati alla sala, pulizia sala a cura dell'operatore economico  aggiudicatario.
(</t>
    </r>
    <r>
      <rPr>
        <b/>
        <sz val="8"/>
        <color rgb="FF000000"/>
        <rFont val="Calibri"/>
        <family val="2"/>
      </rPr>
      <t>prezzo giornaliero</t>
    </r>
    <r>
      <rPr>
        <sz val="8"/>
        <color rgb="FF000000"/>
        <rFont val="Calibri"/>
        <family val="2"/>
      </rPr>
      <t>)</t>
    </r>
  </si>
  <si>
    <r>
      <rPr>
        <b/>
        <sz val="8"/>
        <color rgb="FF000000"/>
        <rFont val="Calibri"/>
        <family val="2"/>
      </rPr>
      <t xml:space="preserve">Noleggio sala </t>
    </r>
    <r>
      <rPr>
        <sz val="8"/>
        <color rgb="FF000000"/>
        <rFont val="Calibri"/>
        <family val="2"/>
      </rPr>
      <t xml:space="preserve">presso Hotel/Centro congressi/Edifici di rappresentanza attrezzata in Sicilia per </t>
    </r>
    <r>
      <rPr>
        <b/>
        <sz val="8"/>
        <color rgb="FF000000"/>
        <rFont val="Calibri"/>
        <family val="2"/>
      </rPr>
      <t>max 500 persone</t>
    </r>
    <r>
      <rPr>
        <sz val="8"/>
        <color rgb="FF000000"/>
        <rFont val="Calibri"/>
        <family val="2"/>
      </rPr>
      <t> con: dotazione di registrazione audio, videoconferenza e impianto amplificazione fisso e mobile, connessione ad internet, schermo per proiezione presentazioni, sala per servizio catering, amplificazione. Montaggio, smontaggio e allestimento, predisposizione tavolo relatori; posizionamento per ogni relatore e partecipanete di cartelletta e penna, posizionamento di eventuale cuffia, acquisto e posizionamento acqua e bicchieri per i relatori - n.1 per postazione relatore-, posa cavalieri relatori e segnaletica evento; assemblaggio materiale per i partecipanti, segreteria evento - attivata almeno 1 settimana prima dell'evento per le operazioni preliminari tra cui la spedizione degli inviti, registrazione partecipanti, predisposizione e somministrazione customer satisfaction, follow up evento, facchinaggio/trasporto materiali, addetti sicurezza adeguati alla sala, pulizia sala a cura dell'operatore economico  aggiudicatario.
(</t>
    </r>
    <r>
      <rPr>
        <b/>
        <sz val="8"/>
        <color rgb="FF000000"/>
        <rFont val="Calibri"/>
        <family val="2"/>
      </rPr>
      <t>prezzo giornaliero</t>
    </r>
    <r>
      <rPr>
        <sz val="8"/>
        <color rgb="FF000000"/>
        <rFont val="Calibri"/>
        <family val="2"/>
      </rPr>
      <t>)</t>
    </r>
  </si>
  <si>
    <r>
      <rPr>
        <b/>
        <sz val="8"/>
        <color rgb="FF000000"/>
        <rFont val="Calibri"/>
        <family val="2"/>
      </rPr>
      <t xml:space="preserve">Noleggio sala </t>
    </r>
    <r>
      <rPr>
        <sz val="8"/>
        <color rgb="FF000000"/>
        <rFont val="Calibri"/>
        <family val="2"/>
      </rPr>
      <t xml:space="preserve">attrezzata presso Hotel/Centro congressi, in Sicilia con:
- n. 1 tavolo a </t>
    </r>
    <r>
      <rPr>
        <b/>
        <sz val="8"/>
        <color rgb="FF000000"/>
        <rFont val="Calibri"/>
        <family val="2"/>
      </rPr>
      <t>ferro di cavallo</t>
    </r>
    <r>
      <rPr>
        <sz val="8"/>
        <color rgb="FF000000"/>
        <rFont val="Calibri"/>
        <family val="2"/>
      </rPr>
      <t xml:space="preserve"> con almeno </t>
    </r>
    <r>
      <rPr>
        <b/>
        <sz val="8"/>
        <color rgb="FF000000"/>
        <rFont val="Calibri"/>
        <family val="2"/>
      </rPr>
      <t>100 posti a sedere</t>
    </r>
    <r>
      <rPr>
        <sz val="8"/>
        <color rgb="FF000000"/>
        <rFont val="Calibri"/>
        <family val="2"/>
      </rPr>
      <t xml:space="preserve"> sul lato esterno; - 35 basi microfoniche, microfoni da tavolo sistema conferenza con autoparlanti incorporato; - impianto di videoconferenza con gestione separata del canale audio per permettere l'interpretariato simultaneo anche da fonti diverse;
- adeguato impianto di videoproiezione (schermo auto portante dim. min. 250x200, videoproiettore HD, personal computer adeguato connesso al proiettore, radiocomando per avanzamento slide, adeguati collegamenti elettrici ecc.); - connessione wi-fi gratuita in tutta la sala; - postazione con personal computer adeguato connesso a stampante; - servizio stampa 50 fogli A4 a colori; - trasporto installazione e assistenza tecnica per tutta la durata dell’evento; - servizio di registrazione su supporto digitale per tutta la durata dell’evento -amplificazione.
Montaggio, smontaggio e allestimento, predisposizione tavolo relatori; posizionamento per ogni relatore e partecipanete di cartelletta e penna, posizionamento di eventuale cuffia, acquisto e posizionamento acqua e bicchieri per i relatori - n.1 per partecipante-, posa cavalieri relatori e segnaletica evento; assemblaggio materiale per i partecipanti, segreteria evento - attivata almeno 1 settimana prima dell'evento per le operazioni preliminari tra cui la spedizione degli inviti, registrazione partecipanti, predisposizione e somministrazione customer satisfaction, follow up evento, facchinaggio/trasporto materiali, addetti sicurezza adeguati alla sala, pulizia sala a cura dell'operatore economico  aggiudicatario.
(</t>
    </r>
    <r>
      <rPr>
        <b/>
        <sz val="8"/>
        <color rgb="FF000000"/>
        <rFont val="Calibri"/>
        <family val="2"/>
      </rPr>
      <t>prezzo giornaliero</t>
    </r>
    <r>
      <rPr>
        <sz val="8"/>
        <color rgb="FF000000"/>
        <rFont val="Calibri"/>
        <family val="2"/>
      </rPr>
      <t>)</t>
    </r>
  </si>
  <si>
    <t>SUBTOTALE  LOCATION</t>
  </si>
  <si>
    <t>SUBTOTALE  TRADUZIONI</t>
  </si>
  <si>
    <t>SUBTOTALE  PREMI</t>
  </si>
  <si>
    <t>SUBTOTALE  CATERING</t>
  </si>
  <si>
    <t>SUBTOTALE  TRASPORTI</t>
  </si>
  <si>
    <t>SUBTOTALE  PERSONALE</t>
  </si>
  <si>
    <t>SUBTOTALE  ALLESTIMENTO</t>
  </si>
  <si>
    <t>SUBTOTALE  SERVIZI AUDIO VIDEO</t>
  </si>
  <si>
    <t>SUBTOTALE  SPEDIZIONI</t>
  </si>
  <si>
    <t>SUBTOTALE  ESIBIZIONI</t>
  </si>
  <si>
    <t>Collegamento Wi-fi su linea dedicata (prezzo mezza giornata)</t>
  </si>
  <si>
    <t xml:space="preserve">PREZZO UNITARIO </t>
  </si>
  <si>
    <t>QUANTITÀ</t>
  </si>
  <si>
    <t>PREZZO UNITARIO</t>
  </si>
  <si>
    <t>TOTALE MACROAREA</t>
  </si>
  <si>
    <t>SUBTOTALE GRAFICA IMMAGINE COORDINATA</t>
  </si>
  <si>
    <r>
      <t xml:space="preserve">Decorazione mezzi </t>
    </r>
    <r>
      <rPr>
        <sz val="8"/>
        <color rgb="FF000000"/>
        <rFont val="Calibri"/>
        <family val="2"/>
      </rPr>
      <t>(prezzo al m</t>
    </r>
    <r>
      <rPr>
        <vertAlign val="superscript"/>
        <sz val="8"/>
        <color rgb="FF000000"/>
        <rFont val="Calibri"/>
        <family val="2"/>
      </rPr>
      <t>2</t>
    </r>
    <r>
      <rPr>
        <sz val="8"/>
        <color rgb="FF000000"/>
        <rFont val="Calibri"/>
        <family val="2"/>
      </rPr>
      <t>)</t>
    </r>
  </si>
  <si>
    <t>IDEAZIONE E REALIZZAZIONE</t>
  </si>
  <si>
    <r>
      <rPr>
        <b/>
        <i/>
        <u/>
        <sz val="11"/>
        <rFont val="Calibri"/>
        <family val="2"/>
      </rPr>
      <t>N.B.</t>
    </r>
    <r>
      <rPr>
        <i/>
        <sz val="11"/>
        <rFont val="Calibri"/>
        <family val="2"/>
      </rPr>
      <t>: I servizi, le quantità e i prezzi totali indicati nella presente macroarea sono da ritenersi presunti in quanto l'Amministrazione opererà mediante ordinativi e in relazione alle specifiche esigenze connesse alle azioni di comunicazione previste nella Strategia di Comunicazione del PO FESR Sicilia 2014/2020.</t>
    </r>
  </si>
  <si>
    <t>STAMPA E FORNITURA</t>
  </si>
  <si>
    <t>SOMMA DEI PREZZI UNITARI STIMATI</t>
  </si>
  <si>
    <t>SOMMA DEI PREZZI UNITARI MOLTIPLICATI PER LE QUANTITA' (Importo massimo stimato dell'appalto)</t>
  </si>
  <si>
    <t xml:space="preserve">SERVIZI DIGITALI    </t>
  </si>
  <si>
    <t xml:space="preserve">EVENTI </t>
  </si>
  <si>
    <r>
      <t xml:space="preserve">Noleggio sala per max </t>
    </r>
    <r>
      <rPr>
        <b/>
        <sz val="8"/>
        <rFont val="Calibri"/>
        <family val="2"/>
      </rPr>
      <t>150 persone</t>
    </r>
    <r>
      <rPr>
        <sz val="8"/>
        <color rgb="FF000000"/>
        <rFont val="Calibri"/>
        <family val="2"/>
      </rPr>
      <t xml:space="preserve"> (descrizione come sopra)
</t>
    </r>
    <r>
      <rPr>
        <b/>
        <sz val="8"/>
        <rFont val="Calibri"/>
        <family val="2"/>
      </rPr>
      <t>(prezzo metà giornata)</t>
    </r>
  </si>
  <si>
    <r>
      <t xml:space="preserve">Noleggio sala per </t>
    </r>
    <r>
      <rPr>
        <b/>
        <sz val="8"/>
        <rFont val="Calibri"/>
        <family val="2"/>
      </rPr>
      <t>max 250 persone</t>
    </r>
    <r>
      <rPr>
        <sz val="8"/>
        <color rgb="FF000000"/>
        <rFont val="Calibri"/>
        <family val="2"/>
      </rPr>
      <t xml:space="preserve"> (descrizione come sopra)
</t>
    </r>
    <r>
      <rPr>
        <b/>
        <sz val="8"/>
        <rFont val="Calibri"/>
        <family val="2"/>
      </rPr>
      <t>(prezzo metà giornata)</t>
    </r>
  </si>
  <si>
    <r>
      <rPr>
        <b/>
        <sz val="8"/>
        <rFont val="Calibri"/>
        <family val="2"/>
      </rPr>
      <t>Predisposizione e allestimento</t>
    </r>
    <r>
      <rPr>
        <sz val="8"/>
        <color rgb="FF000000"/>
        <rFont val="Calibri"/>
        <family val="2"/>
      </rPr>
      <t xml:space="preserve"> </t>
    </r>
    <r>
      <rPr>
        <b/>
        <sz val="8"/>
        <color rgb="FF000000"/>
        <rFont val="Calibri"/>
        <family val="2"/>
      </rPr>
      <t>sala</t>
    </r>
    <r>
      <rPr>
        <sz val="8"/>
        <color rgb="FF000000"/>
        <rFont val="Calibri"/>
        <family val="2"/>
      </rPr>
      <t xml:space="preserve"> per incontri mediante posa di roll-up, realizzazione e posa cavalieri, PC, proiettore e schermo per proiezione, acquisto e posizionamento acqua e bicchieri (n. 1 per postazione relatore), posa per ogni relatore di eventuale cartelletta e penna fornite dal committente e di eventuale cuffia. Montaggio, smontaggio e allestimento, facchinaggio/trasporto materiali, addetti alla sicurezza adeguati alla sala, pulizia sala a cura dell'operatore economico aggiudicatario.
</t>
    </r>
    <r>
      <rPr>
        <sz val="8"/>
        <rFont val="Calibri"/>
        <family val="2"/>
      </rPr>
      <t>(</t>
    </r>
    <r>
      <rPr>
        <b/>
        <sz val="8"/>
        <rFont val="Calibri"/>
        <family val="2"/>
      </rPr>
      <t>prezzo ad evento</t>
    </r>
    <r>
      <rPr>
        <sz val="8"/>
        <rFont val="Calibri"/>
        <family val="2"/>
      </rPr>
      <t>)</t>
    </r>
  </si>
  <si>
    <t>PROCEDURA APERTA PER L’AFFIDAMENTO DEL SERVIZIO DI SVILUPPO, REALIZZAZIONE E ATTUAZIONE DELLA STRATEGIA DI COMUNICAZIONE DEL PO FESR SICILIA 2014/2020</t>
  </si>
  <si>
    <t xml:space="preserve">Lotto Unico Codice Identificativo Gara (CIG) n.87447235B4 </t>
  </si>
  <si>
    <t>SUBTOTALE  ATTIVITA' OUTDOOR</t>
  </si>
  <si>
    <r>
      <t xml:space="preserve">Sistema di amplificazione per eventi esterni, comprensivo di strumentazione completa (microfoni con e senza filo, casse, mixer, etc.) e tecnici dedicati                                                                                                                                                                           </t>
    </r>
    <r>
      <rPr>
        <i/>
        <sz val="8"/>
        <rFont val="Calibri"/>
        <family val="2"/>
      </rPr>
      <t>(prezzo metà giornata)</t>
    </r>
  </si>
  <si>
    <t xml:space="preserve">Voucher o premio per concorso da € 1000,00 (Prezzo fisso a rimborso) </t>
  </si>
  <si>
    <t xml:space="preserve">SERVIZI GIORNALISTICI 
</t>
  </si>
  <si>
    <t>SERVIZI GIORNALISTICI</t>
  </si>
  <si>
    <t>TOT.</t>
  </si>
  <si>
    <r>
      <rPr>
        <b/>
        <sz val="14"/>
        <color rgb="FFFFFFFF"/>
        <rFont val="Calibri"/>
        <family val="2"/>
      </rPr>
      <t xml:space="preserve">EVENTI </t>
    </r>
    <r>
      <rPr>
        <sz val="14"/>
        <color rgb="FFFFFFFF"/>
        <rFont val="Calibri"/>
        <family val="2"/>
      </rPr>
      <t xml:space="preserve">
(ORGANIZZAZIONE E REALIZZAZIONE CONVEGNI, SEMINARI, WORKSHOP, INCONTRI, PARTECIPAZIONE A FIERE E MANIFESTAZIONI)</t>
    </r>
  </si>
  <si>
    <r>
      <rPr>
        <b/>
        <sz val="14"/>
        <color rgb="FFFFFFFF"/>
        <rFont val="Calibri"/>
        <family val="2"/>
      </rPr>
      <t xml:space="preserve">SERVIZI DIGITALI </t>
    </r>
    <r>
      <rPr>
        <sz val="14"/>
        <color rgb="FFFFFFFF"/>
        <rFont val="Calibri"/>
        <family val="2"/>
      </rPr>
      <t xml:space="preserve">    
(Newsletter; gestione pagine social; Google analitics; Abbonamenti a servizi online,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</si>
</sst>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quot;€&quot;\ * #,##0.00_-;\-&quot;€&quot;\ * #,##0.00_-;_-&quot;€&quot;\ * &quot;-&quot;??_-;_-@_-"/>
    <numFmt numFmtId="165" formatCode="_-&quot;€&quot;\ * #,##0.00_-;\-&quot;€&quot;\ * #,##0.00_-;_-&quot;€&quot;\ * &quot;-&quot;??_-;_-@"/>
    <numFmt numFmtId="166" formatCode="&quot;€&quot;\ #,##0.00"/>
    <numFmt numFmtId="167" formatCode="\€###0;[Red]\€###0"/>
    <numFmt numFmtId="168" formatCode="0;[Red]0"/>
    <numFmt numFmtId="169" formatCode="#,##0.00_ ;\-#,##0.00\ "/>
  </numFmts>
  <fonts count="40" x14ac:knownFonts="1">
    <font>
      <sz val="10"/>
      <color rgb="FF000000"/>
      <name val="Times New Roman"/>
    </font>
    <font>
      <b/>
      <sz val="8"/>
      <color rgb="FF000000"/>
      <name val="Calibri"/>
      <family val="2"/>
    </font>
    <font>
      <sz val="14"/>
      <color rgb="FFFFFFFF"/>
      <name val="Calibri"/>
      <family val="2"/>
    </font>
    <font>
      <sz val="10"/>
      <name val="Times New Roman"/>
      <family val="1"/>
    </font>
    <font>
      <sz val="8"/>
      <color rgb="FF000000"/>
      <name val="Calibri"/>
      <family val="2"/>
    </font>
    <font>
      <sz val="8"/>
      <color theme="1"/>
      <name val="Calibri"/>
      <family val="2"/>
    </font>
    <font>
      <b/>
      <sz val="8"/>
      <color theme="1"/>
      <name val="Calibri"/>
      <family val="2"/>
    </font>
    <font>
      <b/>
      <sz val="12"/>
      <color theme="1"/>
      <name val="Calibri"/>
      <family val="2"/>
    </font>
    <font>
      <sz val="7"/>
      <color theme="1"/>
      <name val="Calibri"/>
      <family val="2"/>
    </font>
    <font>
      <b/>
      <sz val="10"/>
      <color theme="1"/>
      <name val="Calibri"/>
      <family val="2"/>
    </font>
    <font>
      <sz val="10"/>
      <color theme="1"/>
      <name val="Times New Roman"/>
      <family val="1"/>
    </font>
    <font>
      <sz val="10"/>
      <color rgb="FF000000"/>
      <name val="Calibri"/>
      <family val="2"/>
    </font>
    <font>
      <sz val="10"/>
      <color rgb="FFFFFFFF"/>
      <name val="Arial"/>
      <family val="2"/>
    </font>
    <font>
      <sz val="10"/>
      <color rgb="FF000000"/>
      <name val="Arial"/>
      <family val="2"/>
    </font>
    <font>
      <sz val="12"/>
      <color rgb="FF000000"/>
      <name val="Calibri"/>
      <family val="2"/>
    </font>
    <font>
      <b/>
      <sz val="14"/>
      <color rgb="FFFF0000"/>
      <name val="Calibri"/>
      <family val="2"/>
    </font>
    <font>
      <sz val="30"/>
      <color rgb="FF6AA84F"/>
      <name val="Calibri"/>
      <family val="2"/>
    </font>
    <font>
      <sz val="8"/>
      <name val="Calibri"/>
      <family val="2"/>
    </font>
    <font>
      <b/>
      <sz val="8"/>
      <name val="Calibri"/>
      <family val="2"/>
    </font>
    <font>
      <i/>
      <sz val="8"/>
      <name val="Calibri"/>
      <family val="2"/>
    </font>
    <font>
      <b/>
      <sz val="10"/>
      <color rgb="FF000000"/>
      <name val="Calibri"/>
      <family val="2"/>
    </font>
    <font>
      <b/>
      <sz val="10"/>
      <color rgb="FFFF0000"/>
      <name val="Calibri"/>
      <family val="2"/>
    </font>
    <font>
      <b/>
      <sz val="30"/>
      <color rgb="FFFF0000"/>
      <name val="Times New Roman"/>
      <family val="1"/>
    </font>
    <font>
      <b/>
      <sz val="20"/>
      <color rgb="FFFF0000"/>
      <name val="Calibri"/>
      <family val="2"/>
    </font>
    <font>
      <b/>
      <sz val="15"/>
      <color rgb="FFFF0000"/>
      <name val="Calibri"/>
      <family val="2"/>
    </font>
    <font>
      <b/>
      <sz val="16"/>
      <color theme="1"/>
      <name val="Calibri"/>
      <family val="2"/>
    </font>
    <font>
      <sz val="16"/>
      <color rgb="FF000000"/>
      <name val="Times New Roman"/>
      <family val="1"/>
    </font>
    <font>
      <sz val="14"/>
      <name val="Calibri"/>
      <family val="2"/>
    </font>
    <font>
      <i/>
      <sz val="11"/>
      <name val="Calibri"/>
      <family val="2"/>
    </font>
    <font>
      <i/>
      <sz val="11"/>
      <name val="Times New Roman"/>
      <family val="1"/>
    </font>
    <font>
      <vertAlign val="superscript"/>
      <sz val="8"/>
      <color rgb="FF000000"/>
      <name val="Calibri"/>
      <family val="2"/>
    </font>
    <font>
      <b/>
      <i/>
      <u/>
      <sz val="11"/>
      <name val="Calibri"/>
      <family val="2"/>
    </font>
    <font>
      <sz val="10"/>
      <color rgb="FF000000"/>
      <name val="Times New Roman"/>
    </font>
    <font>
      <b/>
      <sz val="10"/>
      <color rgb="FF000000"/>
      <name val="Times New Roman"/>
      <family val="1"/>
    </font>
    <font>
      <b/>
      <sz val="11"/>
      <color rgb="FF000000"/>
      <name val="Calibri"/>
      <family val="2"/>
      <scheme val="major"/>
    </font>
    <font>
      <b/>
      <sz val="10"/>
      <color rgb="FFFF0000"/>
      <name val="Times New Roman"/>
      <family val="1"/>
    </font>
    <font>
      <sz val="10"/>
      <color rgb="FF000000"/>
      <name val="Times New Roman"/>
      <family val="1"/>
    </font>
    <font>
      <b/>
      <i/>
      <sz val="10"/>
      <color rgb="FF000000"/>
      <name val="Calibri"/>
      <family val="2"/>
    </font>
    <font>
      <b/>
      <sz val="14"/>
      <color rgb="FFFFFFFF"/>
      <name val="Calibri"/>
      <family val="2"/>
    </font>
    <font>
      <b/>
      <sz val="10"/>
      <name val="Times New Roman"/>
      <family val="1"/>
    </font>
  </fonts>
  <fills count="14">
    <fill>
      <patternFill patternType="none"/>
    </fill>
    <fill>
      <patternFill patternType="gray125"/>
    </fill>
    <fill>
      <patternFill patternType="solid">
        <fgColor rgb="FFFFFFFF"/>
        <bgColor rgb="FFFFFFFF"/>
      </patternFill>
    </fill>
    <fill>
      <patternFill patternType="solid">
        <fgColor rgb="FF5B9BD5"/>
        <bgColor rgb="FF5B9BD5"/>
      </patternFill>
    </fill>
    <fill>
      <patternFill patternType="solid">
        <fgColor rgb="FFFFF2CC"/>
        <bgColor rgb="FFFFF2CC"/>
      </patternFill>
    </fill>
    <fill>
      <patternFill patternType="solid">
        <fgColor rgb="FFDDEBF7"/>
        <bgColor rgb="FFDDEBF7"/>
      </patternFill>
    </fill>
    <fill>
      <patternFill patternType="solid">
        <fgColor theme="0"/>
        <bgColor theme="0"/>
      </patternFill>
    </fill>
    <fill>
      <patternFill patternType="solid">
        <fgColor rgb="FFFFFF00"/>
        <bgColor rgb="FFFFFFFF"/>
      </patternFill>
    </fill>
    <fill>
      <patternFill patternType="solid">
        <fgColor theme="0"/>
        <bgColor indexed="64"/>
      </patternFill>
    </fill>
    <fill>
      <patternFill patternType="solid">
        <fgColor theme="0" tint="-0.14996795556505021"/>
        <bgColor indexed="64"/>
      </patternFill>
    </fill>
    <fill>
      <patternFill patternType="solid">
        <fgColor theme="0"/>
        <bgColor rgb="FFFFFF00"/>
      </patternFill>
    </fill>
    <fill>
      <patternFill patternType="solid">
        <fgColor theme="0"/>
        <bgColor rgb="FFDDEBF7"/>
      </patternFill>
    </fill>
    <fill>
      <patternFill patternType="solid">
        <fgColor rgb="FFFFFF00"/>
        <bgColor indexed="64"/>
      </patternFill>
    </fill>
    <fill>
      <patternFill patternType="solid">
        <fgColor theme="0" tint="-0.249977111117893"/>
        <bgColor indexed="64"/>
      </patternFill>
    </fill>
  </fills>
  <borders count="34">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top/>
      <bottom style="thin">
        <color auto="1"/>
      </bottom>
      <diagonal/>
    </border>
    <border>
      <left style="thin">
        <color auto="1"/>
      </left>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indexed="64"/>
      </right>
      <top style="thin">
        <color auto="1"/>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164" fontId="32" fillId="0" borderId="0" applyFont="0" applyFill="0" applyBorder="0" applyAlignment="0" applyProtection="0"/>
  </cellStyleXfs>
  <cellXfs count="270">
    <xf numFmtId="0" fontId="0" fillId="0" borderId="0" xfId="0" applyFont="1" applyAlignment="1">
      <alignment horizontal="left" vertical="top"/>
    </xf>
    <xf numFmtId="0" fontId="1" fillId="2" borderId="1" xfId="0" applyFont="1" applyFill="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6"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left" vertical="top" wrapText="1"/>
    </xf>
    <xf numFmtId="165" fontId="5" fillId="2" borderId="3" xfId="0" applyNumberFormat="1" applyFont="1" applyFill="1" applyBorder="1" applyAlignment="1">
      <alignment horizontal="center" vertical="center"/>
    </xf>
    <xf numFmtId="0" fontId="1" fillId="0" borderId="3" xfId="0" applyFont="1" applyBorder="1" applyAlignment="1">
      <alignment horizontal="left" vertical="top"/>
    </xf>
    <xf numFmtId="0" fontId="4" fillId="0" borderId="3" xfId="0" applyFont="1" applyBorder="1" applyAlignment="1">
      <alignment horizontal="left" vertical="top"/>
    </xf>
    <xf numFmtId="0" fontId="1" fillId="2" borderId="3" xfId="0" applyFont="1" applyFill="1" applyBorder="1" applyAlignment="1">
      <alignment horizontal="left" vertical="top" wrapText="1"/>
    </xf>
    <xf numFmtId="0" fontId="7" fillId="2" borderId="1" xfId="0" applyFont="1" applyFill="1"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top" wrapText="1"/>
    </xf>
    <xf numFmtId="0" fontId="4" fillId="0" borderId="3" xfId="0" applyFont="1" applyBorder="1" applyAlignment="1">
      <alignment horizontal="left" vertical="top"/>
    </xf>
    <xf numFmtId="0" fontId="10" fillId="0" borderId="0" xfId="0" applyFont="1" applyAlignment="1">
      <alignment horizontal="left" vertical="top"/>
    </xf>
    <xf numFmtId="0" fontId="4" fillId="0" borderId="0" xfId="0" applyFont="1" applyAlignment="1">
      <alignment horizontal="left" vertical="center"/>
    </xf>
    <xf numFmtId="0" fontId="1" fillId="2" borderId="8" xfId="0" applyFont="1" applyFill="1" applyBorder="1" applyAlignment="1">
      <alignment horizontal="left" vertical="top" wrapText="1"/>
    </xf>
    <xf numFmtId="0" fontId="4" fillId="2" borderId="1" xfId="0" applyFont="1" applyFill="1" applyBorder="1" applyAlignment="1">
      <alignment horizontal="left" vertical="center"/>
    </xf>
    <xf numFmtId="0" fontId="11" fillId="2" borderId="1" xfId="0" applyFont="1" applyFill="1" applyBorder="1" applyAlignment="1">
      <alignment horizontal="left" vertical="top"/>
    </xf>
    <xf numFmtId="0" fontId="5" fillId="0" borderId="0" xfId="0" applyFont="1" applyAlignment="1">
      <alignment horizontal="left" vertical="center"/>
    </xf>
    <xf numFmtId="0" fontId="1" fillId="0" borderId="0" xfId="0" applyFont="1" applyAlignment="1">
      <alignment horizontal="center" vertical="center"/>
    </xf>
    <xf numFmtId="0" fontId="0" fillId="0" borderId="0" xfId="0" applyFont="1" applyAlignment="1">
      <alignment horizontal="left" vertical="center"/>
    </xf>
    <xf numFmtId="0" fontId="6" fillId="0" borderId="0" xfId="0" applyFont="1" applyAlignment="1">
      <alignment horizontal="center" vertical="center"/>
    </xf>
    <xf numFmtId="0" fontId="4" fillId="2" borderId="6" xfId="0" applyFont="1" applyFill="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xf>
    <xf numFmtId="0" fontId="4" fillId="0" borderId="8" xfId="0" applyFont="1" applyBorder="1" applyAlignment="1">
      <alignment horizontal="left" vertical="top"/>
    </xf>
    <xf numFmtId="0" fontId="8" fillId="0" borderId="0" xfId="0" applyFont="1" applyAlignment="1">
      <alignment horizontal="left" wrapText="1"/>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0" borderId="0" xfId="0" applyFont="1" applyAlignment="1">
      <alignment horizontal="left" vertical="center"/>
    </xf>
    <xf numFmtId="0" fontId="4" fillId="2" borderId="6" xfId="0" applyFont="1" applyFill="1" applyBorder="1" applyAlignment="1">
      <alignment horizontal="left" vertical="top" wrapText="1"/>
    </xf>
    <xf numFmtId="0" fontId="4" fillId="2" borderId="3" xfId="0" applyFont="1" applyFill="1" applyBorder="1" applyAlignment="1">
      <alignment horizontal="left" vertical="center" wrapText="1"/>
    </xf>
    <xf numFmtId="0" fontId="4" fillId="0" borderId="0" xfId="0" applyFont="1" applyAlignment="1">
      <alignment horizontal="left" vertical="top"/>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6" borderId="3" xfId="0" applyFont="1" applyFill="1" applyBorder="1" applyAlignment="1">
      <alignment horizontal="left" vertical="top" wrapText="1"/>
    </xf>
    <xf numFmtId="0" fontId="5" fillId="0" borderId="0" xfId="0" applyFont="1" applyAlignment="1">
      <alignment horizontal="left" vertical="center" wrapText="1"/>
    </xf>
    <xf numFmtId="0" fontId="4" fillId="0" borderId="0" xfId="0" applyFont="1" applyAlignment="1">
      <alignment horizontal="center" vertical="top" wrapText="1"/>
    </xf>
    <xf numFmtId="0" fontId="4" fillId="0" borderId="3" xfId="0" applyFont="1" applyBorder="1" applyAlignment="1">
      <alignment horizontal="left" vertical="top" wrapText="1"/>
    </xf>
    <xf numFmtId="0" fontId="0" fillId="0" borderId="0" xfId="0" applyFont="1" applyAlignment="1">
      <alignment horizontal="left" vertical="top"/>
    </xf>
    <xf numFmtId="2" fontId="4" fillId="0" borderId="0" xfId="0" applyNumberFormat="1" applyFont="1" applyAlignment="1">
      <alignment horizontal="left" vertical="top"/>
    </xf>
    <xf numFmtId="0" fontId="1" fillId="2" borderId="10" xfId="0" applyFont="1" applyFill="1" applyBorder="1" applyAlignment="1">
      <alignment horizontal="center" vertical="center" wrapText="1"/>
    </xf>
    <xf numFmtId="0" fontId="8" fillId="0" borderId="10" xfId="0" applyFont="1" applyBorder="1" applyAlignment="1">
      <alignment horizontal="left" vertical="top" wrapText="1"/>
    </xf>
    <xf numFmtId="0" fontId="0" fillId="0" borderId="0" xfId="0" applyFont="1" applyAlignment="1">
      <alignment horizontal="left" vertical="top"/>
    </xf>
    <xf numFmtId="0" fontId="4" fillId="8" borderId="3" xfId="0" applyFont="1" applyFill="1" applyBorder="1" applyAlignment="1">
      <alignment horizontal="left" vertical="top"/>
    </xf>
    <xf numFmtId="0" fontId="5" fillId="8" borderId="0" xfId="0" applyFont="1" applyFill="1" applyAlignment="1">
      <alignment horizontal="left" vertical="top"/>
    </xf>
    <xf numFmtId="0" fontId="0" fillId="8" borderId="0" xfId="0" applyFont="1" applyFill="1" applyAlignment="1">
      <alignment horizontal="left" vertical="top"/>
    </xf>
    <xf numFmtId="4" fontId="22" fillId="0" borderId="0" xfId="0" applyNumberFormat="1" applyFont="1" applyAlignment="1">
      <alignment horizontal="left" vertical="top"/>
    </xf>
    <xf numFmtId="0" fontId="0" fillId="0" borderId="0" xfId="0" applyFont="1" applyAlignment="1">
      <alignment horizontal="left" vertical="top"/>
    </xf>
    <xf numFmtId="168" fontId="8" fillId="0" borderId="8" xfId="0" applyNumberFormat="1" applyFont="1" applyBorder="1" applyAlignment="1">
      <alignment horizontal="center" vertical="center" wrapText="1"/>
    </xf>
    <xf numFmtId="168" fontId="8" fillId="0" borderId="3" xfId="0" applyNumberFormat="1" applyFont="1" applyBorder="1" applyAlignment="1">
      <alignment horizontal="center" vertical="center" wrapText="1"/>
    </xf>
    <xf numFmtId="0" fontId="1" fillId="2" borderId="10" xfId="0" applyFont="1" applyFill="1" applyBorder="1" applyAlignment="1">
      <alignment horizontal="center" vertical="center"/>
    </xf>
    <xf numFmtId="0" fontId="1" fillId="2" borderId="10" xfId="0" applyFont="1" applyFill="1" applyBorder="1" applyAlignment="1">
      <alignment horizontal="left" vertical="top" wrapText="1"/>
    </xf>
    <xf numFmtId="165" fontId="5" fillId="2" borderId="10" xfId="0" applyNumberFormat="1" applyFont="1" applyFill="1" applyBorder="1" applyAlignment="1">
      <alignment horizontal="center" vertical="center"/>
    </xf>
    <xf numFmtId="168" fontId="8" fillId="0" borderId="10" xfId="0" applyNumberFormat="1" applyFont="1" applyBorder="1" applyAlignment="1">
      <alignment horizontal="center" vertical="center" wrapText="1"/>
    </xf>
    <xf numFmtId="0" fontId="4" fillId="0" borderId="10" xfId="0" applyFont="1" applyBorder="1" applyAlignment="1">
      <alignment horizontal="left" vertical="top"/>
    </xf>
    <xf numFmtId="165" fontId="24" fillId="2" borderId="10" xfId="0" applyNumberFormat="1" applyFont="1" applyFill="1" applyBorder="1" applyAlignment="1">
      <alignment horizontal="center" vertical="center"/>
    </xf>
    <xf numFmtId="0" fontId="7" fillId="2" borderId="10" xfId="0" applyFont="1" applyFill="1" applyBorder="1" applyAlignment="1">
      <alignment horizontal="center" vertical="center"/>
    </xf>
    <xf numFmtId="0" fontId="24" fillId="0" borderId="0" xfId="0" applyFont="1" applyAlignment="1">
      <alignment horizontal="center" vertical="top"/>
    </xf>
    <xf numFmtId="0" fontId="4" fillId="2" borderId="10" xfId="0" applyFont="1" applyFill="1" applyBorder="1" applyAlignment="1">
      <alignment horizontal="left" vertical="center"/>
    </xf>
    <xf numFmtId="0" fontId="6" fillId="2" borderId="10" xfId="0" applyFont="1" applyFill="1" applyBorder="1" applyAlignment="1">
      <alignment horizontal="center" vertical="center"/>
    </xf>
    <xf numFmtId="165" fontId="23" fillId="7" borderId="10" xfId="0" applyNumberFormat="1" applyFont="1" applyFill="1" applyBorder="1" applyAlignment="1">
      <alignment horizontal="center" vertical="center"/>
    </xf>
    <xf numFmtId="165" fontId="23" fillId="7" borderId="10" xfId="0" applyNumberFormat="1" applyFont="1" applyFill="1" applyBorder="1" applyAlignment="1">
      <alignment horizontal="center" vertical="center"/>
    </xf>
    <xf numFmtId="4" fontId="5" fillId="0" borderId="10" xfId="0" applyNumberFormat="1" applyFont="1" applyBorder="1" applyAlignment="1">
      <alignment horizontal="left" vertical="top"/>
    </xf>
    <xf numFmtId="0" fontId="5" fillId="0" borderId="10" xfId="0" applyFont="1" applyBorder="1" applyAlignment="1">
      <alignment horizontal="left" vertical="top"/>
    </xf>
    <xf numFmtId="0" fontId="0" fillId="0" borderId="10" xfId="0" applyFont="1" applyBorder="1" applyAlignment="1">
      <alignment horizontal="left" vertical="top"/>
    </xf>
    <xf numFmtId="0" fontId="5" fillId="0" borderId="14" xfId="0" applyFont="1" applyBorder="1" applyAlignment="1">
      <alignment horizontal="left" vertical="top"/>
    </xf>
    <xf numFmtId="4" fontId="8" fillId="0" borderId="10" xfId="0" applyNumberFormat="1" applyFont="1" applyBorder="1" applyAlignment="1">
      <alignment horizontal="left" vertical="top" wrapText="1"/>
    </xf>
    <xf numFmtId="169" fontId="5" fillId="0" borderId="10" xfId="0" applyNumberFormat="1" applyFont="1" applyBorder="1" applyAlignment="1">
      <alignment horizontal="left" vertical="top"/>
    </xf>
    <xf numFmtId="169" fontId="6" fillId="0" borderId="10" xfId="0" applyNumberFormat="1" applyFont="1" applyBorder="1" applyAlignment="1">
      <alignment horizontal="left" vertical="top"/>
    </xf>
    <xf numFmtId="0" fontId="4" fillId="0" borderId="14" xfId="0" applyFont="1" applyBorder="1" applyAlignment="1">
      <alignment horizontal="left" vertical="top"/>
    </xf>
    <xf numFmtId="166" fontId="4" fillId="0" borderId="10" xfId="0" applyNumberFormat="1" applyFont="1" applyBorder="1" applyAlignment="1">
      <alignment horizontal="center" vertical="center"/>
    </xf>
    <xf numFmtId="0" fontId="0" fillId="0" borderId="14" xfId="0" applyFont="1" applyBorder="1" applyAlignment="1">
      <alignment horizontal="left" vertical="top"/>
    </xf>
    <xf numFmtId="0" fontId="4" fillId="2" borderId="8" xfId="0" applyFont="1" applyFill="1" applyBorder="1" applyAlignment="1">
      <alignment horizontal="left" vertical="top"/>
    </xf>
    <xf numFmtId="165" fontId="5" fillId="2" borderId="8" xfId="0" applyNumberFormat="1" applyFont="1" applyFill="1" applyBorder="1" applyAlignment="1">
      <alignment horizontal="center" vertical="center"/>
    </xf>
    <xf numFmtId="0" fontId="4" fillId="0" borderId="10" xfId="0" applyFont="1" applyBorder="1" applyAlignment="1">
      <alignment horizontal="left" vertical="top" wrapText="1"/>
    </xf>
    <xf numFmtId="0" fontId="1" fillId="0" borderId="8" xfId="0" applyFont="1" applyBorder="1" applyAlignment="1">
      <alignment horizontal="left" vertical="top"/>
    </xf>
    <xf numFmtId="0" fontId="1" fillId="2" borderId="3" xfId="0" applyFont="1" applyFill="1" applyBorder="1" applyAlignment="1">
      <alignment horizontal="left" vertical="center" wrapText="1"/>
    </xf>
    <xf numFmtId="0" fontId="24" fillId="0" borderId="10" xfId="0" applyFont="1" applyBorder="1" applyAlignment="1">
      <alignment horizontal="center" vertical="top"/>
    </xf>
    <xf numFmtId="0" fontId="9" fillId="0" borderId="10" xfId="0" applyFont="1" applyBorder="1" applyAlignment="1">
      <alignment horizontal="center" vertical="center"/>
    </xf>
    <xf numFmtId="0" fontId="8" fillId="0" borderId="10" xfId="0" applyFont="1" applyBorder="1" applyAlignment="1">
      <alignment horizontal="left" wrapText="1"/>
    </xf>
    <xf numFmtId="0" fontId="4" fillId="0" borderId="10" xfId="0" applyFont="1" applyBorder="1" applyAlignment="1">
      <alignment horizontal="left" vertical="center"/>
    </xf>
    <xf numFmtId="0" fontId="5" fillId="0" borderId="10" xfId="0" applyFont="1" applyBorder="1" applyAlignment="1">
      <alignment horizontal="left" vertical="top" wrapText="1"/>
    </xf>
    <xf numFmtId="0" fontId="12" fillId="0" borderId="10" xfId="0" applyFont="1" applyBorder="1" applyAlignment="1">
      <alignment horizontal="left" vertical="center"/>
    </xf>
    <xf numFmtId="0" fontId="13" fillId="0" borderId="10" xfId="0" applyFont="1" applyBorder="1" applyAlignment="1">
      <alignment horizontal="left" vertical="center"/>
    </xf>
    <xf numFmtId="0" fontId="5" fillId="0" borderId="10" xfId="0" applyFont="1" applyBorder="1" applyAlignment="1">
      <alignment horizontal="left" vertical="center"/>
    </xf>
    <xf numFmtId="0" fontId="0" fillId="0" borderId="10" xfId="0" applyFont="1" applyBorder="1" applyAlignment="1">
      <alignment horizontal="left" vertical="center"/>
    </xf>
    <xf numFmtId="0" fontId="7" fillId="11" borderId="10" xfId="0" applyFont="1" applyFill="1" applyBorder="1" applyAlignment="1">
      <alignment horizontal="center" vertical="top"/>
    </xf>
    <xf numFmtId="0" fontId="1" fillId="2" borderId="3" xfId="0" applyFont="1" applyFill="1" applyBorder="1" applyAlignment="1">
      <alignment horizontal="left" vertical="top"/>
    </xf>
    <xf numFmtId="0" fontId="1" fillId="10" borderId="3" xfId="0" applyFont="1" applyFill="1" applyBorder="1" applyAlignment="1">
      <alignment horizontal="left" vertical="top"/>
    </xf>
    <xf numFmtId="0" fontId="1" fillId="2" borderId="10" xfId="0" applyFont="1" applyFill="1" applyBorder="1" applyAlignment="1">
      <alignment horizontal="center" vertical="top"/>
    </xf>
    <xf numFmtId="0" fontId="5" fillId="0" borderId="4" xfId="0" applyFont="1" applyBorder="1" applyAlignment="1">
      <alignment horizontal="left" vertical="top"/>
    </xf>
    <xf numFmtId="0" fontId="4" fillId="2" borderId="11" xfId="0" applyFont="1" applyFill="1" applyBorder="1" applyAlignment="1">
      <alignment horizontal="left" vertical="center" wrapText="1"/>
    </xf>
    <xf numFmtId="0" fontId="4" fillId="2" borderId="11" xfId="0" applyFont="1" applyFill="1" applyBorder="1" applyAlignment="1">
      <alignment horizontal="left" vertical="top" wrapText="1"/>
    </xf>
    <xf numFmtId="0" fontId="4" fillId="0" borderId="11" xfId="0" applyFont="1" applyBorder="1" applyAlignment="1">
      <alignment horizontal="left" vertical="top" wrapText="1"/>
    </xf>
    <xf numFmtId="0" fontId="4" fillId="8" borderId="3" xfId="0" applyFont="1" applyFill="1" applyBorder="1" applyAlignment="1">
      <alignment horizontal="left" vertical="top" wrapText="1"/>
    </xf>
    <xf numFmtId="165" fontId="5" fillId="7" borderId="3" xfId="0" applyNumberFormat="1" applyFont="1" applyFill="1" applyBorder="1" applyAlignment="1">
      <alignment horizontal="center" vertical="center"/>
    </xf>
    <xf numFmtId="44" fontId="5" fillId="0" borderId="10" xfId="0" applyNumberFormat="1" applyFont="1" applyBorder="1" applyAlignment="1">
      <alignment horizontal="left" vertical="top"/>
    </xf>
    <xf numFmtId="165" fontId="5" fillId="0" borderId="0" xfId="0" applyNumberFormat="1" applyFont="1" applyAlignment="1">
      <alignment horizontal="left" vertical="top" wrapText="1"/>
    </xf>
    <xf numFmtId="165" fontId="5" fillId="0" borderId="3" xfId="0" applyNumberFormat="1" applyFont="1" applyFill="1" applyBorder="1" applyAlignment="1">
      <alignment horizontal="center" vertical="center"/>
    </xf>
    <xf numFmtId="0" fontId="4" fillId="12" borderId="3" xfId="0" applyFont="1" applyFill="1" applyBorder="1" applyAlignment="1">
      <alignment horizontal="left" vertical="top" wrapText="1"/>
    </xf>
    <xf numFmtId="0" fontId="1" fillId="0" borderId="3" xfId="0" applyFont="1" applyFill="1" applyBorder="1" applyAlignment="1">
      <alignment horizontal="left" vertical="top" wrapText="1"/>
    </xf>
    <xf numFmtId="168" fontId="8" fillId="0" borderId="3" xfId="0" applyNumberFormat="1" applyFont="1" applyFill="1" applyBorder="1" applyAlignment="1">
      <alignment horizontal="center" vertical="center" wrapText="1"/>
    </xf>
    <xf numFmtId="0" fontId="4" fillId="0" borderId="11" xfId="0" applyFont="1" applyFill="1" applyBorder="1" applyAlignment="1">
      <alignment horizontal="left" vertical="top" wrapText="1"/>
    </xf>
    <xf numFmtId="0" fontId="1" fillId="0" borderId="1" xfId="0" applyFont="1" applyFill="1" applyBorder="1" applyAlignment="1">
      <alignment horizontal="center" vertical="center"/>
    </xf>
    <xf numFmtId="0" fontId="5" fillId="0" borderId="0" xfId="0" applyFont="1" applyFill="1" applyAlignment="1">
      <alignment horizontal="left" vertical="top"/>
    </xf>
    <xf numFmtId="0" fontId="4" fillId="0" borderId="0" xfId="0" applyFont="1" applyFill="1" applyAlignment="1">
      <alignment horizontal="left" vertical="top"/>
    </xf>
    <xf numFmtId="0" fontId="0" fillId="0" borderId="0" xfId="0" applyFont="1" applyFill="1" applyAlignment="1">
      <alignment horizontal="left" vertical="top"/>
    </xf>
    <xf numFmtId="4" fontId="26" fillId="0" borderId="0" xfId="0" applyNumberFormat="1" applyFont="1" applyAlignment="1">
      <alignment horizontal="left" vertical="top"/>
    </xf>
    <xf numFmtId="0" fontId="1" fillId="0" borderId="0" xfId="0" applyFont="1" applyAlignment="1">
      <alignment horizontal="center" vertical="top" wrapText="1"/>
    </xf>
    <xf numFmtId="0" fontId="5" fillId="0" borderId="0" xfId="0" applyFont="1" applyAlignment="1">
      <alignment horizontal="center" vertical="top" wrapText="1"/>
    </xf>
    <xf numFmtId="0" fontId="0" fillId="0" borderId="0" xfId="0" applyFont="1" applyAlignment="1">
      <alignment horizontal="center" vertical="top" wrapText="1"/>
    </xf>
    <xf numFmtId="165" fontId="23" fillId="7" borderId="10" xfId="0" applyNumberFormat="1" applyFont="1" applyFill="1" applyBorder="1" applyAlignment="1">
      <alignment horizontal="center" vertical="center"/>
    </xf>
    <xf numFmtId="0" fontId="0" fillId="0" borderId="0" xfId="0" applyFont="1" applyAlignment="1">
      <alignment horizontal="left" vertical="top"/>
    </xf>
    <xf numFmtId="0" fontId="0" fillId="0" borderId="0" xfId="0" applyFont="1" applyAlignment="1">
      <alignment horizontal="left" vertical="top"/>
    </xf>
    <xf numFmtId="0" fontId="4" fillId="2" borderId="8" xfId="0" applyFont="1" applyFill="1" applyBorder="1" applyAlignment="1">
      <alignment horizontal="left" vertical="top" wrapText="1"/>
    </xf>
    <xf numFmtId="0" fontId="4" fillId="2" borderId="7" xfId="0" applyFont="1" applyFill="1" applyBorder="1" applyAlignment="1">
      <alignment horizontal="left" vertical="center" wrapText="1"/>
    </xf>
    <xf numFmtId="0" fontId="2" fillId="3" borderId="11" xfId="0" applyFont="1" applyFill="1" applyBorder="1" applyAlignment="1">
      <alignment horizontal="center" vertical="top"/>
    </xf>
    <xf numFmtId="0" fontId="1" fillId="2" borderId="8" xfId="0" applyFont="1" applyFill="1" applyBorder="1" applyAlignment="1">
      <alignment horizontal="left" vertical="top"/>
    </xf>
    <xf numFmtId="0" fontId="1" fillId="4" borderId="11" xfId="0" applyFont="1" applyFill="1" applyBorder="1" applyAlignment="1">
      <alignment horizontal="center" vertical="center" wrapText="1"/>
    </xf>
    <xf numFmtId="165" fontId="23" fillId="7" borderId="10" xfId="0" applyNumberFormat="1" applyFont="1" applyFill="1" applyBorder="1" applyAlignment="1">
      <alignment horizontal="center" vertical="center"/>
    </xf>
    <xf numFmtId="165" fontId="6" fillId="4" borderId="11" xfId="0" applyNumberFormat="1" applyFont="1" applyFill="1" applyBorder="1" applyAlignment="1">
      <alignment horizontal="center" vertical="center" wrapText="1"/>
    </xf>
    <xf numFmtId="165" fontId="5" fillId="2" borderId="7"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5" fontId="5" fillId="2" borderId="11" xfId="0" applyNumberFormat="1" applyFont="1" applyFill="1" applyBorder="1" applyAlignment="1">
      <alignment horizontal="center" vertical="center"/>
    </xf>
    <xf numFmtId="0" fontId="1" fillId="4" borderId="17" xfId="0" applyFont="1" applyFill="1" applyBorder="1" applyAlignment="1">
      <alignment horizontal="center" vertical="center" wrapText="1"/>
    </xf>
    <xf numFmtId="165" fontId="6" fillId="4" borderId="17" xfId="0" applyNumberFormat="1" applyFont="1" applyFill="1" applyBorder="1" applyAlignment="1">
      <alignment horizontal="center" vertical="center" wrapText="1"/>
    </xf>
    <xf numFmtId="164" fontId="4" fillId="0" borderId="11" xfId="0" applyNumberFormat="1" applyFont="1" applyBorder="1" applyAlignment="1">
      <alignment horizontal="left" vertical="top" wrapText="1"/>
    </xf>
    <xf numFmtId="164" fontId="4" fillId="0" borderId="11" xfId="0" applyNumberFormat="1" applyFont="1" applyBorder="1" applyAlignment="1">
      <alignment horizontal="left" vertical="top"/>
    </xf>
    <xf numFmtId="164" fontId="5" fillId="0" borderId="11" xfId="0" applyNumberFormat="1" applyFont="1" applyBorder="1" applyAlignment="1">
      <alignment horizontal="left" vertical="top"/>
    </xf>
    <xf numFmtId="164" fontId="5" fillId="0" borderId="11" xfId="0" applyNumberFormat="1" applyFont="1" applyBorder="1" applyAlignment="1">
      <alignment horizontal="left" vertical="center"/>
    </xf>
    <xf numFmtId="165" fontId="23" fillId="7" borderId="10" xfId="0" applyNumberFormat="1" applyFont="1" applyFill="1" applyBorder="1" applyAlignment="1">
      <alignment horizontal="center" vertical="center"/>
    </xf>
    <xf numFmtId="165" fontId="23" fillId="7" borderId="10" xfId="0" applyNumberFormat="1" applyFont="1" applyFill="1" applyBorder="1" applyAlignment="1">
      <alignment vertical="center"/>
    </xf>
    <xf numFmtId="0" fontId="27" fillId="0" borderId="10" xfId="0" applyFont="1" applyFill="1" applyBorder="1" applyAlignment="1">
      <alignment vertical="center"/>
    </xf>
    <xf numFmtId="4" fontId="0" fillId="0" borderId="0" xfId="0" applyNumberFormat="1" applyFont="1" applyAlignment="1">
      <alignment horizontal="left" vertical="top"/>
    </xf>
    <xf numFmtId="0" fontId="4" fillId="0" borderId="7" xfId="0" applyFont="1" applyFill="1" applyBorder="1" applyAlignment="1">
      <alignment horizontal="center" vertical="center"/>
    </xf>
    <xf numFmtId="0" fontId="25" fillId="0" borderId="0" xfId="0" applyFont="1" applyFill="1" applyAlignment="1">
      <alignment horizontal="center" vertical="center" wrapText="1"/>
    </xf>
    <xf numFmtId="0" fontId="4" fillId="0" borderId="3" xfId="0" applyFont="1" applyFill="1" applyBorder="1" applyAlignment="1">
      <alignment horizontal="left" vertical="top" wrapText="1"/>
    </xf>
    <xf numFmtId="0" fontId="1" fillId="0" borderId="0" xfId="0" applyFont="1" applyAlignment="1">
      <alignment horizontal="center" vertical="center" wrapText="1"/>
    </xf>
    <xf numFmtId="0" fontId="4" fillId="0" borderId="0" xfId="0" applyFont="1" applyAlignment="1">
      <alignment horizontal="left" vertical="top" wrapText="1"/>
    </xf>
    <xf numFmtId="0" fontId="0" fillId="0" borderId="0" xfId="0" applyFont="1" applyAlignment="1">
      <alignment horizontal="left" vertical="top" wrapText="1"/>
    </xf>
    <xf numFmtId="0" fontId="4" fillId="0" borderId="10" xfId="0" applyFont="1" applyFill="1" applyBorder="1" applyAlignment="1">
      <alignment horizontal="left" vertical="top"/>
    </xf>
    <xf numFmtId="0" fontId="11" fillId="0" borderId="10" xfId="0" applyFont="1" applyFill="1" applyBorder="1" applyAlignment="1">
      <alignment horizontal="left" vertical="top"/>
    </xf>
    <xf numFmtId="165" fontId="5" fillId="2" borderId="23" xfId="0" applyNumberFormat="1" applyFont="1" applyFill="1" applyBorder="1" applyAlignment="1">
      <alignment horizontal="center" vertical="center"/>
    </xf>
    <xf numFmtId="2" fontId="20" fillId="0" borderId="10" xfId="0" applyNumberFormat="1" applyFont="1" applyFill="1" applyBorder="1" applyAlignment="1">
      <alignment horizontal="left" vertical="top"/>
    </xf>
    <xf numFmtId="0" fontId="5" fillId="0" borderId="10" xfId="0" applyFont="1" applyFill="1" applyBorder="1" applyAlignment="1">
      <alignment horizontal="left" vertical="top"/>
    </xf>
    <xf numFmtId="0" fontId="4" fillId="0" borderId="8" xfId="0" applyFont="1" applyBorder="1" applyAlignment="1">
      <alignment horizontal="left" vertical="top" wrapText="1"/>
    </xf>
    <xf numFmtId="0" fontId="8" fillId="0" borderId="10" xfId="0" applyFont="1" applyFill="1" applyBorder="1" applyAlignment="1">
      <alignment horizontal="left" vertical="top" wrapText="1"/>
    </xf>
    <xf numFmtId="0" fontId="4" fillId="0" borderId="10" xfId="0" applyFont="1" applyFill="1" applyBorder="1" applyAlignment="1">
      <alignment horizontal="left" vertical="center"/>
    </xf>
    <xf numFmtId="0" fontId="4" fillId="0" borderId="4" xfId="0" applyFont="1" applyFill="1" applyBorder="1" applyAlignment="1">
      <alignment horizontal="left" vertical="center" wrapText="1"/>
    </xf>
    <xf numFmtId="0" fontId="0" fillId="0" borderId="4" xfId="0" applyFont="1" applyFill="1" applyBorder="1" applyAlignment="1">
      <alignment horizontal="left" vertical="top"/>
    </xf>
    <xf numFmtId="0" fontId="4" fillId="0" borderId="4" xfId="0" applyFont="1" applyFill="1" applyBorder="1" applyAlignment="1">
      <alignment horizontal="center" vertical="center" wrapText="1"/>
    </xf>
    <xf numFmtId="0" fontId="8" fillId="0" borderId="10" xfId="0" applyFont="1" applyFill="1" applyBorder="1" applyAlignment="1">
      <alignment horizontal="left" wrapText="1"/>
    </xf>
    <xf numFmtId="0" fontId="4" fillId="0" borderId="0" xfId="0" applyFont="1" applyFill="1" applyAlignment="1">
      <alignment horizontal="left" vertical="center"/>
    </xf>
    <xf numFmtId="0" fontId="9" fillId="0" borderId="0" xfId="0" applyFont="1" applyFill="1" applyAlignment="1">
      <alignment horizontal="center" vertical="center"/>
    </xf>
    <xf numFmtId="0" fontId="7" fillId="0" borderId="10" xfId="0" applyFont="1" applyFill="1" applyBorder="1" applyAlignment="1">
      <alignment horizontal="center" vertical="top"/>
    </xf>
    <xf numFmtId="0" fontId="4" fillId="0" borderId="1" xfId="0" applyFont="1" applyFill="1" applyBorder="1" applyAlignment="1">
      <alignment horizontal="left" vertical="center"/>
    </xf>
    <xf numFmtId="0" fontId="5" fillId="0" borderId="0" xfId="0" applyFont="1" applyFill="1" applyAlignment="1">
      <alignment horizontal="left" vertical="center"/>
    </xf>
    <xf numFmtId="0" fontId="0" fillId="0" borderId="0" xfId="0" applyFont="1" applyFill="1" applyAlignment="1">
      <alignment horizontal="left" vertical="center"/>
    </xf>
    <xf numFmtId="0" fontId="5" fillId="0" borderId="10" xfId="0" applyFont="1" applyFill="1" applyBorder="1" applyAlignment="1">
      <alignment horizontal="left" vertical="top" wrapText="1"/>
    </xf>
    <xf numFmtId="0" fontId="9" fillId="0" borderId="10" xfId="0" applyFont="1" applyFill="1" applyBorder="1" applyAlignment="1">
      <alignment horizontal="center" vertical="center"/>
    </xf>
    <xf numFmtId="0" fontId="12" fillId="0" borderId="10" xfId="0" applyFont="1" applyFill="1" applyBorder="1" applyAlignment="1">
      <alignment horizontal="left" vertical="center"/>
    </xf>
    <xf numFmtId="0" fontId="13" fillId="0" borderId="10" xfId="0" applyFont="1" applyFill="1" applyBorder="1" applyAlignment="1">
      <alignment horizontal="left" vertical="center"/>
    </xf>
    <xf numFmtId="0" fontId="5" fillId="0" borderId="10" xfId="0" applyFont="1" applyFill="1" applyBorder="1" applyAlignment="1">
      <alignment horizontal="left" vertical="center"/>
    </xf>
    <xf numFmtId="0" fontId="0" fillId="0" borderId="10" xfId="0" applyFont="1" applyFill="1" applyBorder="1" applyAlignment="1">
      <alignment horizontal="left" vertical="center"/>
    </xf>
    <xf numFmtId="165" fontId="5" fillId="2" borderId="28" xfId="0" applyNumberFormat="1" applyFont="1" applyFill="1" applyBorder="1" applyAlignment="1">
      <alignment horizontal="center" vertical="center"/>
    </xf>
    <xf numFmtId="165" fontId="5" fillId="2" borderId="29" xfId="0" applyNumberFormat="1" applyFont="1" applyFill="1" applyBorder="1" applyAlignment="1">
      <alignment horizontal="center" vertical="center"/>
    </xf>
    <xf numFmtId="0" fontId="24" fillId="0" borderId="10" xfId="0" applyFont="1" applyFill="1" applyBorder="1" applyAlignment="1">
      <alignment horizontal="center" vertical="top"/>
    </xf>
    <xf numFmtId="165" fontId="24" fillId="0" borderId="10" xfId="0" applyNumberFormat="1" applyFont="1" applyFill="1" applyBorder="1" applyAlignment="1">
      <alignment horizontal="center" vertical="center"/>
    </xf>
    <xf numFmtId="4" fontId="15" fillId="0" borderId="0" xfId="0" applyNumberFormat="1" applyFont="1" applyFill="1" applyAlignment="1">
      <alignment horizontal="left" vertical="center"/>
    </xf>
    <xf numFmtId="0" fontId="0" fillId="0" borderId="14" xfId="0" applyFont="1" applyFill="1" applyBorder="1" applyAlignment="1">
      <alignment horizontal="left" vertical="top"/>
    </xf>
    <xf numFmtId="0" fontId="0" fillId="0" borderId="10" xfId="0" applyFont="1" applyFill="1" applyBorder="1" applyAlignment="1">
      <alignment horizontal="left" vertical="top"/>
    </xf>
    <xf numFmtId="166" fontId="4" fillId="0" borderId="10" xfId="0" applyNumberFormat="1" applyFont="1" applyFill="1" applyBorder="1" applyAlignment="1">
      <alignment horizontal="center" vertical="center"/>
    </xf>
    <xf numFmtId="0" fontId="4" fillId="0" borderId="14" xfId="0" applyFont="1" applyFill="1" applyBorder="1" applyAlignment="1">
      <alignment horizontal="left" vertical="top"/>
    </xf>
    <xf numFmtId="0" fontId="6" fillId="0" borderId="10" xfId="0" applyFont="1" applyFill="1" applyBorder="1" applyAlignment="1">
      <alignment horizontal="center" vertical="center"/>
    </xf>
    <xf numFmtId="168" fontId="8" fillId="0" borderId="12" xfId="0" applyNumberFormat="1" applyFont="1" applyFill="1" applyBorder="1" applyAlignment="1">
      <alignment horizontal="center" vertical="center" wrapText="1"/>
    </xf>
    <xf numFmtId="0" fontId="6" fillId="0" borderId="0" xfId="0" applyFont="1" applyFill="1" applyAlignment="1">
      <alignment horizontal="center" vertical="center"/>
    </xf>
    <xf numFmtId="0" fontId="1" fillId="0" borderId="10" xfId="0" applyFont="1" applyFill="1" applyBorder="1" applyAlignment="1">
      <alignment horizontal="center" vertical="center"/>
    </xf>
    <xf numFmtId="0" fontId="1" fillId="0" borderId="10" xfId="0" applyFont="1" applyFill="1" applyBorder="1" applyAlignment="1">
      <alignment horizontal="left" vertical="top" wrapText="1"/>
    </xf>
    <xf numFmtId="165" fontId="5" fillId="0" borderId="10" xfId="0" applyNumberFormat="1" applyFont="1" applyFill="1" applyBorder="1" applyAlignment="1">
      <alignment horizontal="center" vertical="center"/>
    </xf>
    <xf numFmtId="168" fontId="8" fillId="0" borderId="10" xfId="0" applyNumberFormat="1" applyFont="1" applyFill="1" applyBorder="1" applyAlignment="1">
      <alignment horizontal="center" vertical="center" wrapText="1"/>
    </xf>
    <xf numFmtId="0" fontId="7" fillId="0" borderId="10"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3" xfId="0" applyFont="1" applyFill="1" applyBorder="1" applyAlignment="1">
      <alignment horizontal="left" vertical="top"/>
    </xf>
    <xf numFmtId="0" fontId="24" fillId="0" borderId="0" xfId="0" applyFont="1" applyFill="1" applyAlignment="1">
      <alignment horizontal="center" vertical="top"/>
    </xf>
    <xf numFmtId="169" fontId="24" fillId="0" borderId="10" xfId="0" applyNumberFormat="1" applyFont="1" applyFill="1" applyBorder="1" applyAlignment="1">
      <alignment horizontal="center" vertical="center"/>
    </xf>
    <xf numFmtId="168" fontId="8" fillId="0" borderId="31" xfId="0" applyNumberFormat="1" applyFont="1" applyBorder="1" applyAlignment="1">
      <alignment horizontal="center" vertical="center" wrapText="1"/>
    </xf>
    <xf numFmtId="0" fontId="5" fillId="0" borderId="14" xfId="0" applyFont="1" applyFill="1" applyBorder="1" applyAlignment="1">
      <alignment horizontal="left" vertical="top"/>
    </xf>
    <xf numFmtId="44" fontId="21" fillId="0" borderId="14" xfId="0" applyNumberFormat="1" applyFont="1" applyFill="1" applyBorder="1" applyAlignment="1">
      <alignment horizontal="left" vertical="top"/>
    </xf>
    <xf numFmtId="4" fontId="6" fillId="0" borderId="10" xfId="0" applyNumberFormat="1" applyFont="1" applyFill="1" applyBorder="1" applyAlignment="1">
      <alignment horizontal="center" vertical="center" wrapText="1"/>
    </xf>
    <xf numFmtId="0" fontId="4" fillId="0" borderId="10" xfId="0" applyFont="1" applyFill="1" applyBorder="1" applyAlignment="1">
      <alignment horizontal="left" vertical="top" wrapText="1"/>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4" fontId="21" fillId="0" borderId="0" xfId="0" applyNumberFormat="1" applyFont="1" applyFill="1" applyAlignment="1">
      <alignment horizontal="left" vertical="top"/>
    </xf>
    <xf numFmtId="0" fontId="5" fillId="0" borderId="9" xfId="0" applyFont="1" applyFill="1" applyBorder="1" applyAlignment="1">
      <alignment horizontal="left" vertical="top"/>
    </xf>
    <xf numFmtId="0" fontId="14" fillId="0" borderId="10" xfId="0" applyFont="1" applyFill="1" applyBorder="1" applyAlignment="1">
      <alignment horizontal="center" vertical="top"/>
    </xf>
    <xf numFmtId="4" fontId="21" fillId="0" borderId="0" xfId="0" applyNumberFormat="1" applyFont="1" applyFill="1" applyAlignment="1">
      <alignment horizontal="left" vertical="center"/>
    </xf>
    <xf numFmtId="0" fontId="1" fillId="0" borderId="10" xfId="0" applyFont="1" applyFill="1" applyBorder="1" applyAlignment="1">
      <alignment horizontal="left" vertical="center" wrapText="1"/>
    </xf>
    <xf numFmtId="165" fontId="5" fillId="0" borderId="12" xfId="0" applyNumberFormat="1" applyFont="1" applyFill="1" applyBorder="1" applyAlignment="1">
      <alignment horizontal="center" vertical="center"/>
    </xf>
    <xf numFmtId="168" fontId="5" fillId="0" borderId="3" xfId="0" applyNumberFormat="1" applyFont="1" applyBorder="1" applyAlignment="1">
      <alignment horizontal="center" vertical="center" wrapText="1"/>
    </xf>
    <xf numFmtId="168" fontId="5" fillId="12" borderId="3" xfId="0" applyNumberFormat="1" applyFont="1" applyFill="1" applyBorder="1" applyAlignment="1">
      <alignment horizontal="center" vertical="center" wrapText="1"/>
    </xf>
    <xf numFmtId="168" fontId="5" fillId="0" borderId="3" xfId="0" applyNumberFormat="1" applyFont="1" applyFill="1" applyBorder="1" applyAlignment="1">
      <alignment horizontal="center" vertical="center" wrapText="1"/>
    </xf>
    <xf numFmtId="168" fontId="5" fillId="0" borderId="3" xfId="0" applyNumberFormat="1" applyFont="1" applyBorder="1" applyAlignment="1">
      <alignment horizontal="center" vertical="top" wrapText="1"/>
    </xf>
    <xf numFmtId="0" fontId="5" fillId="8" borderId="4" xfId="0" applyFont="1" applyFill="1" applyBorder="1" applyAlignment="1">
      <alignment horizontal="center" vertical="top" wrapText="1"/>
    </xf>
    <xf numFmtId="168" fontId="5" fillId="0" borderId="8" xfId="0" applyNumberFormat="1" applyFont="1" applyBorder="1" applyAlignment="1">
      <alignment horizontal="center" vertical="center" wrapText="1"/>
    </xf>
    <xf numFmtId="0" fontId="24" fillId="0" borderId="10" xfId="0" applyFont="1" applyBorder="1" applyAlignment="1">
      <alignment horizontal="center" vertical="center"/>
    </xf>
    <xf numFmtId="168" fontId="5" fillId="0" borderId="10" xfId="0" applyNumberFormat="1" applyFont="1" applyFill="1" applyBorder="1" applyAlignment="1">
      <alignment horizontal="center" vertical="center" wrapText="1"/>
    </xf>
    <xf numFmtId="0" fontId="24" fillId="0" borderId="10" xfId="0" applyFont="1" applyFill="1" applyBorder="1" applyAlignment="1">
      <alignment horizontal="center" vertical="center"/>
    </xf>
    <xf numFmtId="0" fontId="4" fillId="0" borderId="10" xfId="0" applyFont="1" applyFill="1" applyBorder="1" applyAlignment="1">
      <alignment horizontal="left" vertical="center" wrapText="1"/>
    </xf>
    <xf numFmtId="0" fontId="8" fillId="0" borderId="10" xfId="0" applyFont="1" applyFill="1" applyBorder="1" applyAlignment="1">
      <alignment horizontal="left" vertical="center" wrapText="1"/>
    </xf>
    <xf numFmtId="168" fontId="5" fillId="0" borderId="4" xfId="0" applyNumberFormat="1" applyFont="1" applyFill="1" applyBorder="1" applyAlignment="1">
      <alignment horizontal="center" vertical="center" wrapText="1"/>
    </xf>
    <xf numFmtId="0" fontId="8" fillId="0" borderId="4" xfId="0" applyFont="1" applyFill="1" applyBorder="1" applyAlignment="1">
      <alignment horizontal="left" vertical="top" wrapText="1"/>
    </xf>
    <xf numFmtId="165" fontId="5" fillId="0" borderId="31" xfId="0" applyNumberFormat="1" applyFont="1" applyFill="1" applyBorder="1" applyAlignment="1">
      <alignment horizontal="center" vertical="center"/>
    </xf>
    <xf numFmtId="168" fontId="5" fillId="0" borderId="31" xfId="0" applyNumberFormat="1" applyFont="1" applyFill="1" applyBorder="1" applyAlignment="1">
      <alignment horizontal="center" vertical="center" wrapText="1"/>
    </xf>
    <xf numFmtId="165" fontId="5" fillId="2" borderId="31" xfId="0" applyNumberFormat="1" applyFont="1" applyFill="1" applyBorder="1" applyAlignment="1">
      <alignment horizontal="center" vertical="center"/>
    </xf>
    <xf numFmtId="168" fontId="5" fillId="0" borderId="31" xfId="0" applyNumberFormat="1" applyFont="1" applyBorder="1" applyAlignment="1">
      <alignment horizontal="center" vertical="center" wrapText="1"/>
    </xf>
    <xf numFmtId="0" fontId="1" fillId="0" borderId="0" xfId="0" applyFont="1" applyFill="1" applyAlignment="1">
      <alignment horizontal="center" vertical="center"/>
    </xf>
    <xf numFmtId="0" fontId="20" fillId="4" borderId="11" xfId="0" applyFont="1" applyFill="1" applyBorder="1" applyAlignment="1">
      <alignment horizontal="center" vertical="center" wrapText="1"/>
    </xf>
    <xf numFmtId="0" fontId="37" fillId="4" borderId="11" xfId="0" applyFont="1" applyFill="1" applyBorder="1" applyAlignment="1">
      <alignment horizontal="right" vertical="center" wrapText="1"/>
    </xf>
    <xf numFmtId="164" fontId="36" fillId="0" borderId="11" xfId="1" applyFont="1" applyBorder="1" applyAlignment="1">
      <alignment horizontal="left" vertical="center"/>
    </xf>
    <xf numFmtId="164" fontId="36" fillId="0" borderId="11" xfId="1" applyFont="1" applyBorder="1" applyAlignment="1">
      <alignment horizontal="left" vertical="center" wrapText="1"/>
    </xf>
    <xf numFmtId="164" fontId="33" fillId="0" borderId="11" xfId="1" applyFont="1" applyBorder="1" applyAlignment="1">
      <alignment horizontal="left" vertical="center"/>
    </xf>
    <xf numFmtId="164" fontId="33" fillId="0" borderId="11" xfId="1" applyFont="1" applyBorder="1" applyAlignment="1">
      <alignment horizontal="left" vertical="center" wrapText="1"/>
    </xf>
    <xf numFmtId="4" fontId="35" fillId="0" borderId="0" xfId="0" applyNumberFormat="1" applyFont="1" applyAlignment="1">
      <alignment horizontal="left" vertical="center"/>
    </xf>
    <xf numFmtId="0" fontId="0" fillId="0" borderId="0" xfId="0" applyFont="1" applyAlignment="1">
      <alignment horizontal="center" vertical="top"/>
    </xf>
    <xf numFmtId="0" fontId="34" fillId="13" borderId="0" xfId="0" applyFont="1" applyFill="1" applyAlignment="1">
      <alignment horizontal="center" vertical="center"/>
    </xf>
    <xf numFmtId="0" fontId="34" fillId="0" borderId="0" xfId="0" applyFont="1" applyAlignment="1">
      <alignment horizontal="center" vertical="center"/>
    </xf>
    <xf numFmtId="0" fontId="28" fillId="0" borderId="18" xfId="0" applyFont="1" applyFill="1" applyBorder="1" applyAlignment="1">
      <alignment horizontal="left" vertical="center" wrapText="1"/>
    </xf>
    <xf numFmtId="0" fontId="29" fillId="0" borderId="19" xfId="0" applyFont="1" applyFill="1" applyBorder="1" applyAlignment="1">
      <alignment horizontal="left" vertical="center" wrapText="1"/>
    </xf>
    <xf numFmtId="0" fontId="29" fillId="0" borderId="20" xfId="0" applyFont="1" applyFill="1" applyBorder="1" applyAlignment="1">
      <alignment horizontal="left" vertical="center" wrapText="1"/>
    </xf>
    <xf numFmtId="0" fontId="9" fillId="9" borderId="3" xfId="0" applyFont="1" applyFill="1" applyBorder="1" applyAlignment="1">
      <alignment horizontal="center" vertical="top" wrapText="1"/>
    </xf>
    <xf numFmtId="0" fontId="3" fillId="9" borderId="3" xfId="0" applyFont="1" applyFill="1" applyBorder="1" applyAlignment="1">
      <alignment horizontal="left" vertical="top" wrapText="1"/>
    </xf>
    <xf numFmtId="0" fontId="7" fillId="5" borderId="7" xfId="0" applyFont="1" applyFill="1" applyBorder="1" applyAlignment="1">
      <alignment horizontal="center" vertical="top"/>
    </xf>
    <xf numFmtId="0" fontId="3" fillId="0" borderId="5" xfId="0" applyFont="1" applyBorder="1" applyAlignment="1">
      <alignment horizontal="left" vertical="top"/>
    </xf>
    <xf numFmtId="0" fontId="3" fillId="0" borderId="24" xfId="0" applyFont="1" applyBorder="1" applyAlignment="1">
      <alignment horizontal="left" vertical="top"/>
    </xf>
    <xf numFmtId="0" fontId="7" fillId="5" borderId="11" xfId="0" applyFont="1" applyFill="1" applyBorder="1" applyAlignment="1">
      <alignment horizontal="center" vertical="top"/>
    </xf>
    <xf numFmtId="0" fontId="3" fillId="0" borderId="11" xfId="0" applyFont="1" applyBorder="1" applyAlignment="1">
      <alignment horizontal="left" vertical="top"/>
    </xf>
    <xf numFmtId="0" fontId="38" fillId="3" borderId="4" xfId="0" applyFont="1" applyFill="1" applyBorder="1" applyAlignment="1">
      <alignment horizontal="center" vertical="top"/>
    </xf>
    <xf numFmtId="0" fontId="39" fillId="0" borderId="10" xfId="0" applyFont="1" applyBorder="1" applyAlignment="1">
      <alignment horizontal="left" vertical="top"/>
    </xf>
    <xf numFmtId="0" fontId="7" fillId="5" borderId="25" xfId="0" applyFont="1" applyFill="1" applyBorder="1" applyAlignment="1">
      <alignment horizontal="center"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9" fillId="9" borderId="30" xfId="0" applyFont="1" applyFill="1" applyBorder="1" applyAlignment="1">
      <alignment horizontal="center" vertical="top" wrapText="1"/>
    </xf>
    <xf numFmtId="0" fontId="3" fillId="9" borderId="30" xfId="0" applyFont="1" applyFill="1" applyBorder="1" applyAlignment="1">
      <alignment horizontal="left" vertical="top" wrapText="1"/>
    </xf>
    <xf numFmtId="0" fontId="28" fillId="0" borderId="19"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7" fillId="5" borderId="7" xfId="0" applyFont="1" applyFill="1" applyBorder="1" applyAlignment="1">
      <alignment horizontal="center" vertical="top" wrapText="1"/>
    </xf>
    <xf numFmtId="0" fontId="7" fillId="5" borderId="5" xfId="0" applyFont="1" applyFill="1" applyBorder="1" applyAlignment="1">
      <alignment horizontal="center" vertical="top" wrapText="1"/>
    </xf>
    <xf numFmtId="0" fontId="7" fillId="5" borderId="12" xfId="0" applyFont="1" applyFill="1" applyBorder="1" applyAlignment="1">
      <alignment horizontal="center" vertical="top" wrapText="1"/>
    </xf>
    <xf numFmtId="0" fontId="38" fillId="3" borderId="11" xfId="0" applyFont="1" applyFill="1" applyBorder="1" applyAlignment="1">
      <alignment horizontal="center" vertical="top"/>
    </xf>
    <xf numFmtId="0" fontId="7" fillId="5" borderId="2" xfId="0" applyFont="1" applyFill="1" applyBorder="1" applyAlignment="1">
      <alignment horizontal="center" vertical="top" wrapText="1"/>
    </xf>
    <xf numFmtId="0" fontId="7" fillId="5" borderId="9" xfId="0" applyFont="1" applyFill="1" applyBorder="1" applyAlignment="1">
      <alignment horizontal="center" vertical="top" wrapText="1"/>
    </xf>
    <xf numFmtId="0" fontId="7" fillId="5" borderId="10" xfId="0" applyFont="1" applyFill="1" applyBorder="1" applyAlignment="1">
      <alignment horizontal="center" vertical="top" wrapText="1"/>
    </xf>
    <xf numFmtId="0" fontId="7" fillId="5" borderId="11" xfId="0" applyFont="1" applyFill="1" applyBorder="1" applyAlignment="1">
      <alignment horizontal="center" vertical="top" wrapText="1"/>
    </xf>
    <xf numFmtId="0" fontId="2" fillId="3" borderId="11" xfId="0" applyFont="1" applyFill="1" applyBorder="1" applyAlignment="1">
      <alignment horizontal="center" vertical="top" wrapText="1"/>
    </xf>
    <xf numFmtId="0" fontId="38" fillId="3" borderId="21" xfId="0" applyFont="1" applyFill="1" applyBorder="1" applyAlignment="1">
      <alignment horizontal="center" vertical="top" wrapText="1"/>
    </xf>
    <xf numFmtId="0" fontId="38" fillId="3" borderId="13" xfId="0" applyFont="1" applyFill="1" applyBorder="1" applyAlignment="1">
      <alignment horizontal="center" vertical="top" wrapText="1"/>
    </xf>
    <xf numFmtId="0" fontId="38" fillId="3" borderId="22" xfId="0" applyFont="1" applyFill="1" applyBorder="1" applyAlignment="1">
      <alignment horizontal="center" vertical="top" wrapText="1"/>
    </xf>
    <xf numFmtId="0" fontId="7" fillId="5" borderId="24" xfId="0" applyFont="1" applyFill="1" applyBorder="1" applyAlignment="1">
      <alignment horizontal="center" vertical="top" wrapText="1"/>
    </xf>
    <xf numFmtId="167" fontId="16" fillId="0" borderId="0" xfId="0" applyNumberFormat="1" applyFont="1" applyAlignment="1">
      <alignment horizontal="left" vertical="center"/>
    </xf>
    <xf numFmtId="0" fontId="7" fillId="5" borderId="25" xfId="0" applyFont="1" applyFill="1" applyBorder="1" applyAlignment="1">
      <alignment horizontal="center" vertical="top" wrapText="1"/>
    </xf>
    <xf numFmtId="0" fontId="7" fillId="5" borderId="26" xfId="0" applyFont="1" applyFill="1" applyBorder="1" applyAlignment="1">
      <alignment horizontal="center" vertical="top" wrapText="1"/>
    </xf>
    <xf numFmtId="0" fontId="7" fillId="5" borderId="32" xfId="0" applyFont="1" applyFill="1" applyBorder="1" applyAlignment="1">
      <alignment horizontal="center" vertical="top" wrapText="1"/>
    </xf>
    <xf numFmtId="0" fontId="7" fillId="5" borderId="33"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3" borderId="16" xfId="0" applyFont="1" applyFill="1" applyBorder="1" applyAlignment="1">
      <alignment horizontal="center" vertical="top" wrapText="1"/>
    </xf>
  </cellXfs>
  <cellStyles count="2">
    <cellStyle name="Normale" xfId="0" builtinId="0"/>
    <cellStyle name="Valuta" xfId="1" builtinId="4"/>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2809875</xdr:colOff>
      <xdr:row>0</xdr:row>
      <xdr:rowOff>152400</xdr:rowOff>
    </xdr:from>
    <xdr:to>
      <xdr:col>4</xdr:col>
      <xdr:colOff>570750</xdr:colOff>
      <xdr:row>0</xdr:row>
      <xdr:rowOff>1123682</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38475" y="152400"/>
          <a:ext cx="4780800" cy="971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2705100</xdr:colOff>
      <xdr:row>0</xdr:row>
      <xdr:rowOff>152400</xdr:rowOff>
    </xdr:from>
    <xdr:to>
      <xdr:col>4</xdr:col>
      <xdr:colOff>442375</xdr:colOff>
      <xdr:row>0</xdr:row>
      <xdr:rowOff>1121748</xdr:rowOff>
    </xdr:to>
    <xdr:pic>
      <xdr:nvPicPr>
        <xdr:cNvPr id="3" name="Immagin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933700" y="152400"/>
          <a:ext cx="4785775" cy="969348"/>
        </a:xfrm>
        <a:prstGeom prst="rect">
          <a:avLst/>
        </a:prstGeom>
      </xdr:spPr>
    </xdr:pic>
    <xdr:clientData/>
  </xdr:twoCellAnchor>
  <xdr:twoCellAnchor editAs="oneCell">
    <xdr:from>
      <xdr:col>1</xdr:col>
      <xdr:colOff>2733675</xdr:colOff>
      <xdr:row>0</xdr:row>
      <xdr:rowOff>161925</xdr:rowOff>
    </xdr:from>
    <xdr:to>
      <xdr:col>4</xdr:col>
      <xdr:colOff>470950</xdr:colOff>
      <xdr:row>0</xdr:row>
      <xdr:rowOff>1131273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962275" y="161925"/>
          <a:ext cx="4785775" cy="9693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2615045</xdr:colOff>
      <xdr:row>0</xdr:row>
      <xdr:rowOff>173182</xdr:rowOff>
    </xdr:from>
    <xdr:to>
      <xdr:col>2</xdr:col>
      <xdr:colOff>1720456</xdr:colOff>
      <xdr:row>0</xdr:row>
      <xdr:rowOff>1142530</xdr:rowOff>
    </xdr:to>
    <xdr:pic>
      <xdr:nvPicPr>
        <xdr:cNvPr id="3" name="Immagin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3065318" y="173182"/>
          <a:ext cx="4785775" cy="9693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3114675</xdr:colOff>
      <xdr:row>0</xdr:row>
      <xdr:rowOff>180975</xdr:rowOff>
    </xdr:from>
    <xdr:to>
      <xdr:col>3</xdr:col>
      <xdr:colOff>175675</xdr:colOff>
      <xdr:row>0</xdr:row>
      <xdr:rowOff>1150323</xdr:rowOff>
    </xdr:to>
    <xdr:pic>
      <xdr:nvPicPr>
        <xdr:cNvPr id="2" name="Immagin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543300" y="180975"/>
          <a:ext cx="4785775" cy="9693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3276600</xdr:colOff>
      <xdr:row>0</xdr:row>
      <xdr:rowOff>95250</xdr:rowOff>
    </xdr:from>
    <xdr:to>
      <xdr:col>3</xdr:col>
      <xdr:colOff>432850</xdr:colOff>
      <xdr:row>0</xdr:row>
      <xdr:rowOff>1064598</xdr:rowOff>
    </xdr:to>
    <xdr:pic>
      <xdr:nvPicPr>
        <xdr:cNvPr id="3" name="Immagin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38550" y="95250"/>
          <a:ext cx="4785775" cy="9693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900545</xdr:colOff>
      <xdr:row>0</xdr:row>
      <xdr:rowOff>86591</xdr:rowOff>
    </xdr:from>
    <xdr:to>
      <xdr:col>3</xdr:col>
      <xdr:colOff>1183593</xdr:colOff>
      <xdr:row>0</xdr:row>
      <xdr:rowOff>1055939</xdr:rowOff>
    </xdr:to>
    <xdr:pic>
      <xdr:nvPicPr>
        <xdr:cNvPr id="2" name="Immagin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2874818" y="86591"/>
          <a:ext cx="4785775" cy="96934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16"/>
  <sheetViews>
    <sheetView tabSelected="1" zoomScale="108" zoomScaleNormal="108" workbookViewId="0">
      <pane ySplit="6" topLeftCell="A128" activePane="bottomLeft" state="frozen"/>
      <selection pane="bottomLeft" activeCell="B5" sqref="B5:E5"/>
    </sheetView>
  </sheetViews>
  <sheetFormatPr defaultColWidth="14.33203125" defaultRowHeight="15" customHeight="1" x14ac:dyDescent="0.2"/>
  <cols>
    <col min="1" max="1" width="4" customWidth="1"/>
    <col min="2" max="2" width="78.6640625" customWidth="1"/>
    <col min="3" max="3" width="30.33203125" customWidth="1"/>
    <col min="4" max="4" width="13.6640625" style="118" customWidth="1"/>
    <col min="5" max="5" width="32.33203125" style="117" customWidth="1"/>
    <col min="6" max="6" width="6.83203125" customWidth="1"/>
    <col min="7" max="7" width="24.83203125" customWidth="1"/>
    <col min="8" max="8" width="5.33203125" customWidth="1"/>
    <col min="9" max="9" width="6.83203125" customWidth="1"/>
    <col min="10" max="10" width="10.83203125" customWidth="1"/>
    <col min="11" max="11" width="13.83203125" customWidth="1"/>
    <col min="12" max="22" width="9.33203125" customWidth="1"/>
  </cols>
  <sheetData>
    <row r="1" spans="1:25" s="118" customFormat="1" ht="96.95" customHeight="1" x14ac:dyDescent="0.2">
      <c r="A1" s="228"/>
      <c r="B1" s="228"/>
      <c r="C1" s="228"/>
      <c r="D1" s="228"/>
      <c r="E1" s="228"/>
      <c r="F1" s="228"/>
      <c r="G1" s="228"/>
    </row>
    <row r="2" spans="1:25" s="118" customFormat="1" ht="27" customHeight="1" x14ac:dyDescent="0.2">
      <c r="A2" s="229" t="s">
        <v>365</v>
      </c>
      <c r="B2" s="229"/>
      <c r="C2" s="229"/>
      <c r="D2" s="229"/>
      <c r="E2" s="229"/>
      <c r="F2" s="229"/>
      <c r="G2" s="229"/>
    </row>
    <row r="3" spans="1:25" s="118" customFormat="1" ht="27" customHeight="1" x14ac:dyDescent="0.2">
      <c r="A3" s="230" t="s">
        <v>366</v>
      </c>
      <c r="B3" s="230"/>
      <c r="C3" s="230"/>
      <c r="D3" s="230"/>
      <c r="E3" s="230"/>
      <c r="F3" s="230"/>
      <c r="G3" s="230"/>
    </row>
    <row r="4" spans="1:25" s="118" customFormat="1" ht="15" customHeight="1" x14ac:dyDescent="0.2"/>
    <row r="5" spans="1:25" ht="18.75" x14ac:dyDescent="0.2">
      <c r="A5" s="1"/>
      <c r="B5" s="241" t="s">
        <v>355</v>
      </c>
      <c r="C5" s="242"/>
      <c r="D5" s="242"/>
      <c r="E5" s="242"/>
      <c r="F5" s="2"/>
      <c r="G5" s="2"/>
      <c r="H5" s="2"/>
      <c r="I5" s="2"/>
      <c r="J5" s="2"/>
      <c r="K5" s="2"/>
      <c r="L5" s="3"/>
      <c r="M5" s="3"/>
      <c r="N5" s="3"/>
      <c r="O5" s="3"/>
      <c r="P5" s="3"/>
      <c r="Q5" s="3"/>
      <c r="R5" s="3"/>
      <c r="S5" s="3"/>
      <c r="T5" s="3"/>
      <c r="U5" s="3"/>
      <c r="V5" s="3"/>
      <c r="W5" s="2"/>
      <c r="X5" s="2"/>
      <c r="Y5" s="2"/>
    </row>
    <row r="6" spans="1:25" s="117" customFormat="1" ht="27.75" customHeight="1" x14ac:dyDescent="0.2">
      <c r="A6" s="45"/>
      <c r="B6" s="129" t="s">
        <v>0</v>
      </c>
      <c r="C6" s="130" t="s">
        <v>349</v>
      </c>
      <c r="D6" s="130" t="s">
        <v>350</v>
      </c>
      <c r="E6" s="130" t="s">
        <v>1</v>
      </c>
      <c r="F6" s="36"/>
      <c r="G6" s="36"/>
      <c r="H6" s="36"/>
      <c r="I6" s="36"/>
      <c r="J6" s="36"/>
      <c r="K6" s="36"/>
      <c r="L6" s="3"/>
      <c r="M6" s="3"/>
      <c r="N6" s="3"/>
      <c r="O6" s="3"/>
      <c r="P6" s="3"/>
      <c r="Q6" s="3"/>
      <c r="R6" s="3"/>
      <c r="S6" s="3"/>
      <c r="T6" s="3"/>
      <c r="U6" s="3"/>
      <c r="V6" s="3"/>
      <c r="W6" s="36"/>
      <c r="X6" s="36"/>
      <c r="Y6" s="36"/>
    </row>
    <row r="7" spans="1:25" ht="15.75" x14ac:dyDescent="0.2">
      <c r="A7" s="1"/>
      <c r="B7" s="239" t="s">
        <v>2</v>
      </c>
      <c r="C7" s="240"/>
      <c r="D7" s="240"/>
      <c r="E7" s="240"/>
      <c r="F7" s="2"/>
      <c r="G7" s="2"/>
      <c r="H7" s="2"/>
      <c r="I7" s="2"/>
      <c r="J7" s="2"/>
      <c r="K7" s="2"/>
      <c r="L7" s="3"/>
      <c r="M7" s="3"/>
      <c r="N7" s="3"/>
      <c r="O7" s="3"/>
      <c r="P7" s="3"/>
      <c r="Q7" s="3"/>
      <c r="R7" s="3"/>
      <c r="S7" s="3"/>
      <c r="T7" s="3"/>
      <c r="U7" s="3"/>
      <c r="V7" s="3"/>
      <c r="W7" s="2"/>
      <c r="X7" s="2"/>
      <c r="Y7" s="2"/>
    </row>
    <row r="8" spans="1:25" ht="67.5" x14ac:dyDescent="0.2">
      <c r="A8" s="7">
        <v>1</v>
      </c>
      <c r="B8" s="19" t="s">
        <v>163</v>
      </c>
      <c r="C8" s="78">
        <v>16250</v>
      </c>
      <c r="D8" s="53">
        <v>6</v>
      </c>
      <c r="E8" s="78">
        <f>PRODUCT(D8,C8)</f>
        <v>97500</v>
      </c>
      <c r="F8" s="4"/>
      <c r="H8" s="4"/>
      <c r="I8" s="4"/>
      <c r="J8" s="4"/>
      <c r="K8" s="4"/>
      <c r="L8" s="5"/>
      <c r="M8" s="5"/>
      <c r="N8" s="5"/>
      <c r="O8" s="5"/>
      <c r="P8" s="5"/>
      <c r="Q8" s="5"/>
      <c r="R8" s="5"/>
      <c r="S8" s="5"/>
      <c r="T8" s="5"/>
      <c r="U8" s="5"/>
      <c r="V8" s="5"/>
      <c r="W8" s="4"/>
      <c r="X8" s="4"/>
      <c r="Y8" s="4"/>
    </row>
    <row r="9" spans="1:25" ht="112.5" x14ac:dyDescent="0.2">
      <c r="A9" s="7">
        <v>2</v>
      </c>
      <c r="B9" s="8" t="s">
        <v>164</v>
      </c>
      <c r="C9" s="9">
        <v>18750</v>
      </c>
      <c r="D9" s="54">
        <v>6</v>
      </c>
      <c r="E9" s="9">
        <f t="shared" ref="E9:E11" si="0">PRODUCT(D9,C9)</f>
        <v>112500</v>
      </c>
      <c r="F9" s="2"/>
      <c r="G9" s="2"/>
      <c r="H9" s="2"/>
      <c r="I9" s="2"/>
      <c r="J9" s="44"/>
      <c r="K9" s="2"/>
      <c r="L9" s="3"/>
      <c r="M9" s="3"/>
      <c r="N9" s="3"/>
      <c r="O9" s="3"/>
      <c r="P9" s="3"/>
      <c r="Q9" s="3"/>
      <c r="R9" s="3"/>
      <c r="S9" s="3"/>
      <c r="T9" s="3"/>
      <c r="U9" s="3"/>
      <c r="V9" s="3"/>
      <c r="W9" s="2"/>
      <c r="X9" s="2"/>
      <c r="Y9" s="2"/>
    </row>
    <row r="10" spans="1:25" ht="56.25" x14ac:dyDescent="0.2">
      <c r="A10" s="7">
        <v>3</v>
      </c>
      <c r="B10" s="105" t="s">
        <v>165</v>
      </c>
      <c r="C10" s="103">
        <v>11250</v>
      </c>
      <c r="D10" s="106">
        <v>20</v>
      </c>
      <c r="E10" s="9">
        <f t="shared" si="0"/>
        <v>225000</v>
      </c>
      <c r="F10" s="2"/>
      <c r="G10" s="145"/>
      <c r="H10" s="2"/>
      <c r="I10" s="2"/>
      <c r="J10" s="2"/>
      <c r="K10" s="2"/>
      <c r="L10" s="3"/>
      <c r="M10" s="3"/>
      <c r="N10" s="3"/>
      <c r="O10" s="3"/>
      <c r="P10" s="3"/>
      <c r="Q10" s="3"/>
      <c r="R10" s="3"/>
      <c r="S10" s="3"/>
      <c r="T10" s="3"/>
      <c r="U10" s="3"/>
      <c r="V10" s="3"/>
      <c r="W10" s="2"/>
      <c r="X10" s="2"/>
      <c r="Y10" s="2"/>
    </row>
    <row r="11" spans="1:25" ht="67.5" x14ac:dyDescent="0.2">
      <c r="A11" s="7">
        <v>4</v>
      </c>
      <c r="B11" s="12" t="s">
        <v>166</v>
      </c>
      <c r="C11" s="9">
        <v>15000</v>
      </c>
      <c r="D11" s="54">
        <v>6</v>
      </c>
      <c r="E11" s="9">
        <f t="shared" si="0"/>
        <v>90000</v>
      </c>
      <c r="F11" s="2"/>
      <c r="G11" s="148"/>
      <c r="H11" s="2"/>
      <c r="I11" s="2"/>
      <c r="J11" s="2"/>
      <c r="K11" s="2"/>
      <c r="L11" s="3"/>
      <c r="M11" s="3"/>
      <c r="N11" s="3"/>
      <c r="O11" s="3"/>
      <c r="P11" s="3"/>
      <c r="Q11" s="3"/>
      <c r="R11" s="3"/>
      <c r="S11" s="3"/>
      <c r="T11" s="3"/>
      <c r="U11" s="3"/>
      <c r="V11" s="3"/>
      <c r="W11" s="2"/>
      <c r="X11" s="2"/>
      <c r="Y11" s="2"/>
    </row>
    <row r="12" spans="1:25" s="47" customFormat="1" ht="12.75" x14ac:dyDescent="0.2">
      <c r="A12" s="181"/>
      <c r="B12" s="182"/>
      <c r="C12" s="183"/>
      <c r="D12" s="184"/>
      <c r="E12" s="183"/>
      <c r="F12" s="110"/>
      <c r="G12" s="148"/>
      <c r="H12" s="36"/>
      <c r="I12" s="36"/>
      <c r="J12" s="36"/>
      <c r="K12" s="36"/>
      <c r="L12" s="3"/>
      <c r="M12" s="3"/>
      <c r="N12" s="3"/>
      <c r="O12" s="3"/>
      <c r="P12" s="3"/>
      <c r="Q12" s="3"/>
      <c r="R12" s="3"/>
      <c r="S12" s="3"/>
      <c r="T12" s="3"/>
      <c r="U12" s="3"/>
      <c r="V12" s="3"/>
      <c r="W12" s="36"/>
      <c r="X12" s="36"/>
      <c r="Y12" s="36"/>
    </row>
    <row r="13" spans="1:25" s="47" customFormat="1" ht="19.5" x14ac:dyDescent="0.2">
      <c r="A13" s="181"/>
      <c r="B13" s="171" t="s">
        <v>162</v>
      </c>
      <c r="C13" s="172">
        <f>SUM(C8:C11)</f>
        <v>61250</v>
      </c>
      <c r="D13" s="185"/>
      <c r="E13" s="172">
        <f>SUM(E8:E11)</f>
        <v>525000</v>
      </c>
      <c r="F13" s="110"/>
      <c r="G13" s="148"/>
      <c r="H13" s="36"/>
      <c r="I13" s="36"/>
      <c r="J13" s="36"/>
      <c r="K13" s="36"/>
      <c r="L13" s="3"/>
      <c r="M13" s="3"/>
      <c r="N13" s="3"/>
      <c r="O13" s="3"/>
      <c r="P13" s="3"/>
      <c r="Q13" s="3"/>
      <c r="R13" s="3"/>
      <c r="S13" s="3"/>
      <c r="T13" s="3"/>
      <c r="U13" s="3"/>
      <c r="V13" s="3"/>
      <c r="W13" s="36"/>
      <c r="X13" s="36"/>
      <c r="Y13" s="36"/>
    </row>
    <row r="14" spans="1:25" ht="15" customHeight="1" x14ac:dyDescent="0.2">
      <c r="A14" s="186"/>
      <c r="B14" s="187"/>
      <c r="C14" s="187"/>
      <c r="D14" s="187"/>
      <c r="E14" s="187"/>
      <c r="F14" s="110"/>
      <c r="G14" s="145"/>
      <c r="H14" s="2"/>
      <c r="I14" s="2"/>
      <c r="J14" s="2"/>
      <c r="K14" s="2"/>
      <c r="L14" s="3"/>
      <c r="M14" s="3"/>
      <c r="N14" s="3"/>
      <c r="O14" s="3"/>
      <c r="P14" s="3"/>
      <c r="Q14" s="3"/>
      <c r="R14" s="3"/>
      <c r="S14" s="3"/>
      <c r="T14" s="3"/>
      <c r="U14" s="3"/>
      <c r="V14" s="3"/>
      <c r="W14" s="2"/>
      <c r="X14" s="2"/>
      <c r="Y14" s="2"/>
    </row>
    <row r="15" spans="1:25" ht="15" customHeight="1" x14ac:dyDescent="0.2">
      <c r="A15" s="1"/>
      <c r="B15" s="243" t="s">
        <v>3</v>
      </c>
      <c r="C15" s="244"/>
      <c r="D15" s="244"/>
      <c r="E15" s="245"/>
      <c r="F15" s="2"/>
      <c r="G15" s="145"/>
      <c r="H15" s="2"/>
      <c r="I15" s="2"/>
      <c r="J15" s="2"/>
      <c r="K15" s="2"/>
      <c r="L15" s="3"/>
      <c r="M15" s="3"/>
      <c r="N15" s="3"/>
      <c r="O15" s="3"/>
      <c r="P15" s="3"/>
      <c r="Q15" s="3"/>
      <c r="R15" s="3"/>
      <c r="S15" s="3"/>
      <c r="T15" s="3"/>
      <c r="U15" s="3"/>
      <c r="V15" s="3"/>
      <c r="W15" s="2"/>
      <c r="X15" s="2"/>
      <c r="Y15" s="2"/>
    </row>
    <row r="16" spans="1:25" ht="15.75" customHeight="1" x14ac:dyDescent="0.2">
      <c r="A16" s="1"/>
      <c r="B16" s="234" t="s">
        <v>4</v>
      </c>
      <c r="C16" s="235"/>
      <c r="D16" s="235"/>
      <c r="E16" s="235"/>
      <c r="F16" s="3"/>
      <c r="G16" s="149"/>
      <c r="H16" s="3"/>
      <c r="I16" s="3"/>
      <c r="J16" s="3"/>
      <c r="K16" s="3"/>
      <c r="L16" s="3"/>
      <c r="M16" s="3"/>
      <c r="N16" s="3"/>
      <c r="O16" s="3"/>
      <c r="P16" s="3"/>
      <c r="Q16" s="3"/>
      <c r="R16" s="3"/>
      <c r="S16" s="3"/>
      <c r="T16" s="3"/>
      <c r="U16" s="3"/>
      <c r="V16" s="3"/>
      <c r="W16" s="2"/>
      <c r="X16" s="2"/>
      <c r="Y16" s="2"/>
    </row>
    <row r="17" spans="1:25" ht="56.25" x14ac:dyDescent="0.2">
      <c r="A17" s="7">
        <v>5</v>
      </c>
      <c r="B17" s="12" t="s">
        <v>168</v>
      </c>
      <c r="C17" s="9">
        <v>1250</v>
      </c>
      <c r="D17" s="54">
        <v>3</v>
      </c>
      <c r="E17" s="9">
        <f>PRODUCT(C17,D17)</f>
        <v>3750</v>
      </c>
      <c r="F17" s="2"/>
      <c r="G17" s="110"/>
      <c r="H17" s="2"/>
      <c r="I17" s="2"/>
      <c r="J17" s="44"/>
      <c r="K17" s="2"/>
      <c r="L17" s="3"/>
      <c r="M17" s="3"/>
      <c r="N17" s="3"/>
      <c r="O17" s="3"/>
      <c r="P17" s="3"/>
      <c r="Q17" s="3"/>
      <c r="R17" s="3"/>
      <c r="S17" s="3"/>
      <c r="T17" s="3"/>
      <c r="U17" s="3"/>
      <c r="V17" s="3"/>
      <c r="W17" s="2"/>
      <c r="X17" s="2"/>
      <c r="Y17" s="2"/>
    </row>
    <row r="18" spans="1:25" ht="56.25" x14ac:dyDescent="0.2">
      <c r="A18" s="1">
        <v>6</v>
      </c>
      <c r="B18" s="12" t="s">
        <v>169</v>
      </c>
      <c r="C18" s="9">
        <v>1250</v>
      </c>
      <c r="D18" s="54">
        <v>10</v>
      </c>
      <c r="E18" s="9">
        <f t="shared" ref="E18:E29" si="1">PRODUCT(C18,D18)</f>
        <v>12500</v>
      </c>
      <c r="F18" s="2"/>
      <c r="G18" s="2"/>
      <c r="H18" s="2"/>
      <c r="I18" s="2"/>
      <c r="J18" s="2"/>
      <c r="K18" s="2"/>
      <c r="L18" s="3"/>
      <c r="M18" s="3"/>
      <c r="N18" s="3"/>
      <c r="O18" s="3"/>
      <c r="P18" s="3"/>
      <c r="Q18" s="3"/>
      <c r="R18" s="3"/>
      <c r="S18" s="3"/>
      <c r="T18" s="3"/>
      <c r="U18" s="3"/>
      <c r="V18" s="3"/>
      <c r="W18" s="2"/>
      <c r="X18" s="2"/>
      <c r="Y18" s="2"/>
    </row>
    <row r="19" spans="1:25" ht="45" x14ac:dyDescent="0.2">
      <c r="A19" s="6">
        <v>7</v>
      </c>
      <c r="B19" s="12" t="s">
        <v>170</v>
      </c>
      <c r="C19" s="9">
        <v>1250</v>
      </c>
      <c r="D19" s="54">
        <v>17</v>
      </c>
      <c r="E19" s="9">
        <f t="shared" si="1"/>
        <v>21250</v>
      </c>
      <c r="F19" s="2"/>
      <c r="G19" s="2"/>
      <c r="H19" s="2"/>
      <c r="I19" s="2"/>
      <c r="J19" s="2"/>
      <c r="K19" s="2"/>
      <c r="L19" s="3"/>
      <c r="M19" s="3"/>
      <c r="N19" s="3"/>
      <c r="O19" s="3"/>
      <c r="P19" s="3"/>
      <c r="Q19" s="3"/>
      <c r="R19" s="3"/>
      <c r="S19" s="3"/>
      <c r="T19" s="3"/>
      <c r="U19" s="3"/>
      <c r="V19" s="3"/>
      <c r="W19" s="2"/>
      <c r="X19" s="2"/>
      <c r="Y19" s="2"/>
    </row>
    <row r="20" spans="1:25" ht="45" x14ac:dyDescent="0.2">
      <c r="A20" s="1">
        <v>8</v>
      </c>
      <c r="B20" s="12" t="s">
        <v>171</v>
      </c>
      <c r="C20" s="9">
        <v>1875</v>
      </c>
      <c r="D20" s="54">
        <v>9</v>
      </c>
      <c r="E20" s="9">
        <f t="shared" si="1"/>
        <v>16875</v>
      </c>
      <c r="F20" s="2"/>
      <c r="G20" s="2"/>
      <c r="H20" s="2"/>
      <c r="I20" s="2"/>
      <c r="J20" s="2"/>
      <c r="K20" s="2"/>
      <c r="L20" s="3"/>
      <c r="M20" s="3"/>
      <c r="N20" s="3"/>
      <c r="O20" s="3"/>
      <c r="P20" s="3"/>
      <c r="Q20" s="3"/>
      <c r="R20" s="3"/>
      <c r="S20" s="3"/>
      <c r="T20" s="3"/>
      <c r="U20" s="3"/>
      <c r="V20" s="3"/>
      <c r="W20" s="2"/>
      <c r="X20" s="2"/>
      <c r="Y20" s="2"/>
    </row>
    <row r="21" spans="1:25" ht="56.25" x14ac:dyDescent="0.2">
      <c r="A21" s="1">
        <v>9</v>
      </c>
      <c r="B21" s="12" t="s">
        <v>172</v>
      </c>
      <c r="C21" s="9">
        <v>1250</v>
      </c>
      <c r="D21" s="54">
        <v>6</v>
      </c>
      <c r="E21" s="9">
        <f t="shared" si="1"/>
        <v>7500</v>
      </c>
      <c r="F21" s="4"/>
      <c r="G21" s="4"/>
      <c r="H21" s="4"/>
      <c r="I21" s="4"/>
      <c r="J21" s="4"/>
      <c r="K21" s="4"/>
      <c r="L21" s="5"/>
      <c r="M21" s="5"/>
      <c r="N21" s="5"/>
      <c r="O21" s="5"/>
      <c r="P21" s="5"/>
      <c r="Q21" s="5"/>
      <c r="R21" s="5"/>
      <c r="S21" s="5"/>
      <c r="T21" s="5"/>
      <c r="U21" s="5"/>
      <c r="V21" s="5"/>
      <c r="W21" s="4"/>
      <c r="X21" s="4"/>
      <c r="Y21" s="4"/>
    </row>
    <row r="22" spans="1:25" ht="45" x14ac:dyDescent="0.2">
      <c r="A22" s="1">
        <v>10</v>
      </c>
      <c r="B22" s="12" t="s">
        <v>173</v>
      </c>
      <c r="C22" s="9">
        <v>625</v>
      </c>
      <c r="D22" s="54">
        <v>3</v>
      </c>
      <c r="E22" s="9">
        <f t="shared" si="1"/>
        <v>1875</v>
      </c>
      <c r="F22" s="2"/>
      <c r="G22" s="2"/>
      <c r="H22" s="2"/>
      <c r="I22" s="2"/>
      <c r="J22" s="2"/>
      <c r="K22" s="2"/>
      <c r="L22" s="3"/>
      <c r="M22" s="3"/>
      <c r="N22" s="3"/>
      <c r="O22" s="3"/>
      <c r="P22" s="3"/>
      <c r="Q22" s="3"/>
      <c r="R22" s="3"/>
      <c r="S22" s="3"/>
      <c r="T22" s="3"/>
      <c r="U22" s="3"/>
      <c r="V22" s="3"/>
      <c r="W22" s="2"/>
      <c r="X22" s="2"/>
      <c r="Y22" s="2"/>
    </row>
    <row r="23" spans="1:25" ht="56.25" x14ac:dyDescent="0.2">
      <c r="A23" s="1">
        <v>11</v>
      </c>
      <c r="B23" s="12" t="s">
        <v>174</v>
      </c>
      <c r="C23" s="9">
        <v>2500</v>
      </c>
      <c r="D23" s="54">
        <v>3</v>
      </c>
      <c r="E23" s="9">
        <f t="shared" si="1"/>
        <v>7500</v>
      </c>
      <c r="F23" s="2"/>
      <c r="G23" s="2"/>
      <c r="H23" s="2"/>
      <c r="I23" s="2"/>
      <c r="J23" s="2"/>
      <c r="K23" s="2"/>
      <c r="L23" s="3"/>
      <c r="M23" s="3"/>
      <c r="N23" s="3"/>
      <c r="O23" s="3"/>
      <c r="P23" s="3"/>
      <c r="Q23" s="3"/>
      <c r="R23" s="3"/>
      <c r="S23" s="3"/>
      <c r="T23" s="3"/>
      <c r="U23" s="3"/>
      <c r="V23" s="3"/>
      <c r="W23" s="2"/>
      <c r="X23" s="2"/>
      <c r="Y23" s="2"/>
    </row>
    <row r="24" spans="1:25" ht="56.25" x14ac:dyDescent="0.2">
      <c r="A24" s="1">
        <v>12</v>
      </c>
      <c r="B24" s="12" t="s">
        <v>175</v>
      </c>
      <c r="C24" s="9">
        <v>1875</v>
      </c>
      <c r="D24" s="54">
        <v>6</v>
      </c>
      <c r="E24" s="9">
        <f t="shared" si="1"/>
        <v>11250</v>
      </c>
      <c r="F24" s="2"/>
      <c r="G24" s="2"/>
      <c r="H24" s="2"/>
      <c r="I24" s="2"/>
      <c r="J24" s="2"/>
      <c r="K24" s="2"/>
      <c r="L24" s="3"/>
      <c r="M24" s="3"/>
      <c r="N24" s="3"/>
      <c r="O24" s="3"/>
      <c r="P24" s="3"/>
      <c r="Q24" s="3"/>
      <c r="R24" s="3"/>
      <c r="S24" s="3"/>
      <c r="T24" s="3"/>
      <c r="U24" s="3"/>
      <c r="V24" s="3"/>
      <c r="W24" s="2"/>
      <c r="X24" s="2"/>
      <c r="Y24" s="2"/>
    </row>
    <row r="25" spans="1:25" ht="56.25" x14ac:dyDescent="0.2">
      <c r="A25" s="1">
        <v>13</v>
      </c>
      <c r="B25" s="12" t="s">
        <v>176</v>
      </c>
      <c r="C25" s="9">
        <v>1875</v>
      </c>
      <c r="D25" s="54">
        <v>16</v>
      </c>
      <c r="E25" s="9">
        <f t="shared" si="1"/>
        <v>30000</v>
      </c>
      <c r="F25" s="2"/>
      <c r="G25" s="2"/>
      <c r="H25" s="2"/>
      <c r="I25" s="2"/>
      <c r="J25" s="2"/>
      <c r="K25" s="2"/>
      <c r="L25" s="3"/>
      <c r="M25" s="3"/>
      <c r="N25" s="3"/>
      <c r="O25" s="3"/>
      <c r="P25" s="3"/>
      <c r="Q25" s="3"/>
      <c r="R25" s="3"/>
      <c r="S25" s="3"/>
      <c r="T25" s="3"/>
      <c r="U25" s="3"/>
      <c r="V25" s="3"/>
      <c r="W25" s="2"/>
      <c r="X25" s="2"/>
      <c r="Y25" s="2"/>
    </row>
    <row r="26" spans="1:25" ht="45" x14ac:dyDescent="0.2">
      <c r="A26" s="1">
        <v>14</v>
      </c>
      <c r="B26" s="12" t="s">
        <v>177</v>
      </c>
      <c r="C26" s="9">
        <v>1250</v>
      </c>
      <c r="D26" s="54">
        <v>5</v>
      </c>
      <c r="E26" s="9">
        <f t="shared" si="1"/>
        <v>6250</v>
      </c>
      <c r="F26" s="2"/>
      <c r="G26" s="2"/>
      <c r="H26" s="2"/>
      <c r="I26" s="2"/>
      <c r="J26" s="2"/>
      <c r="K26" s="2"/>
      <c r="L26" s="3"/>
      <c r="M26" s="3"/>
      <c r="N26" s="3"/>
      <c r="O26" s="3"/>
      <c r="P26" s="3"/>
      <c r="Q26" s="3"/>
      <c r="R26" s="3"/>
      <c r="S26" s="3"/>
      <c r="T26" s="3"/>
      <c r="U26" s="3"/>
      <c r="V26" s="3"/>
      <c r="W26" s="2"/>
      <c r="X26" s="2"/>
      <c r="Y26" s="2"/>
    </row>
    <row r="27" spans="1:25" ht="56.25" x14ac:dyDescent="0.2">
      <c r="A27" s="1">
        <v>15</v>
      </c>
      <c r="B27" s="12" t="s">
        <v>178</v>
      </c>
      <c r="C27" s="9">
        <v>2500</v>
      </c>
      <c r="D27" s="54">
        <v>23</v>
      </c>
      <c r="E27" s="9">
        <f t="shared" si="1"/>
        <v>57500</v>
      </c>
      <c r="F27" s="2"/>
      <c r="G27" s="2"/>
      <c r="H27" s="2"/>
      <c r="I27" s="2"/>
      <c r="J27" s="2"/>
      <c r="K27" s="2"/>
      <c r="L27" s="3"/>
      <c r="M27" s="3"/>
      <c r="N27" s="3"/>
      <c r="O27" s="3"/>
      <c r="P27" s="3"/>
      <c r="Q27" s="3"/>
      <c r="R27" s="3"/>
      <c r="S27" s="3"/>
      <c r="T27" s="3"/>
      <c r="U27" s="3"/>
      <c r="V27" s="3"/>
      <c r="W27" s="2"/>
      <c r="X27" s="2"/>
      <c r="Y27" s="2"/>
    </row>
    <row r="28" spans="1:25" ht="112.5" x14ac:dyDescent="0.2">
      <c r="A28" s="1">
        <v>16</v>
      </c>
      <c r="B28" s="12" t="s">
        <v>179</v>
      </c>
      <c r="C28" s="9">
        <v>2500</v>
      </c>
      <c r="D28" s="54">
        <v>3</v>
      </c>
      <c r="E28" s="9">
        <f t="shared" si="1"/>
        <v>7500</v>
      </c>
      <c r="F28" s="2"/>
      <c r="G28" s="2"/>
      <c r="H28" s="2"/>
      <c r="I28" s="2"/>
      <c r="J28" s="2"/>
      <c r="K28" s="2"/>
      <c r="L28" s="3"/>
      <c r="M28" s="3"/>
      <c r="N28" s="3"/>
      <c r="O28" s="3"/>
      <c r="P28" s="3"/>
      <c r="Q28" s="3"/>
      <c r="R28" s="3"/>
      <c r="S28" s="3"/>
      <c r="T28" s="3"/>
      <c r="U28" s="3"/>
      <c r="V28" s="3"/>
      <c r="W28" s="2"/>
      <c r="X28" s="2"/>
      <c r="Y28" s="2"/>
    </row>
    <row r="29" spans="1:25" ht="135" x14ac:dyDescent="0.2">
      <c r="A29" s="1">
        <v>17</v>
      </c>
      <c r="B29" s="12" t="s">
        <v>180</v>
      </c>
      <c r="C29" s="9">
        <v>15000</v>
      </c>
      <c r="D29" s="54">
        <v>16</v>
      </c>
      <c r="E29" s="9">
        <f t="shared" si="1"/>
        <v>240000</v>
      </c>
      <c r="F29" s="2"/>
      <c r="G29" s="2"/>
      <c r="H29" s="2"/>
      <c r="I29" s="2"/>
      <c r="J29" s="2"/>
      <c r="K29" s="2"/>
      <c r="L29" s="3"/>
      <c r="M29" s="3"/>
      <c r="N29" s="3"/>
      <c r="O29" s="3"/>
      <c r="P29" s="3"/>
      <c r="Q29" s="3"/>
      <c r="R29" s="3"/>
      <c r="S29" s="3"/>
      <c r="T29" s="3"/>
      <c r="U29" s="3"/>
      <c r="V29" s="3"/>
      <c r="W29" s="2"/>
      <c r="X29" s="2"/>
      <c r="Y29" s="2"/>
    </row>
    <row r="30" spans="1:25" s="118" customFormat="1" ht="12.75" x14ac:dyDescent="0.2">
      <c r="A30" s="45"/>
      <c r="B30" s="182"/>
      <c r="C30" s="183"/>
      <c r="D30" s="184"/>
      <c r="E30" s="183"/>
      <c r="F30" s="36"/>
      <c r="G30" s="36"/>
      <c r="H30" s="36"/>
      <c r="I30" s="36"/>
      <c r="J30" s="36"/>
      <c r="K30" s="36"/>
      <c r="L30" s="3"/>
      <c r="M30" s="3"/>
      <c r="N30" s="3"/>
      <c r="O30" s="3"/>
      <c r="P30" s="3"/>
      <c r="Q30" s="3"/>
      <c r="R30" s="3"/>
      <c r="S30" s="3"/>
      <c r="T30" s="3"/>
      <c r="U30" s="3"/>
      <c r="V30" s="3"/>
      <c r="W30" s="36"/>
      <c r="X30" s="36"/>
      <c r="Y30" s="36"/>
    </row>
    <row r="31" spans="1:25" s="47" customFormat="1" ht="19.5" x14ac:dyDescent="0.2">
      <c r="A31" s="45"/>
      <c r="B31" s="188" t="s">
        <v>167</v>
      </c>
      <c r="C31" s="189">
        <f>SUM(C17:C29)</f>
        <v>35000</v>
      </c>
      <c r="D31" s="158"/>
      <c r="E31" s="189">
        <f>SUM(E17:E29)</f>
        <v>423750</v>
      </c>
      <c r="F31" s="36"/>
      <c r="G31" s="36"/>
      <c r="H31" s="36"/>
      <c r="I31" s="36"/>
      <c r="J31" s="36"/>
      <c r="K31" s="36"/>
      <c r="L31" s="3"/>
      <c r="M31" s="3"/>
      <c r="N31" s="3"/>
      <c r="O31" s="3"/>
      <c r="P31" s="3"/>
      <c r="Q31" s="3"/>
      <c r="R31" s="3"/>
      <c r="S31" s="3"/>
      <c r="T31" s="3"/>
      <c r="U31" s="3"/>
      <c r="V31" s="3"/>
      <c r="W31" s="36"/>
      <c r="X31" s="36"/>
      <c r="Y31" s="36"/>
    </row>
    <row r="32" spans="1:25" s="118" customFormat="1" ht="19.5" x14ac:dyDescent="0.2">
      <c r="A32" s="45"/>
      <c r="B32" s="188"/>
      <c r="C32" s="189"/>
      <c r="D32" s="158"/>
      <c r="E32" s="189"/>
      <c r="F32" s="36"/>
      <c r="G32" s="36"/>
      <c r="H32" s="36"/>
      <c r="I32" s="36"/>
      <c r="J32" s="36"/>
      <c r="K32" s="36"/>
      <c r="L32" s="3"/>
      <c r="M32" s="3"/>
      <c r="N32" s="3"/>
      <c r="O32" s="3"/>
      <c r="P32" s="3"/>
      <c r="Q32" s="3"/>
      <c r="R32" s="3"/>
      <c r="S32" s="3"/>
      <c r="T32" s="3"/>
      <c r="U32" s="3"/>
      <c r="V32" s="3"/>
      <c r="W32" s="36"/>
      <c r="X32" s="36"/>
      <c r="Y32" s="36"/>
    </row>
    <row r="33" spans="1:25" ht="18" customHeight="1" x14ac:dyDescent="0.2">
      <c r="A33" s="1"/>
      <c r="B33" s="234" t="s">
        <v>5</v>
      </c>
      <c r="C33" s="235"/>
      <c r="D33" s="235"/>
      <c r="E33" s="235"/>
      <c r="F33" s="2"/>
      <c r="G33" s="2"/>
      <c r="H33" s="2"/>
      <c r="I33" s="2"/>
      <c r="J33" s="2"/>
      <c r="K33" s="2"/>
      <c r="L33" s="3"/>
      <c r="M33" s="3"/>
      <c r="N33" s="3"/>
      <c r="O33" s="3"/>
      <c r="P33" s="3"/>
      <c r="Q33" s="3"/>
      <c r="R33" s="3"/>
      <c r="S33" s="3"/>
      <c r="T33" s="3"/>
      <c r="U33" s="3"/>
      <c r="V33" s="3"/>
      <c r="W33" s="2"/>
      <c r="X33" s="2"/>
      <c r="Y33" s="2"/>
    </row>
    <row r="34" spans="1:25" ht="90" x14ac:dyDescent="0.2">
      <c r="A34" s="1">
        <v>18</v>
      </c>
      <c r="B34" s="12" t="s">
        <v>193</v>
      </c>
      <c r="C34" s="9">
        <v>6250</v>
      </c>
      <c r="D34" s="54">
        <v>5</v>
      </c>
      <c r="E34" s="9">
        <f>PRODUCT(C34,D34)</f>
        <v>31250</v>
      </c>
      <c r="F34" s="2"/>
      <c r="G34" s="2"/>
      <c r="H34" s="2"/>
      <c r="I34" s="2"/>
      <c r="J34" s="2"/>
      <c r="K34" s="2"/>
      <c r="L34" s="3"/>
      <c r="M34" s="3"/>
      <c r="N34" s="3"/>
      <c r="O34" s="3"/>
      <c r="P34" s="3"/>
      <c r="Q34" s="3"/>
      <c r="R34" s="3"/>
      <c r="S34" s="3"/>
      <c r="T34" s="3"/>
      <c r="U34" s="3"/>
      <c r="V34" s="3"/>
      <c r="W34" s="2"/>
      <c r="X34" s="2"/>
      <c r="Y34" s="2"/>
    </row>
    <row r="35" spans="1:25" ht="90" x14ac:dyDescent="0.2">
      <c r="A35" s="1">
        <v>19</v>
      </c>
      <c r="B35" s="12" t="s">
        <v>194</v>
      </c>
      <c r="C35" s="9">
        <v>11250</v>
      </c>
      <c r="D35" s="54">
        <v>5</v>
      </c>
      <c r="E35" s="9">
        <f t="shared" ref="E35:E43" si="2">PRODUCT(C35,D35)</f>
        <v>56250</v>
      </c>
      <c r="F35" s="2"/>
      <c r="G35" s="2"/>
      <c r="H35" s="2"/>
      <c r="I35" s="2"/>
      <c r="J35" s="2"/>
      <c r="K35" s="2"/>
      <c r="L35" s="3"/>
      <c r="M35" s="3"/>
      <c r="N35" s="3"/>
      <c r="O35" s="3"/>
      <c r="P35" s="3"/>
      <c r="Q35" s="3"/>
      <c r="R35" s="3"/>
      <c r="S35" s="3"/>
      <c r="T35" s="3"/>
      <c r="U35" s="3"/>
      <c r="V35" s="3"/>
      <c r="W35" s="2"/>
      <c r="X35" s="2"/>
      <c r="Y35" s="2"/>
    </row>
    <row r="36" spans="1:25" ht="101.25" x14ac:dyDescent="0.2">
      <c r="A36" s="1">
        <v>20</v>
      </c>
      <c r="B36" s="12" t="s">
        <v>195</v>
      </c>
      <c r="C36" s="9">
        <v>6500</v>
      </c>
      <c r="D36" s="54">
        <v>5</v>
      </c>
      <c r="E36" s="9">
        <f t="shared" si="2"/>
        <v>32500</v>
      </c>
      <c r="F36" s="2"/>
      <c r="G36" s="2"/>
      <c r="H36" s="2"/>
      <c r="I36" s="2"/>
      <c r="J36" s="2"/>
      <c r="K36" s="2"/>
      <c r="L36" s="3"/>
      <c r="M36" s="3"/>
      <c r="N36" s="3"/>
      <c r="O36" s="3"/>
      <c r="P36" s="3"/>
      <c r="Q36" s="3"/>
      <c r="R36" s="3"/>
      <c r="S36" s="3"/>
      <c r="T36" s="3"/>
      <c r="U36" s="3"/>
      <c r="V36" s="3"/>
      <c r="W36" s="2"/>
      <c r="X36" s="2"/>
      <c r="Y36" s="2"/>
    </row>
    <row r="37" spans="1:25" ht="79.5" customHeight="1" x14ac:dyDescent="0.2">
      <c r="A37" s="1">
        <v>21</v>
      </c>
      <c r="B37" s="12" t="s">
        <v>196</v>
      </c>
      <c r="C37" s="9">
        <v>3500</v>
      </c>
      <c r="D37" s="54">
        <v>1</v>
      </c>
      <c r="E37" s="9">
        <f t="shared" si="2"/>
        <v>3500</v>
      </c>
      <c r="F37" s="2"/>
      <c r="G37" s="2"/>
      <c r="H37" s="2"/>
      <c r="I37" s="2"/>
      <c r="J37" s="44"/>
      <c r="K37" s="2"/>
      <c r="L37" s="3"/>
      <c r="M37" s="3"/>
      <c r="N37" s="3"/>
      <c r="O37" s="3"/>
      <c r="P37" s="3"/>
      <c r="Q37" s="3"/>
      <c r="R37" s="3"/>
      <c r="S37" s="3"/>
      <c r="T37" s="3"/>
      <c r="U37" s="3"/>
      <c r="V37" s="3"/>
      <c r="W37" s="2"/>
      <c r="X37" s="2"/>
      <c r="Y37" s="2"/>
    </row>
    <row r="38" spans="1:25" ht="45" x14ac:dyDescent="0.2">
      <c r="A38" s="1">
        <v>22</v>
      </c>
      <c r="B38" s="12" t="s">
        <v>197</v>
      </c>
      <c r="C38" s="9">
        <v>625</v>
      </c>
      <c r="D38" s="54">
        <v>5</v>
      </c>
      <c r="E38" s="9">
        <f t="shared" si="2"/>
        <v>3125</v>
      </c>
      <c r="F38" s="2"/>
      <c r="G38" s="2"/>
      <c r="H38" s="2"/>
      <c r="I38" s="2"/>
      <c r="J38" s="2"/>
      <c r="K38" s="2"/>
      <c r="L38" s="3"/>
      <c r="M38" s="3"/>
      <c r="N38" s="3"/>
      <c r="O38" s="3"/>
      <c r="P38" s="3"/>
      <c r="Q38" s="3"/>
      <c r="R38" s="3"/>
      <c r="S38" s="3"/>
      <c r="T38" s="3"/>
      <c r="U38" s="3"/>
      <c r="V38" s="3"/>
      <c r="W38" s="2"/>
      <c r="X38" s="2"/>
      <c r="Y38" s="2"/>
    </row>
    <row r="39" spans="1:25" ht="45" x14ac:dyDescent="0.2">
      <c r="A39" s="1">
        <v>23</v>
      </c>
      <c r="B39" s="12" t="s">
        <v>198</v>
      </c>
      <c r="C39" s="9">
        <v>1250</v>
      </c>
      <c r="D39" s="54">
        <v>5</v>
      </c>
      <c r="E39" s="9">
        <f t="shared" si="2"/>
        <v>6250</v>
      </c>
      <c r="F39" s="2"/>
      <c r="G39" s="2"/>
      <c r="H39" s="2"/>
      <c r="I39" s="2"/>
      <c r="J39" s="2"/>
      <c r="K39" s="2"/>
      <c r="L39" s="3"/>
      <c r="M39" s="3"/>
      <c r="N39" s="3"/>
      <c r="O39" s="3"/>
      <c r="P39" s="3"/>
      <c r="Q39" s="3"/>
      <c r="R39" s="3"/>
      <c r="S39" s="3"/>
      <c r="T39" s="3"/>
      <c r="U39" s="3"/>
      <c r="V39" s="3"/>
      <c r="W39" s="2"/>
      <c r="X39" s="2"/>
      <c r="Y39" s="2"/>
    </row>
    <row r="40" spans="1:25" ht="45" x14ac:dyDescent="0.2">
      <c r="A40" s="1">
        <v>24</v>
      </c>
      <c r="B40" s="12" t="s">
        <v>199</v>
      </c>
      <c r="C40" s="9">
        <v>625</v>
      </c>
      <c r="D40" s="54">
        <v>5</v>
      </c>
      <c r="E40" s="9">
        <f t="shared" si="2"/>
        <v>3125</v>
      </c>
      <c r="F40" s="2"/>
      <c r="G40" s="2"/>
      <c r="H40" s="2"/>
      <c r="I40" s="2"/>
      <c r="J40" s="2"/>
      <c r="K40" s="2"/>
      <c r="L40" s="3"/>
      <c r="M40" s="3"/>
      <c r="N40" s="3"/>
      <c r="O40" s="3"/>
      <c r="P40" s="3"/>
      <c r="Q40" s="3"/>
      <c r="R40" s="3"/>
      <c r="S40" s="3"/>
      <c r="T40" s="3"/>
      <c r="U40" s="3"/>
      <c r="V40" s="3"/>
      <c r="W40" s="2"/>
      <c r="X40" s="2"/>
      <c r="Y40" s="2"/>
    </row>
    <row r="41" spans="1:25" ht="45" x14ac:dyDescent="0.2">
      <c r="A41" s="1">
        <v>25</v>
      </c>
      <c r="B41" s="12" t="s">
        <v>200</v>
      </c>
      <c r="C41" s="9">
        <v>625</v>
      </c>
      <c r="D41" s="54">
        <v>5</v>
      </c>
      <c r="E41" s="9">
        <f t="shared" si="2"/>
        <v>3125</v>
      </c>
      <c r="F41" s="2"/>
      <c r="G41" s="2"/>
      <c r="H41" s="2"/>
      <c r="I41" s="2"/>
      <c r="J41" s="2"/>
      <c r="K41" s="2"/>
      <c r="L41" s="3"/>
      <c r="M41" s="3"/>
      <c r="N41" s="3"/>
      <c r="O41" s="3"/>
      <c r="P41" s="3"/>
      <c r="Q41" s="3"/>
      <c r="R41" s="3"/>
      <c r="S41" s="3"/>
      <c r="T41" s="3"/>
      <c r="U41" s="3"/>
      <c r="V41" s="3"/>
      <c r="W41" s="2"/>
      <c r="X41" s="2"/>
      <c r="Y41" s="2"/>
    </row>
    <row r="42" spans="1:25" ht="56.25" x14ac:dyDescent="0.2">
      <c r="A42" s="1">
        <v>26</v>
      </c>
      <c r="B42" s="12" t="s">
        <v>201</v>
      </c>
      <c r="C42" s="9">
        <v>1250</v>
      </c>
      <c r="D42" s="54">
        <v>5</v>
      </c>
      <c r="E42" s="9">
        <f t="shared" si="2"/>
        <v>6250</v>
      </c>
      <c r="F42" s="2"/>
      <c r="G42" s="2"/>
      <c r="H42" s="2"/>
      <c r="I42" s="2"/>
      <c r="J42" s="2"/>
      <c r="K42" s="2"/>
      <c r="L42" s="3"/>
      <c r="M42" s="3"/>
      <c r="N42" s="3"/>
      <c r="O42" s="3"/>
      <c r="P42" s="3"/>
      <c r="Q42" s="3"/>
      <c r="R42" s="3"/>
      <c r="S42" s="3"/>
      <c r="T42" s="3"/>
      <c r="U42" s="3"/>
      <c r="V42" s="3"/>
      <c r="W42" s="2"/>
      <c r="X42" s="2"/>
      <c r="Y42" s="2"/>
    </row>
    <row r="43" spans="1:25" ht="45" x14ac:dyDescent="0.2">
      <c r="A43" s="1">
        <v>27</v>
      </c>
      <c r="B43" s="12" t="s">
        <v>202</v>
      </c>
      <c r="C43" s="9">
        <v>1250</v>
      </c>
      <c r="D43" s="190">
        <v>5</v>
      </c>
      <c r="E43" s="9">
        <f t="shared" si="2"/>
        <v>6250</v>
      </c>
      <c r="F43" s="2"/>
      <c r="G43" s="2"/>
      <c r="H43" s="2"/>
      <c r="I43" s="2"/>
      <c r="J43" s="2"/>
      <c r="K43" s="2"/>
      <c r="L43" s="3"/>
      <c r="M43" s="3"/>
      <c r="N43" s="3"/>
      <c r="O43" s="3"/>
      <c r="P43" s="3"/>
      <c r="Q43" s="3"/>
      <c r="R43" s="3"/>
      <c r="S43" s="3"/>
      <c r="T43" s="3"/>
      <c r="U43" s="3"/>
      <c r="V43" s="3"/>
      <c r="W43" s="2"/>
      <c r="X43" s="2"/>
      <c r="Y43" s="2"/>
    </row>
    <row r="44" spans="1:25" s="118" customFormat="1" ht="12.75" x14ac:dyDescent="0.2">
      <c r="A44" s="45"/>
      <c r="B44" s="182"/>
      <c r="C44" s="183"/>
      <c r="D44" s="184"/>
      <c r="E44" s="183"/>
      <c r="F44" s="36"/>
      <c r="G44" s="36"/>
      <c r="H44" s="36"/>
      <c r="I44" s="36"/>
      <c r="J44" s="36"/>
      <c r="K44" s="36"/>
      <c r="L44" s="3"/>
      <c r="M44" s="3"/>
      <c r="N44" s="3"/>
      <c r="O44" s="3"/>
      <c r="P44" s="3"/>
      <c r="Q44" s="3"/>
      <c r="R44" s="3"/>
      <c r="S44" s="3"/>
      <c r="T44" s="3"/>
      <c r="U44" s="3"/>
      <c r="V44" s="3"/>
      <c r="W44" s="36"/>
      <c r="X44" s="36"/>
      <c r="Y44" s="36"/>
    </row>
    <row r="45" spans="1:25" ht="19.5" x14ac:dyDescent="0.2">
      <c r="A45" s="1"/>
      <c r="B45" s="188" t="s">
        <v>353</v>
      </c>
      <c r="C45" s="172">
        <f>SUM(C34:C43)</f>
        <v>33125</v>
      </c>
      <c r="D45" s="184"/>
      <c r="E45" s="172">
        <f>SUM(E34:E43)</f>
        <v>151625</v>
      </c>
      <c r="F45" s="2"/>
      <c r="G45" s="2"/>
      <c r="H45" s="2"/>
      <c r="I45" s="2"/>
      <c r="J45" s="2"/>
      <c r="K45" s="2"/>
      <c r="L45" s="3"/>
      <c r="M45" s="3"/>
      <c r="N45" s="3"/>
      <c r="O45" s="3"/>
      <c r="P45" s="3"/>
      <c r="Q45" s="3"/>
      <c r="R45" s="3"/>
      <c r="S45" s="3"/>
      <c r="T45" s="3"/>
      <c r="U45" s="3"/>
      <c r="V45" s="3"/>
      <c r="W45" s="2"/>
      <c r="X45" s="2"/>
      <c r="Y45" s="2"/>
    </row>
    <row r="46" spans="1:25" s="118" customFormat="1" ht="19.5" x14ac:dyDescent="0.2">
      <c r="A46" s="45"/>
      <c r="B46" s="188"/>
      <c r="C46" s="172"/>
      <c r="D46" s="184"/>
      <c r="E46" s="172"/>
      <c r="F46" s="36"/>
      <c r="G46" s="36"/>
      <c r="H46" s="36"/>
      <c r="I46" s="36"/>
      <c r="J46" s="36"/>
      <c r="K46" s="36"/>
      <c r="L46" s="3"/>
      <c r="M46" s="3"/>
      <c r="N46" s="3"/>
      <c r="O46" s="3"/>
      <c r="P46" s="3"/>
      <c r="Q46" s="3"/>
      <c r="R46" s="3"/>
      <c r="S46" s="3"/>
      <c r="T46" s="3"/>
      <c r="U46" s="3"/>
      <c r="V46" s="3"/>
      <c r="W46" s="36"/>
      <c r="X46" s="36"/>
      <c r="Y46" s="36"/>
    </row>
    <row r="47" spans="1:25" ht="12.75" x14ac:dyDescent="0.2">
      <c r="A47" s="1"/>
      <c r="B47" s="246" t="s">
        <v>6</v>
      </c>
      <c r="C47" s="247"/>
      <c r="D47" s="247"/>
      <c r="E47" s="247"/>
      <c r="F47" s="2"/>
      <c r="G47" s="2"/>
      <c r="H47" s="2"/>
      <c r="I47" s="2"/>
      <c r="J47" s="2"/>
      <c r="K47" s="2"/>
      <c r="L47" s="3"/>
      <c r="M47" s="3"/>
      <c r="N47" s="3"/>
      <c r="O47" s="3"/>
      <c r="P47" s="3"/>
      <c r="Q47" s="3"/>
      <c r="R47" s="3"/>
      <c r="S47" s="3"/>
      <c r="T47" s="3"/>
      <c r="U47" s="3"/>
      <c r="V47" s="3"/>
      <c r="W47" s="2"/>
      <c r="X47" s="2"/>
      <c r="Y47" s="2"/>
    </row>
    <row r="48" spans="1:25" ht="45" x14ac:dyDescent="0.2">
      <c r="A48" s="1">
        <v>28</v>
      </c>
      <c r="B48" s="12" t="s">
        <v>203</v>
      </c>
      <c r="C48" s="9">
        <v>1250</v>
      </c>
      <c r="D48" s="54">
        <v>20</v>
      </c>
      <c r="E48" s="9">
        <f>PRODUCT(C48,D48)</f>
        <v>25000</v>
      </c>
      <c r="F48" s="2"/>
      <c r="G48" s="2"/>
      <c r="H48" s="2"/>
      <c r="I48" s="2"/>
      <c r="J48" s="2"/>
      <c r="K48" s="2"/>
      <c r="L48" s="3"/>
      <c r="M48" s="3"/>
      <c r="N48" s="3"/>
      <c r="O48" s="3"/>
      <c r="P48" s="3"/>
      <c r="Q48" s="3"/>
      <c r="R48" s="3"/>
      <c r="S48" s="3"/>
      <c r="T48" s="3"/>
      <c r="U48" s="3"/>
      <c r="V48" s="3"/>
      <c r="W48" s="2"/>
      <c r="X48" s="2"/>
      <c r="Y48" s="2"/>
    </row>
    <row r="49" spans="1:25" ht="45" x14ac:dyDescent="0.2">
      <c r="A49" s="1">
        <v>29</v>
      </c>
      <c r="B49" s="12" t="s">
        <v>204</v>
      </c>
      <c r="C49" s="9">
        <v>1250</v>
      </c>
      <c r="D49" s="54">
        <v>6</v>
      </c>
      <c r="E49" s="9">
        <f t="shared" ref="E49:E65" si="3">PRODUCT(C49,D49)</f>
        <v>7500</v>
      </c>
      <c r="F49" s="2"/>
      <c r="G49" s="2"/>
      <c r="H49" s="2"/>
      <c r="I49" s="2"/>
      <c r="J49" s="2"/>
      <c r="K49" s="2"/>
      <c r="L49" s="3"/>
      <c r="M49" s="3"/>
      <c r="N49" s="3"/>
      <c r="O49" s="3"/>
      <c r="P49" s="3"/>
      <c r="Q49" s="3"/>
      <c r="R49" s="3"/>
      <c r="S49" s="3"/>
      <c r="T49" s="3"/>
      <c r="U49" s="3"/>
      <c r="V49" s="3"/>
      <c r="W49" s="2"/>
      <c r="X49" s="2"/>
      <c r="Y49" s="2"/>
    </row>
    <row r="50" spans="1:25" ht="45" x14ac:dyDescent="0.2">
      <c r="A50" s="1">
        <v>30</v>
      </c>
      <c r="B50" s="12" t="s">
        <v>205</v>
      </c>
      <c r="C50" s="9">
        <v>1250</v>
      </c>
      <c r="D50" s="54">
        <v>6</v>
      </c>
      <c r="E50" s="9">
        <f t="shared" si="3"/>
        <v>7500</v>
      </c>
      <c r="F50" s="2"/>
      <c r="G50" s="2"/>
      <c r="H50" s="2"/>
      <c r="I50" s="2"/>
      <c r="J50" s="2"/>
      <c r="K50" s="2"/>
      <c r="L50" s="3"/>
      <c r="M50" s="3"/>
      <c r="N50" s="3"/>
      <c r="O50" s="3"/>
      <c r="P50" s="3"/>
      <c r="Q50" s="3"/>
      <c r="R50" s="3"/>
      <c r="S50" s="3"/>
      <c r="T50" s="3"/>
      <c r="U50" s="3"/>
      <c r="V50" s="3"/>
      <c r="W50" s="2"/>
      <c r="X50" s="2"/>
      <c r="Y50" s="2"/>
    </row>
    <row r="51" spans="1:25" ht="45" x14ac:dyDescent="0.2">
      <c r="A51" s="1">
        <v>31</v>
      </c>
      <c r="B51" s="12" t="s">
        <v>206</v>
      </c>
      <c r="C51" s="9">
        <v>1250</v>
      </c>
      <c r="D51" s="54">
        <v>6</v>
      </c>
      <c r="E51" s="9">
        <f t="shared" si="3"/>
        <v>7500</v>
      </c>
      <c r="F51" s="2"/>
      <c r="G51" s="2"/>
      <c r="H51" s="2"/>
      <c r="I51" s="2"/>
      <c r="J51" s="2"/>
      <c r="K51" s="2"/>
      <c r="L51" s="3"/>
      <c r="M51" s="3"/>
      <c r="N51" s="3"/>
      <c r="O51" s="3"/>
      <c r="P51" s="3"/>
      <c r="Q51" s="3"/>
      <c r="R51" s="3"/>
      <c r="S51" s="3"/>
      <c r="T51" s="3"/>
      <c r="U51" s="3"/>
      <c r="V51" s="3"/>
      <c r="W51" s="2"/>
      <c r="X51" s="2"/>
      <c r="Y51" s="2"/>
    </row>
    <row r="52" spans="1:25" ht="45" x14ac:dyDescent="0.2">
      <c r="A52" s="1">
        <v>32</v>
      </c>
      <c r="B52" s="12" t="s">
        <v>207</v>
      </c>
      <c r="C52" s="9">
        <v>1875</v>
      </c>
      <c r="D52" s="54">
        <v>6</v>
      </c>
      <c r="E52" s="9">
        <f t="shared" si="3"/>
        <v>11250</v>
      </c>
      <c r="F52" s="2"/>
      <c r="G52" s="2"/>
      <c r="H52" s="2"/>
      <c r="I52" s="2"/>
      <c r="J52" s="2"/>
      <c r="K52" s="2"/>
      <c r="L52" s="3"/>
      <c r="M52" s="3"/>
      <c r="N52" s="3"/>
      <c r="O52" s="3"/>
      <c r="P52" s="3"/>
      <c r="Q52" s="3"/>
      <c r="R52" s="3"/>
      <c r="S52" s="3"/>
      <c r="T52" s="3"/>
      <c r="U52" s="3"/>
      <c r="V52" s="3"/>
      <c r="W52" s="2"/>
      <c r="X52" s="2"/>
      <c r="Y52" s="2"/>
    </row>
    <row r="53" spans="1:25" ht="45" x14ac:dyDescent="0.2">
      <c r="A53" s="1">
        <v>33</v>
      </c>
      <c r="B53" s="12" t="s">
        <v>208</v>
      </c>
      <c r="C53" s="9">
        <v>1875</v>
      </c>
      <c r="D53" s="54">
        <v>10</v>
      </c>
      <c r="E53" s="9">
        <f t="shared" si="3"/>
        <v>18750</v>
      </c>
      <c r="F53" s="2"/>
      <c r="G53" s="2"/>
      <c r="H53" s="2"/>
      <c r="I53" s="2"/>
      <c r="J53" s="2"/>
      <c r="K53" s="2"/>
      <c r="L53" s="3"/>
      <c r="M53" s="3"/>
      <c r="N53" s="3"/>
      <c r="O53" s="3"/>
      <c r="P53" s="3"/>
      <c r="Q53" s="3"/>
      <c r="R53" s="3"/>
      <c r="S53" s="3"/>
      <c r="T53" s="3"/>
      <c r="U53" s="3"/>
      <c r="V53" s="3"/>
      <c r="W53" s="2"/>
      <c r="X53" s="2"/>
      <c r="Y53" s="2"/>
    </row>
    <row r="54" spans="1:25" ht="45" x14ac:dyDescent="0.2">
      <c r="A54" s="1">
        <v>34</v>
      </c>
      <c r="B54" s="12" t="s">
        <v>209</v>
      </c>
      <c r="C54" s="9">
        <v>1250</v>
      </c>
      <c r="D54" s="54">
        <v>10</v>
      </c>
      <c r="E54" s="9">
        <f t="shared" si="3"/>
        <v>12500</v>
      </c>
      <c r="F54" s="2"/>
      <c r="G54" s="2"/>
      <c r="H54" s="2"/>
      <c r="I54" s="2"/>
      <c r="J54" s="44"/>
      <c r="K54" s="2"/>
      <c r="L54" s="3"/>
      <c r="M54" s="3"/>
      <c r="N54" s="3"/>
      <c r="O54" s="3"/>
      <c r="P54" s="3"/>
      <c r="Q54" s="3"/>
      <c r="R54" s="3"/>
      <c r="S54" s="3"/>
      <c r="T54" s="3"/>
      <c r="U54" s="3"/>
      <c r="V54" s="3"/>
      <c r="W54" s="2"/>
      <c r="X54" s="2"/>
      <c r="Y54" s="2"/>
    </row>
    <row r="55" spans="1:25" ht="22.5" x14ac:dyDescent="0.2">
      <c r="A55" s="1">
        <v>35</v>
      </c>
      <c r="B55" s="12" t="s">
        <v>210</v>
      </c>
      <c r="C55" s="9">
        <v>5000</v>
      </c>
      <c r="D55" s="54">
        <v>4</v>
      </c>
      <c r="E55" s="9">
        <f t="shared" si="3"/>
        <v>20000</v>
      </c>
      <c r="F55" s="2"/>
      <c r="G55" s="2"/>
      <c r="H55" s="2"/>
      <c r="I55" s="2"/>
      <c r="J55" s="2"/>
      <c r="K55" s="2"/>
      <c r="L55" s="3"/>
      <c r="M55" s="3"/>
      <c r="N55" s="3"/>
      <c r="O55" s="3"/>
      <c r="P55" s="3"/>
      <c r="Q55" s="3"/>
      <c r="R55" s="3"/>
      <c r="S55" s="3"/>
      <c r="T55" s="3"/>
      <c r="U55" s="3"/>
      <c r="V55" s="3"/>
      <c r="W55" s="2"/>
      <c r="X55" s="2"/>
      <c r="Y55" s="2"/>
    </row>
    <row r="56" spans="1:25" ht="45" x14ac:dyDescent="0.2">
      <c r="A56" s="1">
        <v>36</v>
      </c>
      <c r="B56" s="12" t="s">
        <v>211</v>
      </c>
      <c r="C56" s="9">
        <v>1250</v>
      </c>
      <c r="D56" s="54">
        <v>4</v>
      </c>
      <c r="E56" s="9">
        <f t="shared" si="3"/>
        <v>5000</v>
      </c>
      <c r="F56" s="2"/>
      <c r="G56" s="2"/>
      <c r="H56" s="2"/>
      <c r="I56" s="2"/>
      <c r="J56" s="2"/>
      <c r="K56" s="2"/>
      <c r="L56" s="3"/>
      <c r="M56" s="3"/>
      <c r="N56" s="3"/>
      <c r="O56" s="3"/>
      <c r="P56" s="3"/>
      <c r="Q56" s="3"/>
      <c r="R56" s="3"/>
      <c r="S56" s="3"/>
      <c r="T56" s="3"/>
      <c r="U56" s="3"/>
      <c r="V56" s="3"/>
      <c r="W56" s="2"/>
      <c r="X56" s="2"/>
      <c r="Y56" s="2"/>
    </row>
    <row r="57" spans="1:25" ht="45" x14ac:dyDescent="0.2">
      <c r="A57" s="1">
        <v>37</v>
      </c>
      <c r="B57" s="12" t="s">
        <v>212</v>
      </c>
      <c r="C57" s="9">
        <v>1250</v>
      </c>
      <c r="D57" s="54">
        <v>4</v>
      </c>
      <c r="E57" s="9">
        <f t="shared" si="3"/>
        <v>5000</v>
      </c>
      <c r="F57" s="2"/>
      <c r="G57" s="2"/>
      <c r="H57" s="2"/>
      <c r="I57" s="2"/>
      <c r="J57" s="2"/>
      <c r="K57" s="2"/>
      <c r="L57" s="3"/>
      <c r="M57" s="3"/>
      <c r="N57" s="3"/>
      <c r="O57" s="3"/>
      <c r="P57" s="3"/>
      <c r="Q57" s="3"/>
      <c r="R57" s="3"/>
      <c r="S57" s="3"/>
      <c r="T57" s="3"/>
      <c r="U57" s="3"/>
      <c r="V57" s="3"/>
      <c r="W57" s="2"/>
      <c r="X57" s="2"/>
      <c r="Y57" s="2"/>
    </row>
    <row r="58" spans="1:25" ht="45" x14ac:dyDescent="0.2">
      <c r="A58" s="1">
        <v>38</v>
      </c>
      <c r="B58" s="12" t="s">
        <v>213</v>
      </c>
      <c r="C58" s="9">
        <v>2500</v>
      </c>
      <c r="D58" s="54">
        <v>6</v>
      </c>
      <c r="E58" s="9">
        <f t="shared" si="3"/>
        <v>15000</v>
      </c>
      <c r="F58" s="2"/>
      <c r="G58" s="2"/>
      <c r="H58" s="2"/>
      <c r="I58" s="2"/>
      <c r="J58" s="2"/>
      <c r="K58" s="2"/>
      <c r="L58" s="3"/>
      <c r="M58" s="3"/>
      <c r="N58" s="3"/>
      <c r="O58" s="3"/>
      <c r="P58" s="3"/>
      <c r="Q58" s="3"/>
      <c r="R58" s="3"/>
      <c r="S58" s="3"/>
      <c r="T58" s="3"/>
      <c r="U58" s="3"/>
      <c r="V58" s="3"/>
      <c r="W58" s="2"/>
      <c r="X58" s="2"/>
      <c r="Y58" s="2"/>
    </row>
    <row r="59" spans="1:25" ht="45" x14ac:dyDescent="0.2">
      <c r="A59" s="1">
        <v>39</v>
      </c>
      <c r="B59" s="12" t="s">
        <v>214</v>
      </c>
      <c r="C59" s="9">
        <v>2500</v>
      </c>
      <c r="D59" s="54">
        <v>4</v>
      </c>
      <c r="E59" s="9">
        <f t="shared" si="3"/>
        <v>10000</v>
      </c>
      <c r="F59" s="2"/>
      <c r="G59" s="2"/>
      <c r="H59" s="2"/>
      <c r="I59" s="2"/>
      <c r="J59" s="2"/>
      <c r="K59" s="2"/>
      <c r="L59" s="3"/>
      <c r="M59" s="3"/>
      <c r="N59" s="3"/>
      <c r="O59" s="3"/>
      <c r="P59" s="3"/>
      <c r="Q59" s="3"/>
      <c r="R59" s="3"/>
      <c r="S59" s="3"/>
      <c r="T59" s="3"/>
      <c r="U59" s="3"/>
      <c r="V59" s="3"/>
      <c r="W59" s="2"/>
      <c r="X59" s="2"/>
      <c r="Y59" s="2"/>
    </row>
    <row r="60" spans="1:25" ht="45" x14ac:dyDescent="0.2">
      <c r="A60" s="1">
        <v>40</v>
      </c>
      <c r="B60" s="12" t="s">
        <v>215</v>
      </c>
      <c r="C60" s="9">
        <v>1250</v>
      </c>
      <c r="D60" s="54">
        <v>4</v>
      </c>
      <c r="E60" s="9">
        <f t="shared" si="3"/>
        <v>5000</v>
      </c>
      <c r="F60" s="2"/>
      <c r="G60" s="2"/>
      <c r="H60" s="2"/>
      <c r="I60" s="2"/>
      <c r="J60" s="2"/>
      <c r="K60" s="2"/>
      <c r="L60" s="3"/>
      <c r="M60" s="3"/>
      <c r="N60" s="3"/>
      <c r="O60" s="3"/>
      <c r="P60" s="3"/>
      <c r="Q60" s="3"/>
      <c r="R60" s="3"/>
      <c r="S60" s="3"/>
      <c r="T60" s="3"/>
      <c r="U60" s="3"/>
      <c r="V60" s="3"/>
      <c r="W60" s="2"/>
      <c r="X60" s="2"/>
      <c r="Y60" s="2"/>
    </row>
    <row r="61" spans="1:25" ht="56.25" x14ac:dyDescent="0.2">
      <c r="A61" s="1">
        <v>41</v>
      </c>
      <c r="B61" s="12" t="s">
        <v>216</v>
      </c>
      <c r="C61" s="9">
        <v>5000</v>
      </c>
      <c r="D61" s="54">
        <v>4</v>
      </c>
      <c r="E61" s="9">
        <f t="shared" si="3"/>
        <v>20000</v>
      </c>
      <c r="F61" s="2"/>
      <c r="G61" s="2"/>
      <c r="H61" s="2"/>
      <c r="I61" s="2"/>
      <c r="J61" s="2"/>
      <c r="K61" s="2"/>
      <c r="L61" s="3"/>
      <c r="M61" s="3"/>
      <c r="N61" s="3"/>
      <c r="O61" s="3"/>
      <c r="P61" s="3"/>
      <c r="Q61" s="3"/>
      <c r="R61" s="3"/>
      <c r="S61" s="3"/>
      <c r="T61" s="3"/>
      <c r="U61" s="3"/>
      <c r="V61" s="3"/>
      <c r="W61" s="2"/>
      <c r="X61" s="2"/>
      <c r="Y61" s="2"/>
    </row>
    <row r="62" spans="1:25" ht="45" x14ac:dyDescent="0.2">
      <c r="A62" s="1">
        <v>42</v>
      </c>
      <c r="B62" s="12" t="s">
        <v>217</v>
      </c>
      <c r="C62" s="9">
        <v>1250</v>
      </c>
      <c r="D62" s="54">
        <v>22</v>
      </c>
      <c r="E62" s="9">
        <f t="shared" si="3"/>
        <v>27500</v>
      </c>
      <c r="F62" s="2"/>
      <c r="G62" s="2"/>
      <c r="H62" s="2"/>
      <c r="I62" s="2"/>
      <c r="J62" s="2"/>
      <c r="K62" s="2"/>
      <c r="L62" s="3"/>
      <c r="M62" s="3"/>
      <c r="N62" s="3"/>
      <c r="O62" s="3"/>
      <c r="P62" s="3"/>
      <c r="Q62" s="3"/>
      <c r="R62" s="3"/>
      <c r="S62" s="3"/>
      <c r="T62" s="3"/>
      <c r="U62" s="3"/>
      <c r="V62" s="3"/>
      <c r="W62" s="2"/>
      <c r="X62" s="2"/>
      <c r="Y62" s="2"/>
    </row>
    <row r="63" spans="1:25" ht="45" x14ac:dyDescent="0.2">
      <c r="A63" s="1">
        <v>43</v>
      </c>
      <c r="B63" s="12" t="s">
        <v>218</v>
      </c>
      <c r="C63" s="9">
        <v>1250</v>
      </c>
      <c r="D63" s="54">
        <v>10</v>
      </c>
      <c r="E63" s="9">
        <f t="shared" si="3"/>
        <v>12500</v>
      </c>
      <c r="F63" s="2"/>
      <c r="G63" s="2"/>
      <c r="H63" s="2"/>
      <c r="I63" s="2"/>
      <c r="J63" s="2"/>
      <c r="K63" s="2"/>
      <c r="L63" s="3"/>
      <c r="M63" s="3"/>
      <c r="N63" s="3"/>
      <c r="O63" s="3"/>
      <c r="P63" s="3"/>
      <c r="Q63" s="3"/>
      <c r="R63" s="3"/>
      <c r="S63" s="3"/>
      <c r="T63" s="3"/>
      <c r="U63" s="3"/>
      <c r="V63" s="3"/>
      <c r="W63" s="2"/>
      <c r="X63" s="2"/>
      <c r="Y63" s="2"/>
    </row>
    <row r="64" spans="1:25" ht="45" x14ac:dyDescent="0.2">
      <c r="A64" s="1">
        <v>44</v>
      </c>
      <c r="B64" s="12" t="s">
        <v>219</v>
      </c>
      <c r="C64" s="9">
        <v>2500</v>
      </c>
      <c r="D64" s="54">
        <v>3</v>
      </c>
      <c r="E64" s="9">
        <f t="shared" si="3"/>
        <v>7500</v>
      </c>
      <c r="F64" s="2"/>
      <c r="G64" s="2"/>
      <c r="H64" s="2"/>
      <c r="I64" s="2"/>
      <c r="J64" s="2"/>
      <c r="K64" s="2"/>
      <c r="L64" s="3"/>
      <c r="M64" s="3"/>
      <c r="N64" s="3"/>
      <c r="O64" s="3"/>
      <c r="P64" s="3"/>
      <c r="Q64" s="3"/>
      <c r="R64" s="3"/>
      <c r="S64" s="3"/>
      <c r="T64" s="3"/>
      <c r="U64" s="3"/>
      <c r="V64" s="3"/>
      <c r="W64" s="2"/>
      <c r="X64" s="2"/>
      <c r="Y64" s="2"/>
    </row>
    <row r="65" spans="1:25" ht="45" x14ac:dyDescent="0.2">
      <c r="A65" s="1">
        <v>45</v>
      </c>
      <c r="B65" s="12" t="s">
        <v>220</v>
      </c>
      <c r="C65" s="9">
        <v>1875</v>
      </c>
      <c r="D65" s="54">
        <v>4</v>
      </c>
      <c r="E65" s="9">
        <f t="shared" si="3"/>
        <v>7500</v>
      </c>
      <c r="F65" s="2"/>
      <c r="G65" s="2"/>
      <c r="H65" s="2"/>
      <c r="I65" s="2"/>
      <c r="J65" s="2"/>
      <c r="K65" s="2"/>
      <c r="L65" s="3"/>
      <c r="M65" s="3"/>
      <c r="N65" s="3"/>
      <c r="O65" s="3"/>
      <c r="P65" s="3"/>
      <c r="Q65" s="3"/>
      <c r="R65" s="3"/>
      <c r="S65" s="3"/>
      <c r="T65" s="3"/>
      <c r="U65" s="3"/>
      <c r="V65" s="3"/>
      <c r="W65" s="2"/>
      <c r="X65" s="2"/>
      <c r="Y65" s="2"/>
    </row>
    <row r="66" spans="1:25" s="118" customFormat="1" ht="12.75" x14ac:dyDescent="0.2">
      <c r="A66" s="45"/>
      <c r="B66" s="182"/>
      <c r="C66" s="183"/>
      <c r="D66" s="184"/>
      <c r="E66" s="183"/>
      <c r="F66" s="36"/>
      <c r="G66" s="36"/>
      <c r="H66" s="36"/>
      <c r="I66" s="36"/>
      <c r="J66" s="36"/>
      <c r="K66" s="36"/>
      <c r="L66" s="3"/>
      <c r="M66" s="3"/>
      <c r="N66" s="3"/>
      <c r="O66" s="3"/>
      <c r="P66" s="3"/>
      <c r="Q66" s="3"/>
      <c r="R66" s="3"/>
      <c r="S66" s="3"/>
      <c r="T66" s="3"/>
      <c r="U66" s="3"/>
      <c r="V66" s="3"/>
      <c r="W66" s="36"/>
      <c r="X66" s="36"/>
      <c r="Y66" s="36"/>
    </row>
    <row r="67" spans="1:25" ht="23.25" customHeight="1" x14ac:dyDescent="0.2">
      <c r="A67" s="1"/>
      <c r="B67" s="188" t="s">
        <v>181</v>
      </c>
      <c r="C67" s="172">
        <f>SUM(C48:C65)</f>
        <v>35625</v>
      </c>
      <c r="D67" s="157"/>
      <c r="E67" s="172">
        <f>SUM(E48:E65)</f>
        <v>225000</v>
      </c>
      <c r="F67" s="2"/>
      <c r="G67" s="2"/>
      <c r="H67" s="2"/>
      <c r="I67" s="2"/>
      <c r="J67" s="2"/>
      <c r="K67" s="2"/>
      <c r="L67" s="3"/>
      <c r="M67" s="3"/>
      <c r="N67" s="3"/>
      <c r="O67" s="3"/>
      <c r="P67" s="3"/>
      <c r="Q67" s="3"/>
      <c r="R67" s="3"/>
      <c r="S67" s="3"/>
      <c r="T67" s="3"/>
      <c r="U67" s="3"/>
      <c r="V67" s="3"/>
      <c r="W67" s="2"/>
      <c r="X67" s="2"/>
      <c r="Y67" s="2"/>
    </row>
    <row r="68" spans="1:25" s="118" customFormat="1" ht="23.25" customHeight="1" x14ac:dyDescent="0.2">
      <c r="A68" s="45"/>
      <c r="B68" s="188"/>
      <c r="C68" s="172"/>
      <c r="D68" s="157"/>
      <c r="E68" s="172"/>
      <c r="F68" s="36"/>
      <c r="G68" s="36"/>
      <c r="H68" s="36"/>
      <c r="I68" s="36"/>
      <c r="J68" s="36"/>
      <c r="K68" s="36"/>
      <c r="L68" s="3"/>
      <c r="M68" s="3"/>
      <c r="N68" s="3"/>
      <c r="O68" s="3"/>
      <c r="P68" s="3"/>
      <c r="Q68" s="3"/>
      <c r="R68" s="3"/>
      <c r="S68" s="3"/>
      <c r="T68" s="3"/>
      <c r="U68" s="3"/>
      <c r="V68" s="3"/>
      <c r="W68" s="36"/>
      <c r="X68" s="36"/>
      <c r="Y68" s="36"/>
    </row>
    <row r="69" spans="1:25" ht="23.25" customHeight="1" x14ac:dyDescent="0.2">
      <c r="A69" s="1"/>
      <c r="B69" s="234" t="s">
        <v>7</v>
      </c>
      <c r="C69" s="235"/>
      <c r="D69" s="235"/>
      <c r="E69" s="235"/>
      <c r="F69" s="2"/>
      <c r="G69" s="2"/>
      <c r="H69" s="2"/>
      <c r="I69" s="2"/>
      <c r="J69" s="2"/>
      <c r="K69" s="2"/>
      <c r="L69" s="3"/>
      <c r="M69" s="3"/>
      <c r="N69" s="3"/>
      <c r="O69" s="3"/>
      <c r="P69" s="3"/>
      <c r="Q69" s="3"/>
      <c r="R69" s="3"/>
      <c r="S69" s="3"/>
      <c r="T69" s="3"/>
      <c r="U69" s="3"/>
      <c r="V69" s="3"/>
      <c r="W69" s="2"/>
      <c r="X69" s="2"/>
      <c r="Y69" s="2"/>
    </row>
    <row r="70" spans="1:25" ht="12.75" x14ac:dyDescent="0.2">
      <c r="A70" s="1">
        <v>46</v>
      </c>
      <c r="B70" s="12" t="s">
        <v>8</v>
      </c>
      <c r="C70" s="9">
        <v>50</v>
      </c>
      <c r="D70" s="54">
        <v>5</v>
      </c>
      <c r="E70" s="9">
        <f>PRODUCT(C70,D70)</f>
        <v>250</v>
      </c>
      <c r="F70" s="2"/>
      <c r="G70" s="2"/>
      <c r="H70" s="2"/>
      <c r="I70" s="2"/>
      <c r="J70" s="2"/>
      <c r="K70" s="2"/>
      <c r="L70" s="3"/>
      <c r="M70" s="3"/>
      <c r="N70" s="3"/>
      <c r="O70" s="3"/>
      <c r="P70" s="3"/>
      <c r="Q70" s="3"/>
      <c r="R70" s="3"/>
      <c r="S70" s="3"/>
      <c r="T70" s="3"/>
      <c r="U70" s="3"/>
      <c r="V70" s="3"/>
      <c r="W70" s="2"/>
      <c r="X70" s="2"/>
      <c r="Y70" s="2"/>
    </row>
    <row r="71" spans="1:25" ht="15.75" customHeight="1" x14ac:dyDescent="0.2">
      <c r="A71" s="1">
        <v>47</v>
      </c>
      <c r="B71" s="12" t="s">
        <v>9</v>
      </c>
      <c r="C71" s="9">
        <v>50</v>
      </c>
      <c r="D71" s="54">
        <v>5</v>
      </c>
      <c r="E71" s="9">
        <f t="shared" ref="E71:E86" si="4">PRODUCT(C71,D71)</f>
        <v>250</v>
      </c>
      <c r="F71" s="2"/>
      <c r="G71" s="2"/>
      <c r="H71" s="2"/>
      <c r="I71" s="2"/>
      <c r="J71" s="2"/>
      <c r="K71" s="2"/>
      <c r="L71" s="3"/>
      <c r="M71" s="3"/>
      <c r="N71" s="3"/>
      <c r="O71" s="3"/>
      <c r="P71" s="3"/>
      <c r="Q71" s="3"/>
      <c r="R71" s="3"/>
      <c r="S71" s="3"/>
      <c r="T71" s="3"/>
      <c r="U71" s="3"/>
      <c r="V71" s="3"/>
      <c r="W71" s="2"/>
      <c r="X71" s="2"/>
      <c r="Y71" s="2"/>
    </row>
    <row r="72" spans="1:25" ht="15.75" customHeight="1" x14ac:dyDescent="0.2">
      <c r="A72" s="1">
        <v>48</v>
      </c>
      <c r="B72" s="12" t="s">
        <v>10</v>
      </c>
      <c r="C72" s="9">
        <v>50</v>
      </c>
      <c r="D72" s="54">
        <v>5</v>
      </c>
      <c r="E72" s="9">
        <f t="shared" si="4"/>
        <v>250</v>
      </c>
      <c r="F72" s="2"/>
      <c r="G72" s="2"/>
      <c r="H72" s="2"/>
      <c r="I72" s="2"/>
      <c r="J72" s="44"/>
      <c r="K72" s="2"/>
      <c r="L72" s="3"/>
      <c r="M72" s="3"/>
      <c r="N72" s="3"/>
      <c r="O72" s="3"/>
      <c r="P72" s="3"/>
      <c r="Q72" s="3"/>
      <c r="R72" s="3"/>
      <c r="S72" s="3"/>
      <c r="T72" s="3"/>
      <c r="U72" s="3"/>
      <c r="V72" s="3"/>
      <c r="W72" s="2"/>
      <c r="X72" s="2"/>
      <c r="Y72" s="2"/>
    </row>
    <row r="73" spans="1:25" ht="15.75" customHeight="1" x14ac:dyDescent="0.2">
      <c r="A73" s="1">
        <v>49</v>
      </c>
      <c r="B73" s="12" t="s">
        <v>11</v>
      </c>
      <c r="C73" s="9">
        <v>50</v>
      </c>
      <c r="D73" s="54">
        <v>1</v>
      </c>
      <c r="E73" s="9">
        <f t="shared" si="4"/>
        <v>50</v>
      </c>
      <c r="F73" s="2"/>
      <c r="G73" s="2"/>
      <c r="H73" s="2"/>
      <c r="I73" s="2"/>
      <c r="J73" s="2"/>
      <c r="K73" s="2"/>
      <c r="L73" s="3"/>
      <c r="M73" s="3"/>
      <c r="N73" s="3"/>
      <c r="O73" s="3"/>
      <c r="P73" s="3"/>
      <c r="Q73" s="3"/>
      <c r="R73" s="3"/>
      <c r="S73" s="3"/>
      <c r="T73" s="3"/>
      <c r="U73" s="3"/>
      <c r="V73" s="3"/>
      <c r="W73" s="2"/>
      <c r="X73" s="2"/>
      <c r="Y73" s="2"/>
    </row>
    <row r="74" spans="1:25" ht="15.75" customHeight="1" x14ac:dyDescent="0.2">
      <c r="A74" s="1">
        <v>50</v>
      </c>
      <c r="B74" s="12" t="s">
        <v>12</v>
      </c>
      <c r="C74" s="9">
        <v>50</v>
      </c>
      <c r="D74" s="54">
        <v>1</v>
      </c>
      <c r="E74" s="9">
        <f t="shared" si="4"/>
        <v>50</v>
      </c>
      <c r="F74" s="2"/>
      <c r="G74" s="2"/>
      <c r="H74" s="2"/>
      <c r="I74" s="2"/>
      <c r="J74" s="2"/>
      <c r="K74" s="2"/>
      <c r="L74" s="3"/>
      <c r="M74" s="3"/>
      <c r="N74" s="3"/>
      <c r="O74" s="3"/>
      <c r="P74" s="3"/>
      <c r="Q74" s="3"/>
      <c r="R74" s="3"/>
      <c r="S74" s="3"/>
      <c r="T74" s="3"/>
      <c r="U74" s="3"/>
      <c r="V74" s="3"/>
      <c r="W74" s="2"/>
      <c r="X74" s="2"/>
      <c r="Y74" s="2"/>
    </row>
    <row r="75" spans="1:25" ht="15.75" customHeight="1" x14ac:dyDescent="0.2">
      <c r="A75" s="1">
        <v>51</v>
      </c>
      <c r="B75" s="12" t="s">
        <v>13</v>
      </c>
      <c r="C75" s="9">
        <v>50</v>
      </c>
      <c r="D75" s="54">
        <v>1</v>
      </c>
      <c r="E75" s="9">
        <f t="shared" si="4"/>
        <v>50</v>
      </c>
      <c r="F75" s="2"/>
      <c r="G75" s="2"/>
      <c r="H75" s="2"/>
      <c r="I75" s="2"/>
      <c r="J75" s="2"/>
      <c r="K75" s="2"/>
      <c r="L75" s="3"/>
      <c r="M75" s="3"/>
      <c r="N75" s="3"/>
      <c r="O75" s="3"/>
      <c r="P75" s="3"/>
      <c r="Q75" s="3"/>
      <c r="R75" s="3"/>
      <c r="S75" s="3"/>
      <c r="T75" s="3"/>
      <c r="U75" s="3"/>
      <c r="V75" s="3"/>
      <c r="W75" s="2"/>
      <c r="X75" s="2"/>
      <c r="Y75" s="2"/>
    </row>
    <row r="76" spans="1:25" ht="15.75" customHeight="1" x14ac:dyDescent="0.2">
      <c r="A76" s="1">
        <v>52</v>
      </c>
      <c r="B76" s="12" t="s">
        <v>14</v>
      </c>
      <c r="C76" s="9">
        <v>50</v>
      </c>
      <c r="D76" s="54">
        <v>5</v>
      </c>
      <c r="E76" s="9">
        <f t="shared" si="4"/>
        <v>250</v>
      </c>
      <c r="F76" s="2"/>
      <c r="G76" s="2"/>
      <c r="H76" s="2"/>
      <c r="I76" s="2"/>
      <c r="J76" s="2"/>
      <c r="K76" s="2"/>
      <c r="L76" s="3"/>
      <c r="M76" s="3"/>
      <c r="N76" s="3"/>
      <c r="O76" s="3"/>
      <c r="P76" s="3"/>
      <c r="Q76" s="3"/>
      <c r="R76" s="3"/>
      <c r="S76" s="3"/>
      <c r="T76" s="3"/>
      <c r="U76" s="3"/>
      <c r="V76" s="3"/>
      <c r="W76" s="2"/>
      <c r="X76" s="2"/>
      <c r="Y76" s="2"/>
    </row>
    <row r="77" spans="1:25" ht="15.75" customHeight="1" x14ac:dyDescent="0.2">
      <c r="A77" s="1">
        <v>53</v>
      </c>
      <c r="B77" s="12" t="s">
        <v>15</v>
      </c>
      <c r="C77" s="9">
        <v>50</v>
      </c>
      <c r="D77" s="54">
        <v>5</v>
      </c>
      <c r="E77" s="9">
        <f t="shared" si="4"/>
        <v>250</v>
      </c>
      <c r="F77" s="2"/>
      <c r="G77" s="2"/>
      <c r="H77" s="2"/>
      <c r="I77" s="2"/>
      <c r="J77" s="2"/>
      <c r="K77" s="2"/>
      <c r="L77" s="3"/>
      <c r="M77" s="3"/>
      <c r="N77" s="3"/>
      <c r="O77" s="3"/>
      <c r="P77" s="3"/>
      <c r="Q77" s="3"/>
      <c r="R77" s="3"/>
      <c r="S77" s="3"/>
      <c r="T77" s="3"/>
      <c r="U77" s="3"/>
      <c r="V77" s="3"/>
      <c r="W77" s="2"/>
      <c r="X77" s="2"/>
      <c r="Y77" s="2"/>
    </row>
    <row r="78" spans="1:25" ht="15.75" customHeight="1" x14ac:dyDescent="0.2">
      <c r="A78" s="1">
        <v>54</v>
      </c>
      <c r="B78" s="12" t="s">
        <v>16</v>
      </c>
      <c r="C78" s="9">
        <v>100</v>
      </c>
      <c r="D78" s="54">
        <v>5</v>
      </c>
      <c r="E78" s="9">
        <f t="shared" si="4"/>
        <v>500</v>
      </c>
      <c r="F78" s="2"/>
      <c r="G78" s="2"/>
      <c r="H78" s="2"/>
      <c r="I78" s="2"/>
      <c r="J78" s="2"/>
      <c r="K78" s="2"/>
      <c r="L78" s="3"/>
      <c r="M78" s="3"/>
      <c r="N78" s="3"/>
      <c r="O78" s="3"/>
      <c r="P78" s="3"/>
      <c r="Q78" s="3"/>
      <c r="R78" s="3"/>
      <c r="S78" s="3"/>
      <c r="T78" s="3"/>
      <c r="U78" s="3"/>
      <c r="V78" s="3"/>
      <c r="W78" s="2"/>
      <c r="X78" s="2"/>
      <c r="Y78" s="2"/>
    </row>
    <row r="79" spans="1:25" ht="15.75" customHeight="1" x14ac:dyDescent="0.2">
      <c r="A79" s="1">
        <v>55</v>
      </c>
      <c r="B79" s="12" t="s">
        <v>17</v>
      </c>
      <c r="C79" s="9">
        <v>50</v>
      </c>
      <c r="D79" s="54">
        <v>5</v>
      </c>
      <c r="E79" s="9">
        <f t="shared" si="4"/>
        <v>250</v>
      </c>
      <c r="F79" s="2"/>
      <c r="G79" s="2"/>
      <c r="H79" s="2"/>
      <c r="I79" s="2"/>
      <c r="J79" s="2"/>
      <c r="K79" s="2"/>
      <c r="L79" s="3"/>
      <c r="M79" s="3"/>
      <c r="N79" s="3"/>
      <c r="O79" s="3"/>
      <c r="P79" s="3"/>
      <c r="Q79" s="3"/>
      <c r="R79" s="3"/>
      <c r="S79" s="3"/>
      <c r="T79" s="3"/>
      <c r="U79" s="3"/>
      <c r="V79" s="3"/>
      <c r="W79" s="2"/>
      <c r="X79" s="2"/>
      <c r="Y79" s="2"/>
    </row>
    <row r="80" spans="1:25" ht="15.75" customHeight="1" x14ac:dyDescent="0.2">
      <c r="A80" s="1">
        <v>56</v>
      </c>
      <c r="B80" s="12" t="s">
        <v>18</v>
      </c>
      <c r="C80" s="9">
        <v>50</v>
      </c>
      <c r="D80" s="54">
        <v>5</v>
      </c>
      <c r="E80" s="9">
        <f t="shared" si="4"/>
        <v>250</v>
      </c>
      <c r="F80" s="2"/>
      <c r="G80" s="2"/>
      <c r="H80" s="2"/>
      <c r="I80" s="2"/>
      <c r="J80" s="2"/>
      <c r="K80" s="2"/>
      <c r="L80" s="3"/>
      <c r="M80" s="3"/>
      <c r="N80" s="3"/>
      <c r="O80" s="3"/>
      <c r="P80" s="3"/>
      <c r="Q80" s="3"/>
      <c r="R80" s="3"/>
      <c r="S80" s="3"/>
      <c r="T80" s="3"/>
      <c r="U80" s="3"/>
      <c r="V80" s="3"/>
      <c r="W80" s="2"/>
      <c r="X80" s="2"/>
      <c r="Y80" s="2"/>
    </row>
    <row r="81" spans="1:25" ht="15.75" customHeight="1" x14ac:dyDescent="0.2">
      <c r="A81" s="1">
        <v>57</v>
      </c>
      <c r="B81" s="12" t="s">
        <v>19</v>
      </c>
      <c r="C81" s="9">
        <v>50</v>
      </c>
      <c r="D81" s="54">
        <v>1</v>
      </c>
      <c r="E81" s="9">
        <f t="shared" si="4"/>
        <v>50</v>
      </c>
      <c r="F81" s="2"/>
      <c r="G81" s="2"/>
      <c r="H81" s="2"/>
      <c r="I81" s="2"/>
      <c r="J81" s="2"/>
      <c r="K81" s="2"/>
      <c r="L81" s="3"/>
      <c r="M81" s="3"/>
      <c r="N81" s="3"/>
      <c r="O81" s="3"/>
      <c r="P81" s="3"/>
      <c r="Q81" s="3"/>
      <c r="R81" s="3"/>
      <c r="S81" s="3"/>
      <c r="T81" s="3"/>
      <c r="U81" s="3"/>
      <c r="V81" s="3"/>
      <c r="W81" s="2"/>
      <c r="X81" s="2"/>
      <c r="Y81" s="2"/>
    </row>
    <row r="82" spans="1:25" ht="15.75" customHeight="1" x14ac:dyDescent="0.2">
      <c r="A82" s="1">
        <v>58</v>
      </c>
      <c r="B82" s="12" t="s">
        <v>20</v>
      </c>
      <c r="C82" s="9">
        <v>50</v>
      </c>
      <c r="D82" s="54">
        <v>5</v>
      </c>
      <c r="E82" s="9">
        <f t="shared" si="4"/>
        <v>250</v>
      </c>
      <c r="F82" s="2"/>
      <c r="G82" s="2"/>
      <c r="H82" s="2"/>
      <c r="I82" s="2"/>
      <c r="J82" s="2"/>
      <c r="K82" s="2"/>
      <c r="L82" s="3"/>
      <c r="M82" s="3"/>
      <c r="N82" s="3"/>
      <c r="O82" s="3"/>
      <c r="P82" s="3"/>
      <c r="Q82" s="3"/>
      <c r="R82" s="3"/>
      <c r="S82" s="3"/>
      <c r="T82" s="3"/>
      <c r="U82" s="3"/>
      <c r="V82" s="3"/>
      <c r="W82" s="2"/>
      <c r="X82" s="2"/>
      <c r="Y82" s="2"/>
    </row>
    <row r="83" spans="1:25" ht="15.75" customHeight="1" x14ac:dyDescent="0.2">
      <c r="A83" s="1">
        <v>59</v>
      </c>
      <c r="B83" s="12" t="s">
        <v>21</v>
      </c>
      <c r="C83" s="9">
        <v>50</v>
      </c>
      <c r="D83" s="54">
        <v>2</v>
      </c>
      <c r="E83" s="9">
        <f t="shared" si="4"/>
        <v>100</v>
      </c>
      <c r="F83" s="2"/>
      <c r="G83" s="2"/>
      <c r="H83" s="2"/>
      <c r="I83" s="2"/>
      <c r="J83" s="2"/>
      <c r="K83" s="2"/>
      <c r="L83" s="3"/>
      <c r="M83" s="3"/>
      <c r="N83" s="3"/>
      <c r="O83" s="3"/>
      <c r="P83" s="3"/>
      <c r="Q83" s="3"/>
      <c r="R83" s="3"/>
      <c r="S83" s="3"/>
      <c r="T83" s="3"/>
      <c r="U83" s="3"/>
      <c r="V83" s="3"/>
      <c r="W83" s="2"/>
      <c r="X83" s="2"/>
      <c r="Y83" s="2"/>
    </row>
    <row r="84" spans="1:25" ht="15.75" customHeight="1" x14ac:dyDescent="0.2">
      <c r="A84" s="1">
        <v>60</v>
      </c>
      <c r="B84" s="12" t="s">
        <v>22</v>
      </c>
      <c r="C84" s="9">
        <v>50</v>
      </c>
      <c r="D84" s="54">
        <v>5</v>
      </c>
      <c r="E84" s="9">
        <f t="shared" si="4"/>
        <v>250</v>
      </c>
      <c r="F84" s="2"/>
      <c r="G84" s="2"/>
      <c r="H84" s="2"/>
      <c r="I84" s="2"/>
      <c r="J84" s="2"/>
      <c r="K84" s="2"/>
      <c r="L84" s="3"/>
      <c r="M84" s="3"/>
      <c r="N84" s="3"/>
      <c r="O84" s="3"/>
      <c r="P84" s="3"/>
      <c r="Q84" s="3"/>
      <c r="R84" s="3"/>
      <c r="S84" s="3"/>
      <c r="T84" s="3"/>
      <c r="U84" s="3"/>
      <c r="V84" s="3"/>
      <c r="W84" s="2"/>
      <c r="X84" s="2"/>
      <c r="Y84" s="2"/>
    </row>
    <row r="85" spans="1:25" ht="15.75" customHeight="1" x14ac:dyDescent="0.2">
      <c r="A85" s="1">
        <v>61</v>
      </c>
      <c r="B85" s="12" t="s">
        <v>23</v>
      </c>
      <c r="C85" s="9">
        <v>50</v>
      </c>
      <c r="D85" s="54">
        <v>2</v>
      </c>
      <c r="E85" s="9">
        <f t="shared" si="4"/>
        <v>100</v>
      </c>
      <c r="F85" s="2"/>
      <c r="G85" s="2"/>
      <c r="H85" s="2"/>
      <c r="I85" s="2"/>
      <c r="J85" s="2"/>
      <c r="K85" s="2"/>
      <c r="L85" s="3"/>
      <c r="M85" s="3"/>
      <c r="N85" s="3"/>
      <c r="O85" s="3"/>
      <c r="P85" s="3"/>
      <c r="Q85" s="3"/>
      <c r="R85" s="3"/>
      <c r="S85" s="3"/>
      <c r="T85" s="3"/>
      <c r="U85" s="3"/>
      <c r="V85" s="3"/>
      <c r="W85" s="2"/>
      <c r="X85" s="2"/>
      <c r="Y85" s="2"/>
    </row>
    <row r="86" spans="1:25" ht="15.75" customHeight="1" x14ac:dyDescent="0.2">
      <c r="A86" s="1">
        <v>62</v>
      </c>
      <c r="B86" s="12" t="s">
        <v>24</v>
      </c>
      <c r="C86" s="9">
        <v>50</v>
      </c>
      <c r="D86" s="54">
        <v>5</v>
      </c>
      <c r="E86" s="9">
        <f t="shared" si="4"/>
        <v>250</v>
      </c>
      <c r="F86" s="2"/>
      <c r="G86" s="2"/>
      <c r="H86" s="2"/>
      <c r="I86" s="2"/>
      <c r="J86" s="2"/>
      <c r="K86" s="2"/>
      <c r="L86" s="3"/>
      <c r="M86" s="3"/>
      <c r="N86" s="3"/>
      <c r="O86" s="3"/>
      <c r="P86" s="3"/>
      <c r="Q86" s="3"/>
      <c r="R86" s="3"/>
      <c r="S86" s="3"/>
      <c r="T86" s="3"/>
      <c r="U86" s="3"/>
      <c r="V86" s="3"/>
      <c r="W86" s="2"/>
      <c r="X86" s="2"/>
      <c r="Y86" s="2"/>
    </row>
    <row r="87" spans="1:25" s="118" customFormat="1" ht="15.75" customHeight="1" x14ac:dyDescent="0.2">
      <c r="A87" s="45"/>
      <c r="B87" s="182"/>
      <c r="C87" s="183"/>
      <c r="D87" s="184"/>
      <c r="E87" s="183"/>
      <c r="F87" s="36"/>
      <c r="G87" s="36"/>
      <c r="H87" s="36"/>
      <c r="I87" s="36"/>
      <c r="J87" s="36"/>
      <c r="K87" s="36"/>
      <c r="L87" s="3"/>
      <c r="M87" s="3"/>
      <c r="N87" s="3"/>
      <c r="O87" s="3"/>
      <c r="P87" s="3"/>
      <c r="Q87" s="3"/>
      <c r="R87" s="3"/>
      <c r="S87" s="3"/>
      <c r="T87" s="3"/>
      <c r="U87" s="3"/>
      <c r="V87" s="3"/>
      <c r="W87" s="36"/>
      <c r="X87" s="36"/>
      <c r="Y87" s="36"/>
    </row>
    <row r="88" spans="1:25" s="43" customFormat="1" ht="19.5" x14ac:dyDescent="0.2">
      <c r="A88" s="45"/>
      <c r="B88" s="188" t="s">
        <v>182</v>
      </c>
      <c r="C88" s="172">
        <f>SUM(C70:C86)</f>
        <v>900</v>
      </c>
      <c r="D88" s="157"/>
      <c r="E88" s="172">
        <f>SUM(E70:E86)</f>
        <v>3400</v>
      </c>
      <c r="F88" s="36"/>
      <c r="G88" s="36"/>
      <c r="H88" s="36"/>
      <c r="I88" s="36"/>
      <c r="J88" s="36"/>
      <c r="K88" s="36"/>
      <c r="L88" s="3"/>
      <c r="M88" s="3"/>
      <c r="N88" s="3"/>
      <c r="O88" s="3"/>
      <c r="P88" s="3"/>
      <c r="Q88" s="3"/>
      <c r="R88" s="3"/>
      <c r="S88" s="3"/>
      <c r="T88" s="3"/>
      <c r="U88" s="3"/>
      <c r="V88" s="3"/>
      <c r="W88" s="36"/>
      <c r="X88" s="36"/>
      <c r="Y88" s="36"/>
    </row>
    <row r="89" spans="1:25" s="118" customFormat="1" ht="19.5" x14ac:dyDescent="0.2">
      <c r="A89" s="45"/>
      <c r="B89" s="188"/>
      <c r="C89" s="172"/>
      <c r="D89" s="157"/>
      <c r="E89" s="172"/>
      <c r="F89" s="36"/>
      <c r="G89" s="36"/>
      <c r="H89" s="36"/>
      <c r="I89" s="36"/>
      <c r="J89" s="36"/>
      <c r="K89" s="36"/>
      <c r="L89" s="3"/>
      <c r="M89" s="3"/>
      <c r="N89" s="3"/>
      <c r="O89" s="3"/>
      <c r="P89" s="3"/>
      <c r="Q89" s="3"/>
      <c r="R89" s="3"/>
      <c r="S89" s="3"/>
      <c r="T89" s="3"/>
      <c r="U89" s="3"/>
      <c r="V89" s="3"/>
      <c r="W89" s="36"/>
      <c r="X89" s="36"/>
      <c r="Y89" s="36"/>
    </row>
    <row r="90" spans="1:25" ht="15.75" customHeight="1" x14ac:dyDescent="0.2">
      <c r="A90" s="1"/>
      <c r="B90" s="234" t="s">
        <v>25</v>
      </c>
      <c r="C90" s="235"/>
      <c r="D90" s="235"/>
      <c r="E90" s="235"/>
      <c r="F90" s="2"/>
      <c r="G90" s="2"/>
      <c r="H90" s="2"/>
      <c r="I90" s="2"/>
      <c r="J90" s="2"/>
      <c r="K90" s="2"/>
      <c r="L90" s="3"/>
      <c r="M90" s="3"/>
      <c r="N90" s="3"/>
      <c r="O90" s="3"/>
      <c r="P90" s="3"/>
      <c r="Q90" s="3"/>
      <c r="R90" s="3"/>
      <c r="S90" s="3"/>
      <c r="T90" s="3"/>
      <c r="U90" s="3"/>
      <c r="V90" s="3"/>
      <c r="W90" s="2"/>
      <c r="X90" s="2"/>
      <c r="Y90" s="2"/>
    </row>
    <row r="91" spans="1:25" ht="45" x14ac:dyDescent="0.2">
      <c r="A91" s="7">
        <v>63</v>
      </c>
      <c r="B91" s="12" t="s">
        <v>221</v>
      </c>
      <c r="C91" s="9">
        <v>2500</v>
      </c>
      <c r="D91" s="54">
        <v>1</v>
      </c>
      <c r="E91" s="9">
        <f>PRODUCT(C91,D91)</f>
        <v>2500</v>
      </c>
      <c r="F91" s="2"/>
      <c r="G91" s="2"/>
      <c r="H91" s="2"/>
      <c r="I91" s="2"/>
      <c r="J91" s="2"/>
      <c r="K91" s="2"/>
      <c r="L91" s="2"/>
      <c r="M91" s="2"/>
      <c r="N91" s="2"/>
      <c r="O91" s="2"/>
      <c r="P91" s="2"/>
      <c r="Q91" s="2"/>
      <c r="R91" s="2"/>
      <c r="S91" s="2"/>
      <c r="T91" s="2"/>
      <c r="U91" s="2"/>
      <c r="V91" s="2"/>
      <c r="W91" s="2"/>
      <c r="X91" s="2"/>
      <c r="Y91" s="2"/>
    </row>
    <row r="92" spans="1:25" ht="45" x14ac:dyDescent="0.2">
      <c r="A92" s="7">
        <v>64</v>
      </c>
      <c r="B92" s="12" t="s">
        <v>222</v>
      </c>
      <c r="C92" s="9">
        <v>800</v>
      </c>
      <c r="D92" s="54">
        <v>26</v>
      </c>
      <c r="E92" s="9">
        <f t="shared" ref="E92:E93" si="5">PRODUCT(C92,D92)</f>
        <v>20800</v>
      </c>
      <c r="F92" s="2"/>
      <c r="G92" s="2"/>
      <c r="H92" s="2"/>
      <c r="I92" s="2"/>
      <c r="J92" s="44"/>
      <c r="K92" s="2"/>
      <c r="L92" s="2"/>
      <c r="M92" s="2"/>
      <c r="N92" s="2"/>
      <c r="O92" s="2"/>
      <c r="P92" s="2"/>
      <c r="Q92" s="2"/>
      <c r="R92" s="2"/>
      <c r="S92" s="2"/>
      <c r="T92" s="2"/>
      <c r="U92" s="2"/>
      <c r="V92" s="2"/>
      <c r="W92" s="2"/>
      <c r="X92" s="2"/>
      <c r="Y92" s="2"/>
    </row>
    <row r="93" spans="1:25" ht="45" x14ac:dyDescent="0.2">
      <c r="A93" s="7">
        <v>65</v>
      </c>
      <c r="B93" s="12" t="s">
        <v>223</v>
      </c>
      <c r="C93" s="9">
        <v>1500</v>
      </c>
      <c r="D93" s="54">
        <v>26</v>
      </c>
      <c r="E93" s="9">
        <f t="shared" si="5"/>
        <v>39000</v>
      </c>
      <c r="F93" s="2"/>
      <c r="G93" s="2"/>
      <c r="H93" s="2"/>
      <c r="I93" s="2"/>
      <c r="J93" s="2"/>
      <c r="K93" s="2"/>
      <c r="L93" s="2"/>
      <c r="M93" s="2"/>
      <c r="N93" s="2"/>
      <c r="O93" s="2"/>
      <c r="P93" s="2"/>
      <c r="Q93" s="2"/>
      <c r="R93" s="2"/>
      <c r="S93" s="2"/>
      <c r="T93" s="2"/>
      <c r="U93" s="2"/>
      <c r="V93" s="2"/>
      <c r="W93" s="2"/>
      <c r="X93" s="2"/>
      <c r="Y93" s="2"/>
    </row>
    <row r="94" spans="1:25" s="47" customFormat="1" ht="12.75" x14ac:dyDescent="0.2">
      <c r="A94" s="55"/>
      <c r="B94" s="182"/>
      <c r="C94" s="183"/>
      <c r="D94" s="184"/>
      <c r="E94" s="183"/>
      <c r="F94" s="36"/>
      <c r="G94" s="36"/>
      <c r="H94" s="36"/>
      <c r="I94" s="36"/>
      <c r="J94" s="36"/>
      <c r="K94" s="36"/>
      <c r="L94" s="36"/>
      <c r="M94" s="36"/>
      <c r="N94" s="36"/>
      <c r="O94" s="36"/>
      <c r="P94" s="36"/>
      <c r="Q94" s="36"/>
      <c r="R94" s="36"/>
      <c r="S94" s="36"/>
      <c r="T94" s="36"/>
      <c r="U94" s="36"/>
      <c r="V94" s="36"/>
      <c r="W94" s="36"/>
      <c r="X94" s="36"/>
      <c r="Y94" s="36"/>
    </row>
    <row r="95" spans="1:25" ht="15.75" customHeight="1" x14ac:dyDescent="0.2">
      <c r="A95" s="7"/>
      <c r="B95" s="188" t="s">
        <v>230</v>
      </c>
      <c r="C95" s="172">
        <f>SUM(C91:C93)</f>
        <v>4800</v>
      </c>
      <c r="D95" s="160"/>
      <c r="E95" s="172">
        <f>SUM(E91:E93)</f>
        <v>62300</v>
      </c>
      <c r="F95" s="2"/>
      <c r="G95" s="2"/>
      <c r="H95" s="2"/>
      <c r="I95" s="2"/>
      <c r="J95" s="2"/>
      <c r="K95" s="2"/>
      <c r="L95" s="2"/>
      <c r="M95" s="2"/>
      <c r="N95" s="2"/>
      <c r="O95" s="2"/>
      <c r="P95" s="2"/>
      <c r="Q95" s="2"/>
      <c r="R95" s="2"/>
      <c r="S95" s="2"/>
      <c r="T95" s="2"/>
      <c r="U95" s="2"/>
      <c r="V95" s="2"/>
      <c r="W95" s="2"/>
      <c r="X95" s="2"/>
      <c r="Y95" s="2"/>
    </row>
    <row r="96" spans="1:25" s="47" customFormat="1" ht="15.75" customHeight="1" x14ac:dyDescent="0.2">
      <c r="A96" s="55"/>
      <c r="B96" s="188"/>
      <c r="C96" s="172"/>
      <c r="D96" s="152"/>
      <c r="E96" s="172"/>
      <c r="F96" s="36"/>
      <c r="G96" s="36"/>
      <c r="H96" s="36"/>
      <c r="I96" s="36"/>
      <c r="J96" s="36"/>
      <c r="K96" s="36"/>
      <c r="L96" s="36"/>
      <c r="M96" s="36"/>
      <c r="N96" s="36"/>
      <c r="O96" s="36"/>
      <c r="P96" s="36"/>
      <c r="Q96" s="36"/>
      <c r="R96" s="36"/>
      <c r="S96" s="36"/>
      <c r="T96" s="36"/>
      <c r="U96" s="36"/>
      <c r="V96" s="36"/>
      <c r="W96" s="36"/>
      <c r="X96" s="36"/>
      <c r="Y96" s="36"/>
    </row>
    <row r="97" spans="1:25" ht="15.75" customHeight="1" x14ac:dyDescent="0.2">
      <c r="A97" s="7"/>
      <c r="B97" s="236" t="s">
        <v>26</v>
      </c>
      <c r="C97" s="237"/>
      <c r="D97" s="237"/>
      <c r="E97" s="238"/>
      <c r="F97" s="2"/>
      <c r="G97" s="2"/>
      <c r="H97" s="2"/>
      <c r="I97" s="2"/>
      <c r="J97" s="2"/>
      <c r="K97" s="2"/>
      <c r="L97" s="2"/>
      <c r="M97" s="2"/>
      <c r="N97" s="2"/>
      <c r="O97" s="2"/>
      <c r="P97" s="2"/>
      <c r="Q97" s="2"/>
      <c r="R97" s="2"/>
      <c r="S97" s="2"/>
      <c r="T97" s="2"/>
      <c r="U97" s="2"/>
      <c r="V97" s="2"/>
      <c r="W97" s="2"/>
      <c r="X97" s="2"/>
      <c r="Y97" s="2"/>
    </row>
    <row r="98" spans="1:25" ht="45" x14ac:dyDescent="0.2">
      <c r="A98" s="7">
        <v>66</v>
      </c>
      <c r="B98" s="12" t="s">
        <v>224</v>
      </c>
      <c r="C98" s="9">
        <v>1875</v>
      </c>
      <c r="D98" s="54">
        <v>10</v>
      </c>
      <c r="E98" s="147">
        <f>PRODUCT(C98,D98)</f>
        <v>18750</v>
      </c>
      <c r="F98" s="145"/>
      <c r="G98" s="145"/>
      <c r="H98" s="145"/>
      <c r="I98" s="145"/>
      <c r="J98" s="145"/>
      <c r="K98" s="145"/>
      <c r="L98" s="145"/>
      <c r="M98" s="145"/>
      <c r="N98" s="145"/>
      <c r="O98" s="145"/>
      <c r="P98" s="145"/>
      <c r="Q98" s="145"/>
      <c r="R98" s="145"/>
      <c r="S98" s="145"/>
      <c r="T98" s="145"/>
      <c r="U98" s="145"/>
      <c r="V98" s="145"/>
      <c r="W98" s="145"/>
      <c r="X98" s="145"/>
      <c r="Y98" s="2"/>
    </row>
    <row r="99" spans="1:25" ht="45" x14ac:dyDescent="0.2">
      <c r="A99" s="7">
        <v>67</v>
      </c>
      <c r="B99" s="12" t="s">
        <v>226</v>
      </c>
      <c r="C99" s="9">
        <v>1875</v>
      </c>
      <c r="D99" s="54">
        <v>2</v>
      </c>
      <c r="E99" s="147">
        <f t="shared" ref="E99:E103" si="6">PRODUCT(C99,D99)</f>
        <v>3750</v>
      </c>
      <c r="F99" s="146"/>
      <c r="G99" s="146"/>
      <c r="H99" s="146"/>
      <c r="I99" s="146"/>
      <c r="J99" s="146"/>
      <c r="K99" s="146"/>
      <c r="L99" s="146"/>
      <c r="M99" s="146"/>
      <c r="N99" s="146"/>
      <c r="O99" s="146"/>
      <c r="P99" s="146"/>
      <c r="Q99" s="146"/>
      <c r="R99" s="146"/>
      <c r="S99" s="146"/>
      <c r="T99" s="146"/>
      <c r="U99" s="146"/>
      <c r="V99" s="146"/>
      <c r="W99" s="146"/>
      <c r="X99" s="146"/>
      <c r="Y99" s="21"/>
    </row>
    <row r="100" spans="1:25" ht="67.5" x14ac:dyDescent="0.2">
      <c r="A100" s="7">
        <v>68</v>
      </c>
      <c r="B100" s="12" t="s">
        <v>225</v>
      </c>
      <c r="C100" s="9">
        <v>3750</v>
      </c>
      <c r="D100" s="54">
        <v>4</v>
      </c>
      <c r="E100" s="147">
        <f t="shared" si="6"/>
        <v>15000</v>
      </c>
      <c r="F100" s="146"/>
      <c r="G100" s="146"/>
      <c r="H100" s="146"/>
      <c r="I100" s="146"/>
      <c r="J100" s="146"/>
      <c r="K100" s="146"/>
      <c r="L100" s="146"/>
      <c r="M100" s="146"/>
      <c r="N100" s="146"/>
      <c r="O100" s="146"/>
      <c r="P100" s="146"/>
      <c r="Q100" s="146"/>
      <c r="R100" s="146"/>
      <c r="S100" s="146"/>
      <c r="T100" s="146"/>
      <c r="U100" s="146"/>
      <c r="V100" s="146"/>
      <c r="W100" s="146"/>
      <c r="X100" s="146"/>
      <c r="Y100" s="21"/>
    </row>
    <row r="101" spans="1:25" ht="78.75" x14ac:dyDescent="0.2">
      <c r="A101" s="7">
        <v>69</v>
      </c>
      <c r="B101" s="12" t="s">
        <v>227</v>
      </c>
      <c r="C101" s="9">
        <v>12500</v>
      </c>
      <c r="D101" s="54">
        <v>1</v>
      </c>
      <c r="E101" s="147">
        <f t="shared" si="6"/>
        <v>12500</v>
      </c>
      <c r="F101" s="145"/>
      <c r="G101" s="145"/>
      <c r="H101" s="145"/>
      <c r="I101" s="145"/>
      <c r="J101" s="145"/>
      <c r="K101" s="145"/>
      <c r="L101" s="145"/>
      <c r="M101" s="145"/>
      <c r="N101" s="145"/>
      <c r="O101" s="145"/>
      <c r="P101" s="145"/>
      <c r="Q101" s="145"/>
      <c r="R101" s="145"/>
      <c r="S101" s="145"/>
      <c r="T101" s="145"/>
      <c r="U101" s="145"/>
      <c r="V101" s="145"/>
      <c r="W101" s="145"/>
      <c r="X101" s="145"/>
      <c r="Y101" s="2"/>
    </row>
    <row r="102" spans="1:25" ht="78.75" x14ac:dyDescent="0.2">
      <c r="A102" s="7">
        <v>70</v>
      </c>
      <c r="B102" s="12" t="s">
        <v>228</v>
      </c>
      <c r="C102" s="9">
        <v>9375</v>
      </c>
      <c r="D102" s="54">
        <v>2</v>
      </c>
      <c r="E102" s="9">
        <f t="shared" si="6"/>
        <v>18750</v>
      </c>
      <c r="F102" s="2"/>
      <c r="G102" s="2"/>
      <c r="H102" s="2"/>
      <c r="I102" s="2"/>
      <c r="J102" s="44"/>
      <c r="K102" s="2"/>
      <c r="L102" s="2"/>
      <c r="M102" s="2"/>
      <c r="N102" s="2"/>
      <c r="O102" s="2"/>
      <c r="P102" s="2"/>
      <c r="Q102" s="2"/>
      <c r="R102" s="2"/>
      <c r="S102" s="2"/>
      <c r="T102" s="2"/>
      <c r="U102" s="2"/>
      <c r="V102" s="2"/>
      <c r="W102" s="2"/>
      <c r="X102" s="2"/>
      <c r="Y102" s="2"/>
    </row>
    <row r="103" spans="1:25" ht="78.75" x14ac:dyDescent="0.2">
      <c r="A103" s="7">
        <v>71</v>
      </c>
      <c r="B103" s="12" t="s">
        <v>229</v>
      </c>
      <c r="C103" s="9">
        <v>10625</v>
      </c>
      <c r="D103" s="54">
        <v>1</v>
      </c>
      <c r="E103" s="9">
        <f t="shared" si="6"/>
        <v>10625</v>
      </c>
      <c r="F103" s="2"/>
      <c r="G103" s="2"/>
      <c r="H103" s="2"/>
      <c r="I103" s="2"/>
      <c r="J103" s="2"/>
      <c r="K103" s="2"/>
      <c r="L103" s="2"/>
      <c r="M103" s="2"/>
      <c r="N103" s="2"/>
      <c r="O103" s="2"/>
      <c r="P103" s="2"/>
      <c r="Q103" s="2"/>
      <c r="R103" s="2"/>
      <c r="S103" s="2"/>
      <c r="T103" s="2"/>
      <c r="U103" s="2"/>
      <c r="V103" s="2"/>
      <c r="W103" s="2"/>
      <c r="X103" s="2"/>
      <c r="Y103" s="2"/>
    </row>
    <row r="104" spans="1:25" s="47" customFormat="1" ht="12.75" x14ac:dyDescent="0.2">
      <c r="A104" s="55"/>
      <c r="B104" s="56"/>
      <c r="C104" s="57"/>
      <c r="D104" s="58"/>
      <c r="E104" s="57"/>
      <c r="F104" s="36"/>
      <c r="G104" s="36"/>
      <c r="H104" s="36"/>
      <c r="I104" s="36"/>
      <c r="J104" s="36"/>
      <c r="K104" s="36"/>
      <c r="L104" s="36"/>
      <c r="M104" s="36"/>
      <c r="N104" s="36"/>
      <c r="O104" s="36"/>
      <c r="P104" s="36"/>
      <c r="Q104" s="36"/>
      <c r="R104" s="36"/>
      <c r="S104" s="36"/>
      <c r="T104" s="36"/>
      <c r="U104" s="36"/>
      <c r="V104" s="36"/>
      <c r="W104" s="36"/>
      <c r="X104" s="36"/>
      <c r="Y104" s="36"/>
    </row>
    <row r="105" spans="1:25" ht="15.75" customHeight="1" x14ac:dyDescent="0.2">
      <c r="A105" s="7"/>
      <c r="B105" s="62" t="s">
        <v>231</v>
      </c>
      <c r="C105" s="60">
        <f>SUM(C98:C103)</f>
        <v>40000</v>
      </c>
      <c r="D105" s="20"/>
      <c r="E105" s="60">
        <f>SUM(E98:E103)</f>
        <v>79375</v>
      </c>
      <c r="F105" s="2"/>
      <c r="G105" s="2"/>
      <c r="H105" s="2"/>
      <c r="I105" s="2"/>
      <c r="J105" s="2"/>
      <c r="K105" s="2"/>
      <c r="L105" s="2"/>
      <c r="M105" s="2"/>
      <c r="N105" s="2"/>
      <c r="O105" s="2"/>
      <c r="P105" s="2"/>
      <c r="Q105" s="2"/>
      <c r="R105" s="2"/>
      <c r="S105" s="2"/>
      <c r="T105" s="2"/>
      <c r="U105" s="2"/>
      <c r="V105" s="2"/>
      <c r="W105" s="2"/>
      <c r="X105" s="2"/>
      <c r="Y105" s="2"/>
    </row>
    <row r="106" spans="1:25" ht="12.75" customHeight="1" x14ac:dyDescent="0.2">
      <c r="A106" s="6"/>
      <c r="B106" s="3"/>
      <c r="C106" s="60"/>
      <c r="D106" s="22"/>
      <c r="E106" s="60"/>
      <c r="F106" s="3"/>
      <c r="G106" s="3"/>
      <c r="H106" s="3"/>
      <c r="I106" s="3"/>
      <c r="J106" s="3"/>
      <c r="K106" s="3"/>
      <c r="L106" s="3"/>
      <c r="M106" s="3"/>
      <c r="N106" s="3"/>
      <c r="O106" s="3"/>
      <c r="P106" s="3"/>
      <c r="Q106" s="3"/>
      <c r="R106" s="3"/>
      <c r="S106" s="3"/>
      <c r="T106" s="3"/>
      <c r="U106" s="3"/>
      <c r="V106" s="3"/>
      <c r="W106" s="2"/>
      <c r="X106" s="2"/>
      <c r="Y106" s="2"/>
    </row>
    <row r="107" spans="1:25" ht="15.75" customHeight="1" x14ac:dyDescent="0.2">
      <c r="A107" s="1"/>
      <c r="B107" s="239" t="s">
        <v>27</v>
      </c>
      <c r="C107" s="240"/>
      <c r="D107" s="240"/>
      <c r="E107" s="240"/>
      <c r="G107" s="2"/>
      <c r="H107" s="2"/>
      <c r="I107" s="2"/>
      <c r="J107" s="2"/>
      <c r="K107" s="2"/>
      <c r="L107" s="2"/>
      <c r="M107" s="2"/>
      <c r="N107" s="2"/>
      <c r="O107" s="3"/>
      <c r="P107" s="3"/>
      <c r="Q107" s="3"/>
      <c r="R107" s="3"/>
      <c r="S107" s="3"/>
      <c r="T107" s="3"/>
      <c r="U107" s="3"/>
      <c r="V107" s="3"/>
      <c r="W107" s="3"/>
      <c r="X107" s="3"/>
      <c r="Y107" s="3"/>
    </row>
    <row r="108" spans="1:25" ht="15.75" customHeight="1" x14ac:dyDescent="0.2">
      <c r="A108" s="1">
        <v>72</v>
      </c>
      <c r="B108" s="19" t="s">
        <v>192</v>
      </c>
      <c r="C108" s="78">
        <v>5000</v>
      </c>
      <c r="D108" s="53">
        <v>8</v>
      </c>
      <c r="E108" s="78">
        <f>PRODUCT(C108,D108)</f>
        <v>40000</v>
      </c>
      <c r="G108" s="2"/>
      <c r="H108" s="2"/>
      <c r="I108" s="2"/>
      <c r="J108" s="2"/>
      <c r="K108" s="2"/>
      <c r="L108" s="2"/>
      <c r="M108" s="2"/>
      <c r="N108" s="2"/>
      <c r="O108" s="3"/>
      <c r="P108" s="3"/>
      <c r="Q108" s="3"/>
      <c r="R108" s="3"/>
      <c r="S108" s="3"/>
      <c r="T108" s="3"/>
      <c r="U108" s="3"/>
      <c r="V108" s="3"/>
      <c r="W108" s="3"/>
      <c r="X108" s="3"/>
      <c r="Y108" s="3"/>
    </row>
    <row r="109" spans="1:25" ht="15.75" customHeight="1" x14ac:dyDescent="0.2">
      <c r="A109" s="1">
        <v>73</v>
      </c>
      <c r="B109" s="12" t="s">
        <v>191</v>
      </c>
      <c r="C109" s="9">
        <v>5000</v>
      </c>
      <c r="D109" s="54">
        <v>8</v>
      </c>
      <c r="E109" s="9">
        <f>PRODUCT(C109,D109)</f>
        <v>40000</v>
      </c>
      <c r="G109" s="2"/>
      <c r="H109" s="2"/>
      <c r="I109" s="2"/>
      <c r="J109" s="2"/>
      <c r="K109" s="2"/>
      <c r="L109" s="2"/>
      <c r="M109" s="2"/>
      <c r="N109" s="2"/>
      <c r="O109" s="3"/>
      <c r="P109" s="3"/>
      <c r="Q109" s="3"/>
      <c r="R109" s="3"/>
      <c r="S109" s="3"/>
      <c r="T109" s="3"/>
      <c r="U109" s="3"/>
      <c r="V109" s="3"/>
      <c r="W109" s="3"/>
      <c r="X109" s="3"/>
      <c r="Y109" s="3"/>
    </row>
    <row r="110" spans="1:25" s="47" customFormat="1" ht="15.75" customHeight="1" x14ac:dyDescent="0.2">
      <c r="A110" s="45"/>
      <c r="B110" s="182"/>
      <c r="C110" s="183"/>
      <c r="D110" s="184"/>
      <c r="E110" s="183"/>
      <c r="G110" s="36"/>
      <c r="H110" s="36"/>
      <c r="I110" s="36"/>
      <c r="J110" s="36"/>
      <c r="K110" s="36"/>
      <c r="L110" s="36"/>
      <c r="M110" s="36"/>
      <c r="N110" s="36"/>
      <c r="O110" s="3"/>
      <c r="P110" s="3"/>
      <c r="Q110" s="3"/>
      <c r="R110" s="3"/>
      <c r="S110" s="3"/>
      <c r="T110" s="3"/>
      <c r="U110" s="3"/>
      <c r="V110" s="3"/>
      <c r="W110" s="3"/>
      <c r="X110" s="3"/>
      <c r="Y110" s="3"/>
    </row>
    <row r="111" spans="1:25" ht="15.75" customHeight="1" x14ac:dyDescent="0.2">
      <c r="A111" s="23"/>
      <c r="B111" s="188" t="s">
        <v>232</v>
      </c>
      <c r="C111" s="172">
        <f>SUM(C108:C109)</f>
        <v>10000</v>
      </c>
      <c r="D111" s="162"/>
      <c r="E111" s="172">
        <f>SUM(E108:E109)</f>
        <v>80000</v>
      </c>
    </row>
    <row r="112" spans="1:25" ht="15.75" customHeight="1" x14ac:dyDescent="0.2">
      <c r="A112" s="23"/>
      <c r="B112" s="111"/>
      <c r="C112" s="162"/>
      <c r="D112" s="162"/>
      <c r="E112" s="162"/>
    </row>
    <row r="113" spans="1:25" ht="15.75" customHeight="1" x14ac:dyDescent="0.2">
      <c r="A113" s="1"/>
      <c r="B113" s="239" t="s">
        <v>28</v>
      </c>
      <c r="C113" s="240"/>
      <c r="D113" s="240"/>
      <c r="E113" s="240"/>
      <c r="F113" s="2"/>
    </row>
    <row r="114" spans="1:25" ht="12.75" x14ac:dyDescent="0.2">
      <c r="A114" s="1">
        <v>74</v>
      </c>
      <c r="B114" s="19" t="s">
        <v>190</v>
      </c>
      <c r="C114" s="78">
        <v>3000</v>
      </c>
      <c r="D114" s="53">
        <v>20</v>
      </c>
      <c r="E114" s="78">
        <f>PRODUCT(C114,D114)</f>
        <v>60000</v>
      </c>
      <c r="F114" s="2"/>
      <c r="G114" s="2"/>
      <c r="H114" s="2"/>
      <c r="I114" s="2"/>
      <c r="J114" s="2"/>
      <c r="K114" s="2"/>
      <c r="L114" s="2"/>
      <c r="M114" s="2"/>
      <c r="N114" s="2"/>
      <c r="O114" s="3"/>
      <c r="P114" s="3"/>
      <c r="Q114" s="3"/>
      <c r="R114" s="3"/>
      <c r="S114" s="3"/>
      <c r="T114" s="3"/>
      <c r="U114" s="3"/>
      <c r="V114" s="3"/>
      <c r="W114" s="3"/>
      <c r="X114" s="3"/>
      <c r="Y114" s="3"/>
    </row>
    <row r="115" spans="1:25" ht="22.5" x14ac:dyDescent="0.2">
      <c r="A115" s="1">
        <v>75</v>
      </c>
      <c r="B115" s="12" t="s">
        <v>189</v>
      </c>
      <c r="C115" s="9">
        <v>4000</v>
      </c>
      <c r="D115" s="54">
        <v>10</v>
      </c>
      <c r="E115" s="9">
        <f t="shared" ref="E115:E118" si="7">PRODUCT(C115,D115)</f>
        <v>40000</v>
      </c>
      <c r="F115" s="2"/>
      <c r="G115" s="2"/>
      <c r="H115" s="2"/>
      <c r="I115" s="2"/>
      <c r="J115" s="2"/>
      <c r="K115" s="2"/>
      <c r="L115" s="2"/>
      <c r="M115" s="2"/>
      <c r="N115" s="2"/>
      <c r="O115" s="3"/>
      <c r="P115" s="3"/>
      <c r="Q115" s="3"/>
      <c r="R115" s="3"/>
      <c r="S115" s="3"/>
      <c r="T115" s="3"/>
      <c r="U115" s="3"/>
      <c r="V115" s="3"/>
      <c r="W115" s="3"/>
      <c r="X115" s="3"/>
      <c r="Y115" s="3"/>
    </row>
    <row r="116" spans="1:25" ht="12.75" x14ac:dyDescent="0.2">
      <c r="A116" s="1">
        <v>76</v>
      </c>
      <c r="B116" s="12" t="s">
        <v>29</v>
      </c>
      <c r="C116" s="9">
        <v>3125</v>
      </c>
      <c r="D116" s="54">
        <v>20</v>
      </c>
      <c r="E116" s="9">
        <f t="shared" si="7"/>
        <v>62500</v>
      </c>
      <c r="F116" s="2"/>
      <c r="G116" s="44"/>
      <c r="H116" s="2"/>
      <c r="I116" s="2"/>
      <c r="J116" s="2"/>
      <c r="K116" s="2"/>
      <c r="L116" s="2"/>
      <c r="M116" s="2"/>
      <c r="N116" s="2"/>
      <c r="O116" s="3"/>
      <c r="P116" s="3"/>
      <c r="Q116" s="3"/>
      <c r="R116" s="3"/>
      <c r="S116" s="3"/>
      <c r="T116" s="3"/>
      <c r="U116" s="3"/>
      <c r="V116" s="3"/>
      <c r="W116" s="3"/>
      <c r="X116" s="3"/>
      <c r="Y116" s="3"/>
    </row>
    <row r="117" spans="1:25" ht="12.75" x14ac:dyDescent="0.2">
      <c r="A117" s="1">
        <v>77</v>
      </c>
      <c r="B117" s="12" t="s">
        <v>30</v>
      </c>
      <c r="C117" s="9">
        <v>3000</v>
      </c>
      <c r="D117" s="54">
        <v>5</v>
      </c>
      <c r="E117" s="9">
        <f t="shared" si="7"/>
        <v>15000</v>
      </c>
      <c r="F117" s="2"/>
      <c r="G117" s="2"/>
      <c r="H117" s="2"/>
      <c r="I117" s="2"/>
      <c r="J117" s="2"/>
      <c r="K117" s="2"/>
      <c r="L117" s="2"/>
      <c r="M117" s="2"/>
      <c r="N117" s="2"/>
      <c r="O117" s="3"/>
      <c r="P117" s="3"/>
      <c r="Q117" s="3"/>
      <c r="R117" s="3"/>
      <c r="S117" s="3"/>
      <c r="T117" s="3"/>
      <c r="U117" s="3"/>
      <c r="V117" s="3"/>
      <c r="W117" s="3"/>
      <c r="X117" s="3"/>
      <c r="Y117" s="3"/>
    </row>
    <row r="118" spans="1:25" ht="12.75" x14ac:dyDescent="0.2">
      <c r="A118" s="1">
        <v>78</v>
      </c>
      <c r="B118" s="12" t="s">
        <v>31</v>
      </c>
      <c r="C118" s="9">
        <v>6000</v>
      </c>
      <c r="D118" s="54">
        <v>5</v>
      </c>
      <c r="E118" s="9">
        <f t="shared" si="7"/>
        <v>30000</v>
      </c>
      <c r="F118" s="2"/>
      <c r="G118" s="2"/>
      <c r="H118" s="2"/>
      <c r="I118" s="2"/>
      <c r="J118" s="2"/>
      <c r="K118" s="2"/>
      <c r="L118" s="2"/>
      <c r="M118" s="2"/>
      <c r="N118" s="2"/>
      <c r="O118" s="3"/>
      <c r="P118" s="3"/>
      <c r="Q118" s="3"/>
      <c r="R118" s="3"/>
      <c r="S118" s="3"/>
      <c r="T118" s="3"/>
      <c r="U118" s="3"/>
      <c r="V118" s="3"/>
      <c r="W118" s="3"/>
      <c r="X118" s="3"/>
      <c r="Y118" s="3"/>
    </row>
    <row r="119" spans="1:25" ht="12.75" x14ac:dyDescent="0.2">
      <c r="A119" s="1">
        <v>79</v>
      </c>
      <c r="B119" s="12" t="s">
        <v>188</v>
      </c>
      <c r="C119" s="9">
        <v>3500</v>
      </c>
      <c r="D119" s="54" t="s">
        <v>32</v>
      </c>
      <c r="E119" s="9">
        <f>C119*15</f>
        <v>52500</v>
      </c>
      <c r="F119" s="2"/>
      <c r="G119" s="2"/>
      <c r="H119" s="2"/>
      <c r="I119" s="2"/>
      <c r="J119" s="2"/>
      <c r="K119" s="2"/>
      <c r="L119" s="2"/>
      <c r="M119" s="2"/>
      <c r="N119" s="2"/>
      <c r="O119" s="3"/>
      <c r="P119" s="3"/>
      <c r="Q119" s="3"/>
      <c r="R119" s="3"/>
      <c r="S119" s="3"/>
      <c r="T119" s="3"/>
      <c r="U119" s="3"/>
      <c r="V119" s="3"/>
      <c r="W119" s="3"/>
      <c r="X119" s="3"/>
      <c r="Y119" s="3"/>
    </row>
    <row r="120" spans="1:25" ht="12.75" x14ac:dyDescent="0.2">
      <c r="A120" s="1">
        <v>80</v>
      </c>
      <c r="B120" s="12" t="s">
        <v>33</v>
      </c>
      <c r="C120" s="9">
        <v>3500</v>
      </c>
      <c r="D120" s="54" t="s">
        <v>32</v>
      </c>
      <c r="E120" s="9">
        <f>C120*15</f>
        <v>52500</v>
      </c>
      <c r="F120" s="2"/>
      <c r="G120" s="2"/>
      <c r="H120" s="2"/>
      <c r="I120" s="2"/>
      <c r="J120" s="2"/>
      <c r="K120" s="2"/>
      <c r="L120" s="2"/>
      <c r="M120" s="2"/>
      <c r="N120" s="2"/>
      <c r="O120" s="3"/>
      <c r="P120" s="3"/>
      <c r="Q120" s="3"/>
      <c r="R120" s="3"/>
      <c r="S120" s="3"/>
      <c r="T120" s="3"/>
      <c r="U120" s="3"/>
      <c r="V120" s="3"/>
      <c r="W120" s="3"/>
      <c r="X120" s="3"/>
      <c r="Y120" s="3"/>
    </row>
    <row r="121" spans="1:25" ht="45" x14ac:dyDescent="0.2">
      <c r="A121" s="1">
        <v>81</v>
      </c>
      <c r="B121" s="12" t="s">
        <v>186</v>
      </c>
      <c r="C121" s="9">
        <v>1000</v>
      </c>
      <c r="D121" s="54">
        <v>10</v>
      </c>
      <c r="E121" s="9">
        <f>PRODUCT(C121,D121)</f>
        <v>10000</v>
      </c>
      <c r="G121" s="2"/>
      <c r="H121" s="2"/>
      <c r="I121" s="2"/>
      <c r="J121" s="2"/>
      <c r="K121" s="2"/>
      <c r="L121" s="2"/>
      <c r="M121" s="2"/>
      <c r="N121" s="2"/>
      <c r="O121" s="3"/>
      <c r="P121" s="3"/>
      <c r="Q121" s="3"/>
      <c r="R121" s="3"/>
      <c r="S121" s="3"/>
      <c r="T121" s="3"/>
      <c r="U121" s="3"/>
      <c r="V121" s="3"/>
      <c r="W121" s="3"/>
      <c r="X121" s="3"/>
      <c r="Y121" s="3"/>
    </row>
    <row r="122" spans="1:25" ht="22.5" x14ac:dyDescent="0.2">
      <c r="A122" s="1">
        <v>82</v>
      </c>
      <c r="B122" s="12" t="s">
        <v>187</v>
      </c>
      <c r="C122" s="9">
        <v>100000</v>
      </c>
      <c r="D122" s="54">
        <v>1</v>
      </c>
      <c r="E122" s="9">
        <f t="shared" ref="E122:E127" si="8">PRODUCT(C122,D122)</f>
        <v>100000</v>
      </c>
      <c r="G122" s="3"/>
      <c r="H122" s="3"/>
      <c r="I122" s="3"/>
      <c r="J122" s="3"/>
      <c r="K122" s="3"/>
      <c r="L122" s="3"/>
      <c r="M122" s="3"/>
      <c r="N122" s="3"/>
      <c r="O122" s="3"/>
      <c r="P122" s="3"/>
      <c r="Q122" s="3"/>
      <c r="R122" s="3"/>
      <c r="S122" s="3"/>
      <c r="T122" s="3"/>
      <c r="U122" s="3"/>
      <c r="V122" s="3"/>
      <c r="W122" s="3"/>
      <c r="X122" s="3"/>
      <c r="Y122" s="3"/>
    </row>
    <row r="123" spans="1:25" ht="12.75" customHeight="1" x14ac:dyDescent="0.2">
      <c r="A123" s="1">
        <v>83</v>
      </c>
      <c r="B123" s="12" t="s">
        <v>34</v>
      </c>
      <c r="C123" s="9">
        <v>2500</v>
      </c>
      <c r="D123" s="54">
        <v>10</v>
      </c>
      <c r="E123" s="9">
        <f t="shared" si="8"/>
        <v>25000</v>
      </c>
      <c r="F123" s="3"/>
      <c r="G123" s="3"/>
      <c r="H123" s="3"/>
      <c r="I123" s="3"/>
      <c r="J123" s="3"/>
      <c r="K123" s="3"/>
      <c r="L123" s="3"/>
      <c r="M123" s="3"/>
      <c r="N123" s="3"/>
      <c r="O123" s="3"/>
      <c r="P123" s="3"/>
      <c r="Q123" s="3"/>
      <c r="R123" s="3"/>
      <c r="S123" s="3"/>
      <c r="T123" s="3"/>
      <c r="U123" s="3"/>
      <c r="V123" s="3"/>
      <c r="W123" s="2"/>
      <c r="X123" s="2"/>
      <c r="Y123" s="2"/>
    </row>
    <row r="124" spans="1:25" ht="12.75" customHeight="1" x14ac:dyDescent="0.2">
      <c r="A124" s="1">
        <v>84</v>
      </c>
      <c r="B124" s="12" t="s">
        <v>35</v>
      </c>
      <c r="C124" s="9">
        <v>625</v>
      </c>
      <c r="D124" s="54">
        <v>10</v>
      </c>
      <c r="E124" s="9">
        <f t="shared" si="8"/>
        <v>6250</v>
      </c>
      <c r="F124" s="3"/>
      <c r="G124" s="3"/>
      <c r="H124" s="3"/>
      <c r="I124" s="3"/>
      <c r="J124" s="3"/>
      <c r="K124" s="3"/>
      <c r="L124" s="3"/>
      <c r="M124" s="3"/>
      <c r="N124" s="3"/>
      <c r="O124" s="3"/>
      <c r="P124" s="3"/>
      <c r="Q124" s="3"/>
      <c r="R124" s="3"/>
      <c r="S124" s="3"/>
      <c r="T124" s="3"/>
      <c r="U124" s="3"/>
      <c r="V124" s="3"/>
      <c r="W124" s="2"/>
      <c r="X124" s="2"/>
      <c r="Y124" s="2"/>
    </row>
    <row r="125" spans="1:25" ht="12.75" customHeight="1" x14ac:dyDescent="0.2">
      <c r="A125" s="1">
        <v>85</v>
      </c>
      <c r="B125" s="12" t="s">
        <v>185</v>
      </c>
      <c r="C125" s="9">
        <v>625</v>
      </c>
      <c r="D125" s="54">
        <v>10</v>
      </c>
      <c r="E125" s="9">
        <f t="shared" si="8"/>
        <v>6250</v>
      </c>
      <c r="F125" s="3"/>
      <c r="G125" s="3"/>
      <c r="H125" s="3"/>
      <c r="I125" s="3"/>
      <c r="J125" s="3"/>
      <c r="K125" s="3"/>
      <c r="L125" s="3"/>
      <c r="M125" s="3"/>
      <c r="N125" s="3"/>
      <c r="O125" s="3"/>
      <c r="P125" s="3"/>
      <c r="Q125" s="3"/>
      <c r="R125" s="3"/>
      <c r="S125" s="3"/>
      <c r="T125" s="3"/>
      <c r="U125" s="3"/>
      <c r="V125" s="3"/>
      <c r="W125" s="2"/>
      <c r="X125" s="2"/>
      <c r="Y125" s="2"/>
    </row>
    <row r="126" spans="1:25" ht="12.75" customHeight="1" x14ac:dyDescent="0.2">
      <c r="A126" s="1">
        <v>86</v>
      </c>
      <c r="B126" s="12" t="s">
        <v>184</v>
      </c>
      <c r="C126" s="9">
        <v>2500</v>
      </c>
      <c r="D126" s="54">
        <v>10</v>
      </c>
      <c r="E126" s="9">
        <f t="shared" si="8"/>
        <v>25000</v>
      </c>
      <c r="F126" s="3"/>
      <c r="G126" s="3"/>
      <c r="H126" s="3"/>
      <c r="I126" s="3"/>
      <c r="J126" s="3"/>
      <c r="K126" s="3"/>
      <c r="L126" s="3"/>
      <c r="M126" s="3"/>
      <c r="N126" s="3"/>
      <c r="O126" s="3"/>
      <c r="P126" s="3"/>
      <c r="Q126" s="3"/>
      <c r="R126" s="3"/>
      <c r="S126" s="3"/>
      <c r="T126" s="3"/>
      <c r="U126" s="3"/>
      <c r="V126" s="3"/>
      <c r="W126" s="2"/>
      <c r="X126" s="2"/>
      <c r="Y126" s="2"/>
    </row>
    <row r="127" spans="1:25" ht="12.75" customHeight="1" x14ac:dyDescent="0.2">
      <c r="A127" s="1">
        <v>87</v>
      </c>
      <c r="B127" s="12" t="s">
        <v>183</v>
      </c>
      <c r="C127" s="9">
        <v>2500</v>
      </c>
      <c r="D127" s="54">
        <v>3</v>
      </c>
      <c r="E127" s="9">
        <f t="shared" si="8"/>
        <v>7500</v>
      </c>
      <c r="F127" s="3"/>
      <c r="G127" s="3"/>
      <c r="H127" s="3"/>
      <c r="I127" s="3"/>
      <c r="J127" s="3"/>
      <c r="K127" s="3"/>
      <c r="L127" s="3"/>
      <c r="M127" s="3"/>
      <c r="N127" s="3"/>
      <c r="O127" s="3"/>
      <c r="P127" s="3"/>
      <c r="Q127" s="3"/>
      <c r="R127" s="3"/>
      <c r="S127" s="3"/>
      <c r="T127" s="3"/>
      <c r="U127" s="3"/>
      <c r="V127" s="3"/>
      <c r="W127" s="2"/>
      <c r="X127" s="2"/>
      <c r="Y127" s="2"/>
    </row>
    <row r="128" spans="1:25" s="47" customFormat="1" ht="12.75" customHeight="1" x14ac:dyDescent="0.2">
      <c r="A128" s="64"/>
      <c r="B128" s="182"/>
      <c r="C128" s="183"/>
      <c r="D128" s="184"/>
      <c r="E128" s="183"/>
      <c r="F128" s="3"/>
      <c r="G128" s="3"/>
      <c r="H128" s="3"/>
      <c r="I128" s="3"/>
      <c r="J128" s="3"/>
      <c r="K128" s="3"/>
      <c r="L128" s="3"/>
      <c r="M128" s="3"/>
      <c r="N128" s="3"/>
      <c r="O128" s="3"/>
      <c r="P128" s="3"/>
      <c r="Q128" s="3"/>
      <c r="R128" s="3"/>
      <c r="S128" s="3"/>
      <c r="T128" s="3"/>
      <c r="U128" s="3"/>
      <c r="V128" s="3"/>
      <c r="W128" s="36"/>
      <c r="X128" s="36"/>
      <c r="Y128" s="36"/>
    </row>
    <row r="129" spans="1:25" ht="24.75" customHeight="1" x14ac:dyDescent="0.2">
      <c r="A129" s="6"/>
      <c r="B129" s="188" t="s">
        <v>233</v>
      </c>
      <c r="C129" s="172">
        <f>SUM(C114:C127)</f>
        <v>135875</v>
      </c>
      <c r="D129" s="161"/>
      <c r="E129" s="172">
        <f>SUM(E114:E127)</f>
        <v>492500</v>
      </c>
      <c r="F129" s="3"/>
      <c r="G129" s="3"/>
      <c r="H129" s="3"/>
      <c r="I129" s="3"/>
      <c r="J129" s="3"/>
      <c r="K129" s="3"/>
      <c r="L129" s="3"/>
      <c r="M129" s="3"/>
      <c r="N129" s="3"/>
      <c r="O129" s="3"/>
      <c r="P129" s="3"/>
      <c r="Q129" s="3"/>
      <c r="R129" s="3"/>
      <c r="S129" s="3"/>
      <c r="T129" s="3"/>
      <c r="U129" s="3"/>
      <c r="V129" s="3"/>
      <c r="W129" s="2"/>
      <c r="X129" s="2"/>
      <c r="Y129" s="2"/>
    </row>
    <row r="130" spans="1:25" ht="12.75" customHeight="1" x14ac:dyDescent="0.2">
      <c r="A130" s="6"/>
      <c r="B130" s="3"/>
      <c r="C130" s="22"/>
      <c r="D130" s="22"/>
      <c r="E130" s="22"/>
      <c r="F130" s="3"/>
      <c r="G130" s="3"/>
      <c r="H130" s="3"/>
      <c r="I130" s="3"/>
      <c r="J130" s="3"/>
      <c r="K130" s="3"/>
      <c r="L130" s="3"/>
      <c r="M130" s="3"/>
      <c r="N130" s="3"/>
      <c r="O130" s="3"/>
      <c r="P130" s="3"/>
      <c r="Q130" s="3"/>
      <c r="R130" s="3"/>
      <c r="S130" s="3"/>
      <c r="T130" s="3"/>
      <c r="U130" s="3"/>
      <c r="V130" s="3"/>
      <c r="W130" s="2"/>
      <c r="X130" s="2"/>
      <c r="Y130" s="2"/>
    </row>
    <row r="131" spans="1:25" ht="15.75" customHeight="1" x14ac:dyDescent="0.2">
      <c r="A131" s="23"/>
      <c r="C131" s="24"/>
      <c r="D131" s="24"/>
      <c r="E131" s="24"/>
    </row>
    <row r="132" spans="1:25" ht="15.75" customHeight="1" x14ac:dyDescent="0.2">
      <c r="A132" s="23"/>
      <c r="C132" s="24"/>
      <c r="D132" s="24"/>
      <c r="E132" s="24"/>
    </row>
    <row r="133" spans="1:25" ht="15.75" customHeight="1" x14ac:dyDescent="0.2">
      <c r="A133" s="23"/>
      <c r="C133" s="24"/>
      <c r="D133" s="24"/>
      <c r="E133" s="24"/>
    </row>
    <row r="134" spans="1:25" ht="15.75" customHeight="1" x14ac:dyDescent="0.2">
      <c r="A134" s="23"/>
      <c r="C134" s="24"/>
      <c r="D134" s="24"/>
      <c r="E134" s="24"/>
    </row>
    <row r="135" spans="1:25" ht="15.75" customHeight="1" x14ac:dyDescent="0.2">
      <c r="A135" s="23"/>
      <c r="C135" s="24"/>
      <c r="D135" s="24"/>
      <c r="E135" s="24"/>
    </row>
    <row r="136" spans="1:25" ht="22.5" customHeight="1" x14ac:dyDescent="0.2">
      <c r="A136" s="23"/>
      <c r="B136" s="135" t="s">
        <v>352</v>
      </c>
      <c r="C136" s="135">
        <f>SUM(C129+C111+C105+C95+C88+C67+C45+C31+C13)</f>
        <v>356575</v>
      </c>
      <c r="D136" s="136"/>
      <c r="E136" s="116">
        <f>SUM(E129+E111+E105+E95+E88+E67+E45+E31+E13)</f>
        <v>2042950</v>
      </c>
    </row>
    <row r="137" spans="1:25" ht="15.75" customHeight="1" thickBot="1" x14ac:dyDescent="0.25">
      <c r="A137" s="23"/>
      <c r="C137" s="24"/>
      <c r="D137" s="24"/>
      <c r="E137" s="24"/>
    </row>
    <row r="138" spans="1:25" ht="31.35" customHeight="1" thickBot="1" x14ac:dyDescent="0.25">
      <c r="A138" s="23"/>
      <c r="B138" s="231" t="s">
        <v>356</v>
      </c>
      <c r="C138" s="232"/>
      <c r="D138" s="232"/>
      <c r="E138" s="233"/>
    </row>
    <row r="139" spans="1:25" ht="15.75" customHeight="1" x14ac:dyDescent="0.2">
      <c r="A139" s="23"/>
      <c r="C139" s="24"/>
      <c r="D139" s="24"/>
      <c r="E139" s="24"/>
    </row>
    <row r="140" spans="1:25" ht="15.75" customHeight="1" x14ac:dyDescent="0.2">
      <c r="A140" s="23"/>
      <c r="C140" s="24"/>
      <c r="D140" s="24"/>
      <c r="E140" s="24"/>
    </row>
    <row r="141" spans="1:25" ht="15.75" customHeight="1" x14ac:dyDescent="0.2">
      <c r="A141" s="23"/>
      <c r="C141" s="24"/>
      <c r="D141" s="24"/>
      <c r="E141" s="24"/>
    </row>
    <row r="142" spans="1:25" ht="15.75" customHeight="1" x14ac:dyDescent="0.2">
      <c r="A142" s="23"/>
      <c r="C142" s="24"/>
      <c r="D142" s="24"/>
      <c r="E142" s="24"/>
    </row>
    <row r="143" spans="1:25" ht="15.75" customHeight="1" x14ac:dyDescent="0.2">
      <c r="A143" s="23"/>
      <c r="C143" s="24"/>
      <c r="D143" s="24"/>
      <c r="E143" s="24"/>
    </row>
    <row r="144" spans="1:25" ht="15.75" customHeight="1" x14ac:dyDescent="0.2">
      <c r="A144" s="23"/>
      <c r="C144" s="24"/>
      <c r="D144" s="24"/>
      <c r="E144" s="24"/>
    </row>
    <row r="145" spans="1:25" ht="15.75" customHeight="1" x14ac:dyDescent="0.2">
      <c r="A145" s="23"/>
      <c r="C145" s="24"/>
      <c r="D145" s="24"/>
      <c r="E145" s="24"/>
    </row>
    <row r="146" spans="1:25" ht="15.75" customHeight="1" x14ac:dyDescent="0.2">
      <c r="A146" s="23"/>
      <c r="C146" s="24"/>
      <c r="D146" s="24"/>
      <c r="E146" s="24"/>
    </row>
    <row r="147" spans="1:25" ht="15.75" customHeight="1" x14ac:dyDescent="0.2">
      <c r="A147" s="23"/>
      <c r="C147" s="24"/>
      <c r="D147" s="24"/>
      <c r="E147" s="24"/>
    </row>
    <row r="148" spans="1:25" ht="12.75" customHeight="1" x14ac:dyDescent="0.2">
      <c r="A148" s="6"/>
      <c r="B148" s="3"/>
      <c r="C148" s="22"/>
      <c r="D148" s="22"/>
      <c r="E148" s="22"/>
      <c r="F148" s="3"/>
      <c r="G148" s="3"/>
      <c r="H148" s="3"/>
      <c r="I148" s="3"/>
      <c r="J148" s="3"/>
      <c r="K148" s="3"/>
      <c r="L148" s="3"/>
      <c r="M148" s="3"/>
      <c r="N148" s="3"/>
      <c r="O148" s="3"/>
      <c r="P148" s="3"/>
      <c r="Q148" s="3"/>
      <c r="R148" s="3"/>
      <c r="S148" s="3"/>
      <c r="T148" s="3"/>
      <c r="U148" s="3"/>
      <c r="V148" s="3"/>
      <c r="W148" s="2"/>
      <c r="X148" s="2"/>
      <c r="Y148" s="2"/>
    </row>
    <row r="149" spans="1:25" ht="12.75" customHeight="1" x14ac:dyDescent="0.2">
      <c r="A149" s="6"/>
      <c r="B149" s="3"/>
      <c r="C149" s="22"/>
      <c r="D149" s="22"/>
      <c r="E149" s="22"/>
      <c r="F149" s="3"/>
      <c r="G149" s="3"/>
      <c r="H149" s="3"/>
      <c r="I149" s="3"/>
      <c r="J149" s="3"/>
      <c r="K149" s="3"/>
      <c r="L149" s="3"/>
      <c r="M149" s="3"/>
      <c r="N149" s="3"/>
      <c r="O149" s="3"/>
      <c r="P149" s="3"/>
      <c r="Q149" s="3"/>
      <c r="R149" s="3"/>
      <c r="S149" s="3"/>
      <c r="T149" s="3"/>
      <c r="U149" s="3"/>
      <c r="V149" s="3"/>
      <c r="W149" s="2"/>
      <c r="X149" s="2"/>
      <c r="Y149" s="2"/>
    </row>
    <row r="150" spans="1:25" ht="12.75" customHeight="1" x14ac:dyDescent="0.2">
      <c r="A150" s="6"/>
      <c r="B150" s="3"/>
      <c r="C150" s="22"/>
      <c r="D150" s="22"/>
      <c r="E150" s="22"/>
      <c r="F150" s="3"/>
      <c r="G150" s="3"/>
      <c r="H150" s="3"/>
      <c r="I150" s="3"/>
      <c r="J150" s="3"/>
      <c r="K150" s="3"/>
      <c r="L150" s="3"/>
      <c r="M150" s="3"/>
      <c r="N150" s="3"/>
      <c r="O150" s="3"/>
      <c r="P150" s="3"/>
      <c r="Q150" s="3"/>
      <c r="R150" s="3"/>
      <c r="S150" s="3"/>
      <c r="T150" s="3"/>
      <c r="U150" s="3"/>
      <c r="V150" s="3"/>
      <c r="W150" s="2"/>
      <c r="X150" s="2"/>
      <c r="Y150" s="2"/>
    </row>
    <row r="151" spans="1:25" ht="12.75" customHeight="1" x14ac:dyDescent="0.2">
      <c r="A151" s="6"/>
      <c r="B151" s="3"/>
      <c r="C151" s="22"/>
      <c r="D151" s="22"/>
      <c r="E151" s="22"/>
      <c r="F151" s="3"/>
      <c r="G151" s="3"/>
      <c r="H151" s="3"/>
      <c r="I151" s="3"/>
      <c r="J151" s="3"/>
      <c r="K151" s="3"/>
      <c r="L151" s="3"/>
      <c r="M151" s="3"/>
      <c r="N151" s="3"/>
      <c r="O151" s="3"/>
      <c r="P151" s="3"/>
      <c r="Q151" s="3"/>
      <c r="R151" s="3"/>
      <c r="S151" s="3"/>
      <c r="T151" s="3"/>
      <c r="U151" s="3"/>
      <c r="V151" s="3"/>
      <c r="W151" s="2"/>
      <c r="X151" s="2"/>
      <c r="Y151" s="2"/>
    </row>
    <row r="152" spans="1:25" ht="12.75" customHeight="1" x14ac:dyDescent="0.2">
      <c r="A152" s="6"/>
      <c r="B152" s="3"/>
      <c r="C152" s="22"/>
      <c r="D152" s="22"/>
      <c r="E152" s="22"/>
      <c r="F152" s="3"/>
      <c r="G152" s="3"/>
      <c r="H152" s="3"/>
      <c r="I152" s="3"/>
      <c r="J152" s="3"/>
      <c r="K152" s="3"/>
      <c r="L152" s="3"/>
      <c r="M152" s="3"/>
      <c r="N152" s="3"/>
      <c r="O152" s="3"/>
      <c r="P152" s="3"/>
      <c r="Q152" s="3"/>
      <c r="R152" s="3"/>
      <c r="S152" s="3"/>
      <c r="T152" s="3"/>
      <c r="U152" s="3"/>
      <c r="V152" s="3"/>
      <c r="W152" s="2"/>
      <c r="X152" s="2"/>
      <c r="Y152" s="2"/>
    </row>
    <row r="153" spans="1:25" ht="12.75" customHeight="1" x14ac:dyDescent="0.2">
      <c r="A153" s="6"/>
      <c r="B153" s="3"/>
      <c r="C153" s="22"/>
      <c r="D153" s="22"/>
      <c r="E153" s="22"/>
      <c r="F153" s="3"/>
      <c r="G153" s="3"/>
      <c r="H153" s="3"/>
      <c r="I153" s="3"/>
      <c r="J153" s="3"/>
      <c r="K153" s="3"/>
      <c r="L153" s="3"/>
      <c r="M153" s="3"/>
      <c r="N153" s="3"/>
      <c r="O153" s="3"/>
      <c r="P153" s="3"/>
      <c r="Q153" s="3"/>
      <c r="R153" s="3"/>
      <c r="S153" s="3"/>
      <c r="T153" s="3"/>
      <c r="U153" s="3"/>
      <c r="V153" s="3"/>
      <c r="W153" s="2"/>
      <c r="X153" s="2"/>
      <c r="Y153" s="2"/>
    </row>
    <row r="154" spans="1:25" ht="12.75" customHeight="1" x14ac:dyDescent="0.2">
      <c r="A154" s="6"/>
      <c r="B154" s="3"/>
      <c r="C154" s="22"/>
      <c r="D154" s="22"/>
      <c r="E154" s="22"/>
      <c r="F154" s="3"/>
      <c r="G154" s="3"/>
      <c r="H154" s="3"/>
      <c r="I154" s="3"/>
      <c r="J154" s="3"/>
      <c r="K154" s="3"/>
      <c r="L154" s="3"/>
      <c r="M154" s="3"/>
      <c r="N154" s="3"/>
      <c r="O154" s="3"/>
      <c r="P154" s="3"/>
      <c r="Q154" s="3"/>
      <c r="R154" s="3"/>
      <c r="S154" s="3"/>
      <c r="T154" s="3"/>
      <c r="U154" s="3"/>
      <c r="V154" s="3"/>
      <c r="W154" s="2"/>
      <c r="X154" s="2"/>
      <c r="Y154" s="2"/>
    </row>
    <row r="155" spans="1:25" ht="12.75" customHeight="1" x14ac:dyDescent="0.2">
      <c r="A155" s="6"/>
      <c r="B155" s="3"/>
      <c r="C155" s="22"/>
      <c r="D155" s="22"/>
      <c r="E155" s="22"/>
      <c r="F155" s="3"/>
      <c r="G155" s="3"/>
      <c r="H155" s="3"/>
      <c r="I155" s="3"/>
      <c r="J155" s="3"/>
      <c r="K155" s="3"/>
      <c r="L155" s="3"/>
      <c r="M155" s="3"/>
      <c r="N155" s="3"/>
      <c r="O155" s="3"/>
      <c r="P155" s="3"/>
      <c r="Q155" s="3"/>
      <c r="R155" s="3"/>
      <c r="S155" s="3"/>
      <c r="T155" s="3"/>
      <c r="U155" s="3"/>
      <c r="V155" s="3"/>
      <c r="W155" s="2"/>
      <c r="X155" s="2"/>
      <c r="Y155" s="2"/>
    </row>
    <row r="156" spans="1:25" ht="12.75" customHeight="1" x14ac:dyDescent="0.2">
      <c r="A156" s="6"/>
      <c r="B156" s="3"/>
      <c r="C156" s="22"/>
      <c r="D156" s="22"/>
      <c r="E156" s="22"/>
      <c r="F156" s="3"/>
      <c r="G156" s="3"/>
      <c r="H156" s="3"/>
      <c r="I156" s="3"/>
      <c r="J156" s="3"/>
      <c r="K156" s="3"/>
      <c r="L156" s="3"/>
      <c r="M156" s="3"/>
      <c r="N156" s="3"/>
      <c r="O156" s="3"/>
      <c r="P156" s="3"/>
      <c r="Q156" s="3"/>
      <c r="R156" s="3"/>
      <c r="S156" s="3"/>
      <c r="T156" s="3"/>
      <c r="U156" s="3"/>
      <c r="V156" s="3"/>
      <c r="W156" s="2"/>
      <c r="X156" s="2"/>
      <c r="Y156" s="2"/>
    </row>
    <row r="157" spans="1:25" ht="12.75" customHeight="1" x14ac:dyDescent="0.2">
      <c r="A157" s="6"/>
      <c r="B157" s="3"/>
      <c r="C157" s="22"/>
      <c r="D157" s="22"/>
      <c r="E157" s="22"/>
      <c r="F157" s="3"/>
      <c r="G157" s="3"/>
      <c r="H157" s="3"/>
      <c r="I157" s="3"/>
      <c r="J157" s="3"/>
      <c r="K157" s="3"/>
      <c r="L157" s="3"/>
      <c r="M157" s="3"/>
      <c r="N157" s="3"/>
      <c r="O157" s="3"/>
      <c r="P157" s="3"/>
      <c r="Q157" s="3"/>
      <c r="R157" s="3"/>
      <c r="S157" s="3"/>
      <c r="T157" s="3"/>
      <c r="U157" s="3"/>
      <c r="V157" s="3"/>
      <c r="W157" s="2"/>
      <c r="X157" s="2"/>
      <c r="Y157" s="2"/>
    </row>
    <row r="158" spans="1:25" ht="12.75" customHeight="1" x14ac:dyDescent="0.2">
      <c r="A158" s="6"/>
      <c r="B158" s="3"/>
      <c r="C158" s="22"/>
      <c r="D158" s="22"/>
      <c r="E158" s="22"/>
      <c r="F158" s="3"/>
      <c r="G158" s="3"/>
      <c r="H158" s="3"/>
      <c r="I158" s="3"/>
      <c r="J158" s="3"/>
      <c r="K158" s="3"/>
      <c r="L158" s="3"/>
      <c r="M158" s="3"/>
      <c r="N158" s="3"/>
      <c r="O158" s="3"/>
      <c r="P158" s="3"/>
      <c r="Q158" s="3"/>
      <c r="R158" s="3"/>
      <c r="S158" s="3"/>
      <c r="T158" s="3"/>
      <c r="U158" s="3"/>
      <c r="V158" s="3"/>
      <c r="W158" s="2"/>
      <c r="X158" s="2"/>
      <c r="Y158" s="2"/>
    </row>
    <row r="159" spans="1:25" ht="12.75" customHeight="1" x14ac:dyDescent="0.2">
      <c r="A159" s="6"/>
      <c r="B159" s="3"/>
      <c r="C159" s="22"/>
      <c r="D159" s="22"/>
      <c r="E159" s="22"/>
      <c r="F159" s="3"/>
      <c r="G159" s="3"/>
      <c r="H159" s="3"/>
      <c r="I159" s="3"/>
      <c r="J159" s="3"/>
      <c r="K159" s="3"/>
      <c r="L159" s="3"/>
      <c r="M159" s="3"/>
      <c r="N159" s="3"/>
      <c r="O159" s="3"/>
      <c r="P159" s="3"/>
      <c r="Q159" s="3"/>
      <c r="R159" s="3"/>
      <c r="S159" s="3"/>
      <c r="T159" s="3"/>
      <c r="U159" s="3"/>
      <c r="V159" s="3"/>
      <c r="W159" s="2"/>
      <c r="X159" s="2"/>
      <c r="Y159" s="2"/>
    </row>
    <row r="160" spans="1:25" ht="12.75" customHeight="1" x14ac:dyDescent="0.2">
      <c r="A160" s="6"/>
      <c r="B160" s="3"/>
      <c r="C160" s="22"/>
      <c r="D160" s="22"/>
      <c r="E160" s="22"/>
      <c r="F160" s="3"/>
      <c r="G160" s="3"/>
      <c r="H160" s="3"/>
      <c r="I160" s="3"/>
      <c r="J160" s="3"/>
      <c r="K160" s="3"/>
      <c r="L160" s="3"/>
      <c r="M160" s="3"/>
      <c r="N160" s="3"/>
      <c r="O160" s="3"/>
      <c r="P160" s="3"/>
      <c r="Q160" s="3"/>
      <c r="R160" s="3"/>
      <c r="S160" s="3"/>
      <c r="T160" s="3"/>
      <c r="U160" s="3"/>
      <c r="V160" s="3"/>
      <c r="W160" s="2"/>
      <c r="X160" s="2"/>
      <c r="Y160" s="2"/>
    </row>
    <row r="161" spans="1:25" ht="12.75" customHeight="1" x14ac:dyDescent="0.2">
      <c r="A161" s="6"/>
      <c r="B161" s="3"/>
      <c r="C161" s="22"/>
      <c r="D161" s="22"/>
      <c r="E161" s="22"/>
      <c r="F161" s="3"/>
      <c r="G161" s="3"/>
      <c r="H161" s="3"/>
      <c r="I161" s="3"/>
      <c r="J161" s="3"/>
      <c r="K161" s="3"/>
      <c r="L161" s="3"/>
      <c r="M161" s="3"/>
      <c r="N161" s="3"/>
      <c r="O161" s="3"/>
      <c r="P161" s="3"/>
      <c r="Q161" s="3"/>
      <c r="R161" s="3"/>
      <c r="S161" s="3"/>
      <c r="T161" s="3"/>
      <c r="U161" s="3"/>
      <c r="V161" s="3"/>
      <c r="W161" s="2"/>
      <c r="X161" s="2"/>
      <c r="Y161" s="2"/>
    </row>
    <row r="162" spans="1:25" ht="12.75" customHeight="1" x14ac:dyDescent="0.2">
      <c r="A162" s="6"/>
      <c r="B162" s="3"/>
      <c r="C162" s="22"/>
      <c r="D162" s="22"/>
      <c r="E162" s="22"/>
      <c r="F162" s="3"/>
      <c r="G162" s="3"/>
      <c r="H162" s="3"/>
      <c r="I162" s="3"/>
      <c r="J162" s="3"/>
      <c r="K162" s="3"/>
      <c r="L162" s="3"/>
      <c r="M162" s="3"/>
      <c r="N162" s="3"/>
      <c r="O162" s="3"/>
      <c r="P162" s="3"/>
      <c r="Q162" s="3"/>
      <c r="R162" s="3"/>
      <c r="S162" s="3"/>
      <c r="T162" s="3"/>
      <c r="U162" s="3"/>
      <c r="V162" s="3"/>
      <c r="W162" s="2"/>
      <c r="X162" s="2"/>
      <c r="Y162" s="2"/>
    </row>
    <row r="163" spans="1:25" ht="12.75" customHeight="1" x14ac:dyDescent="0.2">
      <c r="A163" s="6"/>
      <c r="B163" s="3"/>
      <c r="C163" s="22"/>
      <c r="D163" s="22"/>
      <c r="E163" s="22"/>
      <c r="F163" s="3"/>
      <c r="G163" s="3"/>
      <c r="H163" s="3"/>
      <c r="I163" s="3"/>
      <c r="J163" s="3"/>
      <c r="K163" s="3"/>
      <c r="L163" s="3"/>
      <c r="M163" s="3"/>
      <c r="N163" s="3"/>
      <c r="O163" s="3"/>
      <c r="P163" s="3"/>
      <c r="Q163" s="3"/>
      <c r="R163" s="3"/>
      <c r="S163" s="3"/>
      <c r="T163" s="3"/>
      <c r="U163" s="3"/>
      <c r="V163" s="3"/>
      <c r="W163" s="2"/>
      <c r="X163" s="2"/>
      <c r="Y163" s="2"/>
    </row>
    <row r="164" spans="1:25" ht="12.75" customHeight="1" x14ac:dyDescent="0.2">
      <c r="A164" s="6"/>
      <c r="B164" s="3"/>
      <c r="C164" s="22"/>
      <c r="D164" s="22"/>
      <c r="E164" s="22"/>
      <c r="F164" s="3"/>
      <c r="G164" s="3"/>
      <c r="H164" s="3"/>
      <c r="I164" s="3"/>
      <c r="J164" s="3"/>
      <c r="K164" s="3"/>
      <c r="L164" s="3"/>
      <c r="M164" s="3"/>
      <c r="N164" s="3"/>
      <c r="O164" s="3"/>
      <c r="P164" s="3"/>
      <c r="Q164" s="3"/>
      <c r="R164" s="3"/>
      <c r="S164" s="3"/>
      <c r="T164" s="3"/>
      <c r="U164" s="3"/>
      <c r="V164" s="3"/>
      <c r="W164" s="2"/>
      <c r="X164" s="2"/>
      <c r="Y164" s="2"/>
    </row>
    <row r="165" spans="1:25" ht="12.75" customHeight="1" x14ac:dyDescent="0.2">
      <c r="A165" s="6"/>
      <c r="B165" s="3"/>
      <c r="C165" s="22"/>
      <c r="D165" s="22"/>
      <c r="E165" s="22"/>
      <c r="F165" s="3"/>
      <c r="G165" s="3"/>
      <c r="H165" s="3"/>
      <c r="I165" s="3"/>
      <c r="J165" s="3"/>
      <c r="K165" s="3"/>
      <c r="L165" s="3"/>
      <c r="M165" s="3"/>
      <c r="N165" s="3"/>
      <c r="O165" s="3"/>
      <c r="P165" s="3"/>
      <c r="Q165" s="3"/>
      <c r="R165" s="3"/>
      <c r="S165" s="3"/>
      <c r="T165" s="3"/>
      <c r="U165" s="3"/>
      <c r="V165" s="3"/>
      <c r="W165" s="2"/>
      <c r="X165" s="2"/>
      <c r="Y165" s="2"/>
    </row>
    <row r="166" spans="1:25" ht="12.75" customHeight="1" x14ac:dyDescent="0.2">
      <c r="A166" s="6"/>
      <c r="B166" s="3"/>
      <c r="C166" s="22"/>
      <c r="D166" s="22"/>
      <c r="E166" s="22"/>
      <c r="F166" s="3"/>
      <c r="G166" s="3"/>
      <c r="H166" s="3"/>
      <c r="I166" s="3"/>
      <c r="J166" s="3"/>
      <c r="K166" s="3"/>
      <c r="L166" s="3"/>
      <c r="M166" s="3"/>
      <c r="N166" s="3"/>
      <c r="O166" s="3"/>
      <c r="P166" s="3"/>
      <c r="Q166" s="3"/>
      <c r="R166" s="3"/>
      <c r="S166" s="3"/>
      <c r="T166" s="3"/>
      <c r="U166" s="3"/>
      <c r="V166" s="3"/>
      <c r="W166" s="2"/>
      <c r="X166" s="2"/>
      <c r="Y166" s="2"/>
    </row>
    <row r="167" spans="1:25" ht="12.75" customHeight="1" x14ac:dyDescent="0.2">
      <c r="A167" s="6"/>
      <c r="B167" s="3"/>
      <c r="C167" s="22"/>
      <c r="D167" s="22"/>
      <c r="E167" s="22"/>
      <c r="F167" s="3"/>
      <c r="G167" s="3"/>
      <c r="H167" s="3"/>
      <c r="I167" s="3"/>
      <c r="J167" s="3"/>
      <c r="K167" s="3"/>
      <c r="L167" s="3"/>
      <c r="M167" s="3"/>
      <c r="N167" s="3"/>
      <c r="O167" s="3"/>
      <c r="P167" s="3"/>
      <c r="Q167" s="3"/>
      <c r="R167" s="3"/>
      <c r="S167" s="3"/>
      <c r="T167" s="3"/>
      <c r="U167" s="3"/>
      <c r="V167" s="3"/>
      <c r="W167" s="2"/>
      <c r="X167" s="2"/>
      <c r="Y167" s="2"/>
    </row>
    <row r="168" spans="1:25" ht="12.75" customHeight="1" x14ac:dyDescent="0.2">
      <c r="A168" s="6"/>
      <c r="B168" s="3"/>
      <c r="C168" s="22"/>
      <c r="D168" s="22"/>
      <c r="E168" s="22"/>
      <c r="F168" s="3"/>
      <c r="G168" s="3"/>
      <c r="H168" s="3"/>
      <c r="I168" s="3"/>
      <c r="J168" s="3"/>
      <c r="K168" s="3"/>
      <c r="L168" s="3"/>
      <c r="M168" s="3"/>
      <c r="N168" s="3"/>
      <c r="O168" s="3"/>
      <c r="P168" s="3"/>
      <c r="Q168" s="3"/>
      <c r="R168" s="3"/>
      <c r="S168" s="3"/>
      <c r="T168" s="3"/>
      <c r="U168" s="3"/>
      <c r="V168" s="3"/>
      <c r="W168" s="2"/>
      <c r="X168" s="2"/>
      <c r="Y168" s="2"/>
    </row>
    <row r="169" spans="1:25" ht="12.75" customHeight="1" x14ac:dyDescent="0.2">
      <c r="A169" s="6"/>
      <c r="B169" s="3"/>
      <c r="C169" s="22"/>
      <c r="D169" s="22"/>
      <c r="E169" s="22"/>
      <c r="F169" s="3"/>
      <c r="G169" s="3"/>
      <c r="H169" s="3"/>
      <c r="I169" s="3"/>
      <c r="J169" s="3"/>
      <c r="K169" s="3"/>
      <c r="L169" s="3"/>
      <c r="M169" s="3"/>
      <c r="N169" s="3"/>
      <c r="O169" s="3"/>
      <c r="P169" s="3"/>
      <c r="Q169" s="3"/>
      <c r="R169" s="3"/>
      <c r="S169" s="3"/>
      <c r="T169" s="3"/>
      <c r="U169" s="3"/>
      <c r="V169" s="3"/>
      <c r="W169" s="2"/>
      <c r="X169" s="2"/>
      <c r="Y169" s="2"/>
    </row>
    <row r="170" spans="1:25" ht="12.75" customHeight="1" x14ac:dyDescent="0.2">
      <c r="A170" s="6"/>
      <c r="B170" s="3"/>
      <c r="C170" s="22"/>
      <c r="D170" s="22"/>
      <c r="E170" s="22"/>
      <c r="F170" s="3"/>
      <c r="G170" s="3"/>
      <c r="H170" s="3"/>
      <c r="I170" s="3"/>
      <c r="J170" s="3"/>
      <c r="K170" s="3"/>
      <c r="L170" s="3"/>
      <c r="M170" s="3"/>
      <c r="N170" s="3"/>
      <c r="O170" s="3"/>
      <c r="P170" s="3"/>
      <c r="Q170" s="3"/>
      <c r="R170" s="3"/>
      <c r="S170" s="3"/>
      <c r="T170" s="3"/>
      <c r="U170" s="3"/>
      <c r="V170" s="3"/>
      <c r="W170" s="2"/>
      <c r="X170" s="2"/>
      <c r="Y170" s="2"/>
    </row>
    <row r="171" spans="1:25" ht="12.75" customHeight="1" x14ac:dyDescent="0.2">
      <c r="A171" s="6"/>
      <c r="B171" s="3"/>
      <c r="C171" s="22"/>
      <c r="D171" s="22"/>
      <c r="E171" s="22"/>
      <c r="F171" s="3"/>
      <c r="G171" s="3"/>
      <c r="H171" s="3"/>
      <c r="I171" s="3"/>
      <c r="J171" s="3"/>
      <c r="K171" s="3"/>
      <c r="L171" s="3"/>
      <c r="M171" s="3"/>
      <c r="N171" s="3"/>
      <c r="O171" s="3"/>
      <c r="P171" s="3"/>
      <c r="Q171" s="3"/>
      <c r="R171" s="3"/>
      <c r="S171" s="3"/>
      <c r="T171" s="3"/>
      <c r="U171" s="3"/>
      <c r="V171" s="3"/>
      <c r="W171" s="2"/>
      <c r="X171" s="2"/>
      <c r="Y171" s="2"/>
    </row>
    <row r="172" spans="1:25" ht="12.75" customHeight="1" x14ac:dyDescent="0.2">
      <c r="A172" s="6"/>
      <c r="B172" s="3"/>
      <c r="C172" s="22"/>
      <c r="D172" s="22"/>
      <c r="E172" s="22"/>
      <c r="F172" s="3"/>
      <c r="G172" s="3"/>
      <c r="H172" s="3"/>
      <c r="I172" s="3"/>
      <c r="J172" s="3"/>
      <c r="K172" s="3"/>
      <c r="L172" s="3"/>
      <c r="M172" s="3"/>
      <c r="N172" s="3"/>
      <c r="O172" s="3"/>
      <c r="P172" s="3"/>
      <c r="Q172" s="3"/>
      <c r="R172" s="3"/>
      <c r="S172" s="3"/>
      <c r="T172" s="3"/>
      <c r="U172" s="3"/>
      <c r="V172" s="3"/>
      <c r="W172" s="2"/>
      <c r="X172" s="2"/>
      <c r="Y172" s="2"/>
    </row>
    <row r="173" spans="1:25" ht="12.75" customHeight="1" x14ac:dyDescent="0.2">
      <c r="A173" s="6"/>
      <c r="B173" s="3"/>
      <c r="C173" s="22"/>
      <c r="D173" s="22"/>
      <c r="E173" s="22"/>
      <c r="F173" s="3"/>
      <c r="G173" s="3"/>
      <c r="H173" s="3"/>
      <c r="I173" s="3"/>
      <c r="J173" s="3"/>
      <c r="K173" s="3"/>
      <c r="L173" s="3"/>
      <c r="M173" s="3"/>
      <c r="N173" s="3"/>
      <c r="O173" s="3"/>
      <c r="P173" s="3"/>
      <c r="Q173" s="3"/>
      <c r="R173" s="3"/>
      <c r="S173" s="3"/>
      <c r="T173" s="3"/>
      <c r="U173" s="3"/>
      <c r="V173" s="3"/>
      <c r="W173" s="2"/>
      <c r="X173" s="2"/>
      <c r="Y173" s="2"/>
    </row>
    <row r="174" spans="1:25" ht="12.75" customHeight="1" x14ac:dyDescent="0.2">
      <c r="A174" s="6"/>
      <c r="B174" s="3"/>
      <c r="C174" s="22"/>
      <c r="D174" s="22"/>
      <c r="E174" s="22"/>
      <c r="F174" s="3"/>
      <c r="G174" s="3"/>
      <c r="H174" s="3"/>
      <c r="I174" s="3"/>
      <c r="J174" s="3"/>
      <c r="K174" s="3"/>
      <c r="L174" s="3"/>
      <c r="M174" s="3"/>
      <c r="N174" s="3"/>
      <c r="O174" s="3"/>
      <c r="P174" s="3"/>
      <c r="Q174" s="3"/>
      <c r="R174" s="3"/>
      <c r="S174" s="3"/>
      <c r="T174" s="3"/>
      <c r="U174" s="3"/>
      <c r="V174" s="3"/>
      <c r="W174" s="2"/>
      <c r="X174" s="2"/>
      <c r="Y174" s="2"/>
    </row>
    <row r="175" spans="1:25" ht="12.75" customHeight="1" x14ac:dyDescent="0.2">
      <c r="A175" s="6"/>
      <c r="B175" s="3"/>
      <c r="C175" s="22"/>
      <c r="D175" s="22"/>
      <c r="E175" s="22"/>
      <c r="F175" s="3"/>
      <c r="G175" s="3"/>
      <c r="H175" s="3"/>
      <c r="I175" s="3"/>
      <c r="J175" s="3"/>
      <c r="K175" s="3"/>
      <c r="L175" s="3"/>
      <c r="M175" s="3"/>
      <c r="N175" s="3"/>
      <c r="O175" s="3"/>
      <c r="P175" s="3"/>
      <c r="Q175" s="3"/>
      <c r="R175" s="3"/>
      <c r="S175" s="3"/>
      <c r="T175" s="3"/>
      <c r="U175" s="3"/>
      <c r="V175" s="3"/>
      <c r="W175" s="2"/>
      <c r="X175" s="2"/>
      <c r="Y175" s="2"/>
    </row>
    <row r="176" spans="1:25" ht="12.75" customHeight="1" x14ac:dyDescent="0.2">
      <c r="A176" s="6"/>
      <c r="B176" s="3"/>
      <c r="C176" s="22"/>
      <c r="D176" s="22"/>
      <c r="E176" s="22"/>
      <c r="F176" s="3"/>
      <c r="G176" s="3"/>
      <c r="H176" s="3"/>
      <c r="I176" s="3"/>
      <c r="J176" s="3"/>
      <c r="K176" s="3"/>
      <c r="L176" s="3"/>
      <c r="M176" s="3"/>
      <c r="N176" s="3"/>
      <c r="O176" s="3"/>
      <c r="P176" s="3"/>
      <c r="Q176" s="3"/>
      <c r="R176" s="3"/>
      <c r="S176" s="3"/>
      <c r="T176" s="3"/>
      <c r="U176" s="3"/>
      <c r="V176" s="3"/>
      <c r="W176" s="2"/>
      <c r="X176" s="2"/>
      <c r="Y176" s="2"/>
    </row>
    <row r="177" spans="1:25" ht="12.75" customHeight="1" x14ac:dyDescent="0.2">
      <c r="A177" s="6"/>
      <c r="B177" s="3"/>
      <c r="C177" s="22"/>
      <c r="D177" s="22"/>
      <c r="E177" s="22"/>
      <c r="F177" s="3"/>
      <c r="G177" s="3"/>
      <c r="H177" s="3"/>
      <c r="I177" s="3"/>
      <c r="J177" s="3"/>
      <c r="K177" s="3"/>
      <c r="L177" s="3"/>
      <c r="M177" s="3"/>
      <c r="N177" s="3"/>
      <c r="O177" s="3"/>
      <c r="P177" s="3"/>
      <c r="Q177" s="3"/>
      <c r="R177" s="3"/>
      <c r="S177" s="3"/>
      <c r="T177" s="3"/>
      <c r="U177" s="3"/>
      <c r="V177" s="3"/>
      <c r="W177" s="2"/>
      <c r="X177" s="2"/>
      <c r="Y177" s="2"/>
    </row>
    <row r="178" spans="1:25" ht="12.75" customHeight="1" x14ac:dyDescent="0.2">
      <c r="A178" s="6"/>
      <c r="B178" s="3"/>
      <c r="C178" s="22"/>
      <c r="D178" s="22"/>
      <c r="E178" s="22"/>
      <c r="F178" s="3"/>
      <c r="G178" s="3"/>
      <c r="H178" s="3"/>
      <c r="I178" s="3"/>
      <c r="J178" s="3"/>
      <c r="K178" s="3"/>
      <c r="L178" s="3"/>
      <c r="M178" s="3"/>
      <c r="N178" s="3"/>
      <c r="O178" s="3"/>
      <c r="P178" s="3"/>
      <c r="Q178" s="3"/>
      <c r="R178" s="3"/>
      <c r="S178" s="3"/>
      <c r="T178" s="3"/>
      <c r="U178" s="3"/>
      <c r="V178" s="3"/>
      <c r="W178" s="2"/>
      <c r="X178" s="2"/>
      <c r="Y178" s="2"/>
    </row>
    <row r="179" spans="1:25" ht="12.75" customHeight="1" x14ac:dyDescent="0.2">
      <c r="A179" s="6"/>
      <c r="B179" s="3"/>
      <c r="C179" s="22"/>
      <c r="D179" s="22"/>
      <c r="E179" s="22"/>
      <c r="F179" s="3"/>
      <c r="G179" s="3"/>
      <c r="H179" s="3"/>
      <c r="I179" s="3"/>
      <c r="J179" s="3"/>
      <c r="K179" s="3"/>
      <c r="L179" s="3"/>
      <c r="M179" s="3"/>
      <c r="N179" s="3"/>
      <c r="O179" s="3"/>
      <c r="P179" s="3"/>
      <c r="Q179" s="3"/>
      <c r="R179" s="3"/>
      <c r="S179" s="3"/>
      <c r="T179" s="3"/>
      <c r="U179" s="3"/>
      <c r="V179" s="3"/>
      <c r="W179" s="2"/>
      <c r="X179" s="2"/>
      <c r="Y179" s="2"/>
    </row>
    <row r="180" spans="1:25" ht="12.75" customHeight="1" x14ac:dyDescent="0.2">
      <c r="A180" s="6"/>
      <c r="B180" s="3"/>
      <c r="C180" s="22"/>
      <c r="D180" s="22"/>
      <c r="E180" s="22"/>
      <c r="F180" s="3"/>
      <c r="G180" s="3"/>
      <c r="H180" s="3"/>
      <c r="I180" s="3"/>
      <c r="J180" s="3"/>
      <c r="K180" s="3"/>
      <c r="L180" s="3"/>
      <c r="M180" s="3"/>
      <c r="N180" s="3"/>
      <c r="O180" s="3"/>
      <c r="P180" s="3"/>
      <c r="Q180" s="3"/>
      <c r="R180" s="3"/>
      <c r="S180" s="3"/>
      <c r="T180" s="3"/>
      <c r="U180" s="3"/>
      <c r="V180" s="3"/>
      <c r="W180" s="2"/>
      <c r="X180" s="2"/>
      <c r="Y180" s="2"/>
    </row>
    <row r="181" spans="1:25" ht="12.75" customHeight="1" x14ac:dyDescent="0.2">
      <c r="A181" s="6"/>
      <c r="B181" s="3"/>
      <c r="C181" s="22"/>
      <c r="D181" s="22"/>
      <c r="E181" s="22"/>
      <c r="F181" s="3"/>
      <c r="G181" s="3"/>
      <c r="H181" s="3"/>
      <c r="I181" s="3"/>
      <c r="J181" s="3"/>
      <c r="K181" s="3"/>
      <c r="L181" s="3"/>
      <c r="M181" s="3"/>
      <c r="N181" s="3"/>
      <c r="O181" s="3"/>
      <c r="P181" s="3"/>
      <c r="Q181" s="3"/>
      <c r="R181" s="3"/>
      <c r="S181" s="3"/>
      <c r="T181" s="3"/>
      <c r="U181" s="3"/>
      <c r="V181" s="3"/>
      <c r="W181" s="2"/>
      <c r="X181" s="2"/>
      <c r="Y181" s="2"/>
    </row>
    <row r="182" spans="1:25" ht="12.75" customHeight="1" x14ac:dyDescent="0.2">
      <c r="A182" s="6"/>
      <c r="B182" s="3"/>
      <c r="C182" s="22"/>
      <c r="D182" s="22"/>
      <c r="E182" s="22"/>
      <c r="F182" s="3"/>
      <c r="G182" s="3"/>
      <c r="H182" s="3"/>
      <c r="I182" s="3"/>
      <c r="J182" s="3"/>
      <c r="K182" s="3"/>
      <c r="L182" s="3"/>
      <c r="M182" s="3"/>
      <c r="N182" s="3"/>
      <c r="O182" s="3"/>
      <c r="P182" s="3"/>
      <c r="Q182" s="3"/>
      <c r="R182" s="3"/>
      <c r="S182" s="3"/>
      <c r="T182" s="3"/>
      <c r="U182" s="3"/>
      <c r="V182" s="3"/>
      <c r="W182" s="2"/>
      <c r="X182" s="2"/>
      <c r="Y182" s="2"/>
    </row>
    <row r="183" spans="1:25" ht="12.75" customHeight="1" x14ac:dyDescent="0.2">
      <c r="A183" s="6"/>
      <c r="B183" s="3"/>
      <c r="C183" s="22"/>
      <c r="D183" s="22"/>
      <c r="E183" s="22"/>
      <c r="F183" s="3"/>
      <c r="G183" s="3"/>
      <c r="H183" s="3"/>
      <c r="I183" s="3"/>
      <c r="J183" s="3"/>
      <c r="K183" s="3"/>
      <c r="L183" s="3"/>
      <c r="M183" s="3"/>
      <c r="N183" s="3"/>
      <c r="O183" s="3"/>
      <c r="P183" s="3"/>
      <c r="Q183" s="3"/>
      <c r="R183" s="3"/>
      <c r="S183" s="3"/>
      <c r="T183" s="3"/>
      <c r="U183" s="3"/>
      <c r="V183" s="3"/>
      <c r="W183" s="2"/>
      <c r="X183" s="2"/>
      <c r="Y183" s="2"/>
    </row>
    <row r="184" spans="1:25" ht="12.75" customHeight="1" x14ac:dyDescent="0.2">
      <c r="A184" s="6"/>
      <c r="B184" s="3"/>
      <c r="C184" s="22"/>
      <c r="D184" s="22"/>
      <c r="E184" s="22"/>
      <c r="F184" s="3"/>
      <c r="G184" s="3"/>
      <c r="H184" s="3"/>
      <c r="I184" s="3"/>
      <c r="J184" s="3"/>
      <c r="K184" s="3"/>
      <c r="L184" s="3"/>
      <c r="M184" s="3"/>
      <c r="N184" s="3"/>
      <c r="O184" s="3"/>
      <c r="P184" s="3"/>
      <c r="Q184" s="3"/>
      <c r="R184" s="3"/>
      <c r="S184" s="3"/>
      <c r="T184" s="3"/>
      <c r="U184" s="3"/>
      <c r="V184" s="3"/>
      <c r="W184" s="2"/>
      <c r="X184" s="2"/>
      <c r="Y184" s="2"/>
    </row>
    <row r="185" spans="1:25" ht="12.75" customHeight="1" x14ac:dyDescent="0.2">
      <c r="A185" s="6"/>
      <c r="B185" s="3"/>
      <c r="C185" s="22"/>
      <c r="D185" s="22"/>
      <c r="E185" s="22"/>
      <c r="F185" s="3"/>
      <c r="G185" s="3"/>
      <c r="H185" s="3"/>
      <c r="I185" s="3"/>
      <c r="J185" s="3"/>
      <c r="K185" s="3"/>
      <c r="L185" s="3"/>
      <c r="M185" s="3"/>
      <c r="N185" s="3"/>
      <c r="O185" s="3"/>
      <c r="P185" s="3"/>
      <c r="Q185" s="3"/>
      <c r="R185" s="3"/>
      <c r="S185" s="3"/>
      <c r="T185" s="3"/>
      <c r="U185" s="3"/>
      <c r="V185" s="3"/>
      <c r="W185" s="2"/>
      <c r="X185" s="2"/>
      <c r="Y185" s="2"/>
    </row>
    <row r="186" spans="1:25" ht="15.75" customHeight="1" x14ac:dyDescent="0.2">
      <c r="A186" s="7"/>
      <c r="B186" s="2"/>
      <c r="C186" s="18"/>
      <c r="D186" s="33"/>
      <c r="E186" s="33"/>
      <c r="F186" s="2"/>
      <c r="G186" s="2"/>
      <c r="H186" s="2"/>
      <c r="I186" s="2"/>
      <c r="J186" s="2"/>
      <c r="K186" s="2"/>
      <c r="L186" s="2"/>
      <c r="M186" s="2"/>
      <c r="N186" s="2"/>
      <c r="O186" s="2"/>
      <c r="P186" s="2"/>
      <c r="Q186" s="2"/>
      <c r="R186" s="2"/>
      <c r="S186" s="2"/>
      <c r="T186" s="2"/>
      <c r="U186" s="2"/>
      <c r="V186" s="2"/>
      <c r="W186" s="2"/>
      <c r="X186" s="2"/>
      <c r="Y186" s="2"/>
    </row>
    <row r="187" spans="1:25" ht="15.75" customHeight="1" x14ac:dyDescent="0.2">
      <c r="A187" s="7"/>
      <c r="B187" s="2"/>
      <c r="C187" s="18"/>
      <c r="D187" s="33"/>
      <c r="E187" s="33"/>
      <c r="F187" s="2"/>
      <c r="G187" s="2"/>
      <c r="H187" s="2"/>
      <c r="I187" s="2"/>
      <c r="J187" s="2"/>
      <c r="K187" s="2"/>
      <c r="L187" s="2"/>
      <c r="M187" s="2"/>
      <c r="N187" s="2"/>
      <c r="O187" s="2"/>
      <c r="P187" s="2"/>
      <c r="Q187" s="2"/>
      <c r="R187" s="2"/>
      <c r="S187" s="2"/>
      <c r="T187" s="2"/>
      <c r="U187" s="2"/>
      <c r="V187" s="2"/>
      <c r="W187" s="2"/>
      <c r="X187" s="2"/>
      <c r="Y187" s="2"/>
    </row>
    <row r="188" spans="1:25" ht="15.75" customHeight="1" x14ac:dyDescent="0.2">
      <c r="A188" s="7"/>
      <c r="B188" s="2"/>
      <c r="C188" s="18"/>
      <c r="D188" s="33"/>
      <c r="E188" s="33"/>
      <c r="F188" s="2"/>
      <c r="G188" s="2"/>
      <c r="H188" s="2"/>
      <c r="I188" s="2"/>
      <c r="J188" s="2"/>
      <c r="K188" s="2"/>
      <c r="L188" s="2"/>
      <c r="M188" s="2"/>
      <c r="N188" s="2"/>
      <c r="O188" s="2"/>
      <c r="P188" s="2"/>
      <c r="Q188" s="2"/>
      <c r="R188" s="2"/>
      <c r="S188" s="2"/>
      <c r="T188" s="2"/>
      <c r="U188" s="2"/>
      <c r="V188" s="2"/>
      <c r="W188" s="2"/>
      <c r="X188" s="2"/>
      <c r="Y188" s="2"/>
    </row>
    <row r="189" spans="1:25" ht="15.75" customHeight="1" x14ac:dyDescent="0.2">
      <c r="A189" s="7"/>
      <c r="B189" s="2"/>
      <c r="C189" s="18"/>
      <c r="D189" s="33"/>
      <c r="E189" s="33"/>
      <c r="F189" s="2"/>
      <c r="G189" s="2"/>
      <c r="H189" s="2"/>
      <c r="I189" s="2"/>
      <c r="J189" s="2"/>
      <c r="K189" s="2"/>
      <c r="L189" s="2"/>
      <c r="M189" s="2"/>
      <c r="N189" s="2"/>
      <c r="O189" s="2"/>
      <c r="P189" s="2"/>
      <c r="Q189" s="2"/>
      <c r="R189" s="2"/>
      <c r="S189" s="2"/>
      <c r="T189" s="2"/>
      <c r="U189" s="2"/>
      <c r="V189" s="2"/>
      <c r="W189" s="2"/>
      <c r="X189" s="2"/>
      <c r="Y189" s="2"/>
    </row>
    <row r="190" spans="1:25" ht="15.75" customHeight="1" x14ac:dyDescent="0.2">
      <c r="A190" s="7"/>
      <c r="B190" s="2"/>
      <c r="C190" s="18"/>
      <c r="D190" s="33"/>
      <c r="E190" s="33"/>
      <c r="F190" s="2"/>
      <c r="G190" s="2"/>
      <c r="H190" s="2"/>
      <c r="I190" s="2"/>
      <c r="J190" s="2"/>
      <c r="K190" s="2"/>
      <c r="L190" s="2"/>
      <c r="M190" s="2"/>
      <c r="N190" s="2"/>
      <c r="O190" s="2"/>
      <c r="P190" s="2"/>
      <c r="Q190" s="2"/>
      <c r="R190" s="2"/>
      <c r="S190" s="2"/>
      <c r="T190" s="2"/>
      <c r="U190" s="2"/>
      <c r="V190" s="2"/>
      <c r="W190" s="2"/>
      <c r="X190" s="2"/>
      <c r="Y190" s="2"/>
    </row>
    <row r="191" spans="1:25" ht="15.75" customHeight="1" x14ac:dyDescent="0.2">
      <c r="A191" s="7"/>
      <c r="B191" s="2"/>
      <c r="C191" s="18"/>
      <c r="D191" s="33"/>
      <c r="E191" s="33"/>
      <c r="F191" s="2"/>
      <c r="G191" s="2"/>
      <c r="H191" s="2"/>
      <c r="I191" s="2"/>
      <c r="J191" s="2"/>
      <c r="K191" s="2"/>
      <c r="L191" s="2"/>
      <c r="M191" s="2"/>
      <c r="N191" s="2"/>
      <c r="O191" s="2"/>
      <c r="P191" s="2"/>
      <c r="Q191" s="2"/>
      <c r="R191" s="2"/>
      <c r="S191" s="2"/>
      <c r="T191" s="2"/>
      <c r="U191" s="2"/>
      <c r="V191" s="2"/>
      <c r="W191" s="2"/>
      <c r="X191" s="2"/>
      <c r="Y191" s="2"/>
    </row>
    <row r="192" spans="1:25" ht="15.75" customHeight="1" x14ac:dyDescent="0.2">
      <c r="A192" s="7"/>
      <c r="B192" s="2"/>
      <c r="C192" s="18"/>
      <c r="D192" s="33"/>
      <c r="E192" s="33"/>
      <c r="F192" s="2"/>
      <c r="G192" s="2"/>
      <c r="H192" s="2"/>
      <c r="I192" s="2"/>
      <c r="J192" s="2"/>
      <c r="K192" s="2"/>
      <c r="L192" s="2"/>
      <c r="M192" s="2"/>
      <c r="N192" s="2"/>
      <c r="O192" s="2"/>
      <c r="P192" s="2"/>
      <c r="Q192" s="2"/>
      <c r="R192" s="2"/>
      <c r="S192" s="2"/>
      <c r="T192" s="2"/>
      <c r="U192" s="2"/>
      <c r="V192" s="2"/>
      <c r="W192" s="2"/>
      <c r="X192" s="2"/>
      <c r="Y192" s="2"/>
    </row>
    <row r="193" spans="1:25" ht="15.75" customHeight="1" x14ac:dyDescent="0.2">
      <c r="A193" s="7"/>
      <c r="B193" s="2"/>
      <c r="C193" s="18"/>
      <c r="D193" s="33"/>
      <c r="E193" s="33"/>
      <c r="F193" s="2"/>
      <c r="G193" s="2"/>
      <c r="H193" s="2"/>
      <c r="I193" s="2"/>
      <c r="J193" s="2"/>
      <c r="K193" s="2"/>
      <c r="L193" s="2"/>
      <c r="M193" s="2"/>
      <c r="N193" s="2"/>
      <c r="O193" s="2"/>
      <c r="P193" s="2"/>
      <c r="Q193" s="2"/>
      <c r="R193" s="2"/>
      <c r="S193" s="2"/>
      <c r="T193" s="2"/>
      <c r="U193" s="2"/>
      <c r="V193" s="2"/>
      <c r="W193" s="2"/>
      <c r="X193" s="2"/>
      <c r="Y193" s="2"/>
    </row>
    <row r="194" spans="1:25" ht="15.75" customHeight="1" x14ac:dyDescent="0.2">
      <c r="A194" s="7"/>
      <c r="B194" s="2"/>
      <c r="C194" s="18"/>
      <c r="D194" s="33"/>
      <c r="E194" s="33"/>
      <c r="F194" s="2"/>
      <c r="G194" s="2"/>
      <c r="H194" s="2"/>
      <c r="I194" s="2"/>
      <c r="J194" s="2"/>
      <c r="K194" s="2"/>
      <c r="L194" s="2"/>
      <c r="M194" s="2"/>
      <c r="N194" s="2"/>
      <c r="O194" s="2"/>
      <c r="P194" s="2"/>
      <c r="Q194" s="2"/>
      <c r="R194" s="2"/>
      <c r="S194" s="2"/>
      <c r="T194" s="2"/>
      <c r="U194" s="2"/>
      <c r="V194" s="2"/>
      <c r="W194" s="2"/>
      <c r="X194" s="2"/>
      <c r="Y194" s="2"/>
    </row>
    <row r="195" spans="1:25" ht="15.75" customHeight="1" x14ac:dyDescent="0.2">
      <c r="A195" s="7"/>
      <c r="B195" s="2"/>
      <c r="C195" s="18"/>
      <c r="D195" s="33"/>
      <c r="E195" s="33"/>
      <c r="F195" s="2"/>
      <c r="G195" s="2"/>
      <c r="H195" s="2"/>
      <c r="I195" s="2"/>
      <c r="J195" s="2"/>
      <c r="K195" s="2"/>
      <c r="L195" s="2"/>
      <c r="M195" s="2"/>
      <c r="N195" s="2"/>
      <c r="O195" s="2"/>
      <c r="P195" s="2"/>
      <c r="Q195" s="2"/>
      <c r="R195" s="2"/>
      <c r="S195" s="2"/>
      <c r="T195" s="2"/>
      <c r="U195" s="2"/>
      <c r="V195" s="2"/>
      <c r="W195" s="2"/>
      <c r="X195" s="2"/>
      <c r="Y195" s="2"/>
    </row>
    <row r="196" spans="1:25" ht="15.75" customHeight="1" x14ac:dyDescent="0.2">
      <c r="A196" s="7"/>
      <c r="B196" s="2"/>
      <c r="C196" s="18"/>
      <c r="D196" s="33"/>
      <c r="E196" s="33"/>
      <c r="F196" s="2"/>
      <c r="G196" s="2"/>
      <c r="H196" s="2"/>
      <c r="I196" s="2"/>
      <c r="J196" s="2"/>
      <c r="K196" s="2"/>
      <c r="L196" s="2"/>
      <c r="M196" s="2"/>
      <c r="N196" s="2"/>
      <c r="O196" s="2"/>
      <c r="P196" s="2"/>
      <c r="Q196" s="2"/>
      <c r="R196" s="2"/>
      <c r="S196" s="2"/>
      <c r="T196" s="2"/>
      <c r="U196" s="2"/>
      <c r="V196" s="2"/>
      <c r="W196" s="2"/>
      <c r="X196" s="2"/>
      <c r="Y196" s="2"/>
    </row>
    <row r="197" spans="1:25" ht="15.75" customHeight="1" x14ac:dyDescent="0.2">
      <c r="A197" s="7"/>
      <c r="B197" s="2"/>
      <c r="C197" s="18"/>
      <c r="D197" s="33"/>
      <c r="E197" s="33"/>
      <c r="F197" s="2"/>
      <c r="G197" s="2"/>
      <c r="H197" s="2"/>
      <c r="I197" s="2"/>
      <c r="J197" s="2"/>
      <c r="K197" s="2"/>
      <c r="L197" s="2"/>
      <c r="M197" s="2"/>
      <c r="N197" s="2"/>
      <c r="O197" s="2"/>
      <c r="P197" s="2"/>
      <c r="Q197" s="2"/>
      <c r="R197" s="2"/>
      <c r="S197" s="2"/>
      <c r="T197" s="2"/>
      <c r="U197" s="2"/>
      <c r="V197" s="2"/>
      <c r="W197" s="2"/>
      <c r="X197" s="2"/>
      <c r="Y197" s="2"/>
    </row>
    <row r="198" spans="1:25" ht="15.75" customHeight="1" x14ac:dyDescent="0.2">
      <c r="A198" s="7"/>
      <c r="B198" s="2"/>
      <c r="C198" s="18"/>
      <c r="D198" s="33"/>
      <c r="E198" s="33"/>
      <c r="F198" s="2"/>
      <c r="G198" s="2"/>
      <c r="H198" s="2"/>
      <c r="I198" s="2"/>
      <c r="J198" s="2"/>
      <c r="K198" s="2"/>
      <c r="L198" s="2"/>
      <c r="M198" s="2"/>
      <c r="N198" s="2"/>
      <c r="O198" s="2"/>
      <c r="P198" s="2"/>
      <c r="Q198" s="2"/>
      <c r="R198" s="2"/>
      <c r="S198" s="2"/>
      <c r="T198" s="2"/>
      <c r="U198" s="2"/>
      <c r="V198" s="2"/>
      <c r="W198" s="2"/>
      <c r="X198" s="2"/>
      <c r="Y198" s="2"/>
    </row>
    <row r="199" spans="1:25" ht="15.75" customHeight="1" x14ac:dyDescent="0.2">
      <c r="A199" s="7"/>
      <c r="B199" s="2"/>
      <c r="C199" s="18"/>
      <c r="D199" s="33"/>
      <c r="E199" s="33"/>
      <c r="F199" s="2"/>
      <c r="G199" s="2"/>
      <c r="H199" s="2"/>
      <c r="I199" s="2"/>
      <c r="J199" s="2"/>
      <c r="K199" s="2"/>
      <c r="L199" s="2"/>
      <c r="M199" s="2"/>
      <c r="N199" s="2"/>
      <c r="O199" s="2"/>
      <c r="P199" s="2"/>
      <c r="Q199" s="2"/>
      <c r="R199" s="2"/>
      <c r="S199" s="2"/>
      <c r="T199" s="2"/>
      <c r="U199" s="2"/>
      <c r="V199" s="2"/>
      <c r="W199" s="2"/>
      <c r="X199" s="2"/>
      <c r="Y199" s="2"/>
    </row>
    <row r="200" spans="1:25" ht="15.75" customHeight="1" x14ac:dyDescent="0.2">
      <c r="A200" s="7"/>
      <c r="B200" s="2"/>
      <c r="C200" s="18"/>
      <c r="D200" s="33"/>
      <c r="E200" s="33"/>
      <c r="F200" s="2"/>
      <c r="G200" s="2"/>
      <c r="H200" s="2"/>
      <c r="I200" s="2"/>
      <c r="J200" s="2"/>
      <c r="K200" s="2"/>
      <c r="L200" s="2"/>
      <c r="M200" s="2"/>
      <c r="N200" s="2"/>
      <c r="O200" s="2"/>
      <c r="P200" s="2"/>
      <c r="Q200" s="2"/>
      <c r="R200" s="2"/>
      <c r="S200" s="2"/>
      <c r="T200" s="2"/>
      <c r="U200" s="2"/>
      <c r="V200" s="2"/>
      <c r="W200" s="2"/>
      <c r="X200" s="2"/>
      <c r="Y200" s="2"/>
    </row>
    <row r="201" spans="1:25" ht="15.75" customHeight="1" x14ac:dyDescent="0.2">
      <c r="A201" s="7"/>
      <c r="B201" s="2"/>
      <c r="C201" s="18"/>
      <c r="D201" s="33"/>
      <c r="E201" s="33"/>
      <c r="F201" s="2"/>
      <c r="G201" s="2"/>
      <c r="H201" s="2"/>
      <c r="I201" s="2"/>
      <c r="J201" s="2"/>
      <c r="K201" s="2"/>
      <c r="L201" s="2"/>
      <c r="M201" s="2"/>
      <c r="N201" s="2"/>
      <c r="O201" s="2"/>
      <c r="P201" s="2"/>
      <c r="Q201" s="2"/>
      <c r="R201" s="2"/>
      <c r="S201" s="2"/>
      <c r="T201" s="2"/>
      <c r="U201" s="2"/>
      <c r="V201" s="2"/>
      <c r="W201" s="2"/>
      <c r="X201" s="2"/>
      <c r="Y201" s="2"/>
    </row>
    <row r="202" spans="1:25" ht="15.75" customHeight="1" x14ac:dyDescent="0.2">
      <c r="A202" s="7"/>
      <c r="B202" s="2"/>
      <c r="C202" s="18"/>
      <c r="D202" s="33"/>
      <c r="E202" s="33"/>
      <c r="F202" s="2"/>
      <c r="G202" s="2"/>
      <c r="H202" s="2"/>
      <c r="I202" s="2"/>
      <c r="J202" s="2"/>
      <c r="K202" s="2"/>
      <c r="L202" s="2"/>
      <c r="M202" s="2"/>
      <c r="N202" s="2"/>
      <c r="O202" s="2"/>
      <c r="P202" s="2"/>
      <c r="Q202" s="2"/>
      <c r="R202" s="2"/>
      <c r="S202" s="2"/>
      <c r="T202" s="2"/>
      <c r="U202" s="2"/>
      <c r="V202" s="2"/>
      <c r="W202" s="2"/>
      <c r="X202" s="2"/>
      <c r="Y202" s="2"/>
    </row>
    <row r="203" spans="1:25" ht="15.75" customHeight="1" x14ac:dyDescent="0.2">
      <c r="A203" s="7"/>
      <c r="B203" s="2"/>
      <c r="C203" s="18"/>
      <c r="D203" s="33"/>
      <c r="E203" s="33"/>
      <c r="F203" s="2"/>
      <c r="G203" s="2"/>
      <c r="H203" s="2"/>
      <c r="I203" s="2"/>
      <c r="J203" s="2"/>
      <c r="K203" s="2"/>
      <c r="L203" s="2"/>
      <c r="M203" s="2"/>
      <c r="N203" s="2"/>
      <c r="O203" s="2"/>
      <c r="P203" s="2"/>
      <c r="Q203" s="2"/>
      <c r="R203" s="2"/>
      <c r="S203" s="2"/>
      <c r="T203" s="2"/>
      <c r="U203" s="2"/>
      <c r="V203" s="2"/>
      <c r="W203" s="2"/>
      <c r="X203" s="2"/>
      <c r="Y203" s="2"/>
    </row>
    <row r="204" spans="1:25" ht="15.75" customHeight="1" x14ac:dyDescent="0.2">
      <c r="A204" s="7"/>
      <c r="B204" s="2"/>
      <c r="C204" s="18"/>
      <c r="D204" s="33"/>
      <c r="E204" s="33"/>
      <c r="F204" s="2"/>
      <c r="G204" s="2"/>
      <c r="H204" s="2"/>
      <c r="I204" s="2"/>
      <c r="J204" s="2"/>
      <c r="K204" s="2"/>
      <c r="L204" s="2"/>
      <c r="M204" s="2"/>
      <c r="N204" s="2"/>
      <c r="O204" s="2"/>
      <c r="P204" s="2"/>
      <c r="Q204" s="2"/>
      <c r="R204" s="2"/>
      <c r="S204" s="2"/>
      <c r="T204" s="2"/>
      <c r="U204" s="2"/>
      <c r="V204" s="2"/>
      <c r="W204" s="2"/>
      <c r="X204" s="2"/>
      <c r="Y204" s="2"/>
    </row>
    <row r="205" spans="1:25" ht="15.75" customHeight="1" x14ac:dyDescent="0.2">
      <c r="A205" s="7"/>
      <c r="B205" s="2"/>
      <c r="C205" s="18"/>
      <c r="D205" s="33"/>
      <c r="E205" s="33"/>
      <c r="F205" s="2"/>
      <c r="G205" s="2"/>
      <c r="H205" s="2"/>
      <c r="I205" s="2"/>
      <c r="J205" s="2"/>
      <c r="K205" s="2"/>
      <c r="L205" s="2"/>
      <c r="M205" s="2"/>
      <c r="N205" s="2"/>
      <c r="O205" s="2"/>
      <c r="P205" s="2"/>
      <c r="Q205" s="2"/>
      <c r="R205" s="2"/>
      <c r="S205" s="2"/>
      <c r="T205" s="2"/>
      <c r="U205" s="2"/>
      <c r="V205" s="2"/>
      <c r="W205" s="2"/>
      <c r="X205" s="2"/>
      <c r="Y205" s="2"/>
    </row>
    <row r="206" spans="1:25" ht="15.75" customHeight="1" x14ac:dyDescent="0.2">
      <c r="A206" s="7"/>
      <c r="B206" s="2"/>
      <c r="C206" s="18"/>
      <c r="D206" s="33"/>
      <c r="E206" s="33"/>
      <c r="F206" s="2"/>
      <c r="G206" s="2"/>
      <c r="H206" s="2"/>
      <c r="I206" s="2"/>
      <c r="J206" s="2"/>
      <c r="K206" s="2"/>
      <c r="L206" s="2"/>
      <c r="M206" s="2"/>
      <c r="N206" s="2"/>
      <c r="O206" s="2"/>
      <c r="P206" s="2"/>
      <c r="Q206" s="2"/>
      <c r="R206" s="2"/>
      <c r="S206" s="2"/>
      <c r="T206" s="2"/>
      <c r="U206" s="2"/>
      <c r="V206" s="2"/>
      <c r="W206" s="2"/>
      <c r="X206" s="2"/>
      <c r="Y206" s="2"/>
    </row>
    <row r="207" spans="1:25" ht="15.75" customHeight="1" x14ac:dyDescent="0.2">
      <c r="A207" s="7"/>
      <c r="B207" s="2"/>
      <c r="C207" s="18"/>
      <c r="D207" s="33"/>
      <c r="E207" s="33"/>
      <c r="F207" s="2"/>
      <c r="G207" s="2"/>
      <c r="H207" s="2"/>
      <c r="I207" s="2"/>
      <c r="J207" s="2"/>
      <c r="K207" s="2"/>
      <c r="L207" s="2"/>
      <c r="M207" s="2"/>
      <c r="N207" s="2"/>
      <c r="O207" s="2"/>
      <c r="P207" s="2"/>
      <c r="Q207" s="2"/>
      <c r="R207" s="2"/>
      <c r="S207" s="2"/>
      <c r="T207" s="2"/>
      <c r="U207" s="2"/>
      <c r="V207" s="2"/>
      <c r="W207" s="2"/>
      <c r="X207" s="2"/>
      <c r="Y207" s="2"/>
    </row>
    <row r="208" spans="1:25" ht="15.75" customHeight="1" x14ac:dyDescent="0.2">
      <c r="A208" s="7"/>
      <c r="B208" s="2"/>
      <c r="C208" s="18"/>
      <c r="D208" s="33"/>
      <c r="E208" s="33"/>
      <c r="F208" s="2"/>
      <c r="G208" s="2"/>
      <c r="H208" s="2"/>
      <c r="I208" s="2"/>
      <c r="J208" s="2"/>
      <c r="K208" s="2"/>
      <c r="L208" s="2"/>
      <c r="M208" s="2"/>
      <c r="N208" s="2"/>
      <c r="O208" s="2"/>
      <c r="P208" s="2"/>
      <c r="Q208" s="2"/>
      <c r="R208" s="2"/>
      <c r="S208" s="2"/>
      <c r="T208" s="2"/>
      <c r="U208" s="2"/>
      <c r="V208" s="2"/>
      <c r="W208" s="2"/>
      <c r="X208" s="2"/>
      <c r="Y208" s="2"/>
    </row>
    <row r="209" spans="1:25" ht="15.75" customHeight="1" x14ac:dyDescent="0.2">
      <c r="A209" s="7"/>
      <c r="B209" s="2"/>
      <c r="C209" s="18"/>
      <c r="D209" s="33"/>
      <c r="E209" s="33"/>
      <c r="F209" s="2"/>
      <c r="G209" s="2"/>
      <c r="H209" s="2"/>
      <c r="I209" s="2"/>
      <c r="J209" s="2"/>
      <c r="K209" s="2"/>
      <c r="L209" s="2"/>
      <c r="M209" s="2"/>
      <c r="N209" s="2"/>
      <c r="O209" s="2"/>
      <c r="P209" s="2"/>
      <c r="Q209" s="2"/>
      <c r="R209" s="2"/>
      <c r="S209" s="2"/>
      <c r="T209" s="2"/>
      <c r="U209" s="2"/>
      <c r="V209" s="2"/>
      <c r="W209" s="2"/>
      <c r="X209" s="2"/>
      <c r="Y209" s="2"/>
    </row>
    <row r="210" spans="1:25" ht="15.75" customHeight="1" x14ac:dyDescent="0.2">
      <c r="A210" s="7"/>
      <c r="B210" s="2"/>
      <c r="C210" s="18"/>
      <c r="D210" s="33"/>
      <c r="E210" s="33"/>
      <c r="F210" s="2"/>
      <c r="G210" s="2"/>
      <c r="H210" s="2"/>
      <c r="I210" s="2"/>
      <c r="J210" s="2"/>
      <c r="K210" s="2"/>
      <c r="L210" s="2"/>
      <c r="M210" s="2"/>
      <c r="N210" s="2"/>
      <c r="O210" s="2"/>
      <c r="P210" s="2"/>
      <c r="Q210" s="2"/>
      <c r="R210" s="2"/>
      <c r="S210" s="2"/>
      <c r="T210" s="2"/>
      <c r="U210" s="2"/>
      <c r="V210" s="2"/>
      <c r="W210" s="2"/>
      <c r="X210" s="2"/>
      <c r="Y210" s="2"/>
    </row>
    <row r="211" spans="1:25" ht="15.75" customHeight="1" x14ac:dyDescent="0.2">
      <c r="A211" s="7"/>
      <c r="B211" s="2"/>
      <c r="C211" s="18"/>
      <c r="D211" s="33"/>
      <c r="E211" s="33"/>
      <c r="F211" s="2"/>
      <c r="G211" s="2"/>
      <c r="H211" s="2"/>
      <c r="I211" s="2"/>
      <c r="J211" s="2"/>
      <c r="K211" s="2"/>
      <c r="L211" s="2"/>
      <c r="M211" s="2"/>
      <c r="N211" s="2"/>
      <c r="O211" s="2"/>
      <c r="P211" s="2"/>
      <c r="Q211" s="2"/>
      <c r="R211" s="2"/>
      <c r="S211" s="2"/>
      <c r="T211" s="2"/>
      <c r="U211" s="2"/>
      <c r="V211" s="2"/>
      <c r="W211" s="2"/>
      <c r="X211" s="2"/>
      <c r="Y211" s="2"/>
    </row>
    <row r="212" spans="1:25" ht="15.75" customHeight="1" x14ac:dyDescent="0.2">
      <c r="A212" s="7"/>
      <c r="B212" s="2"/>
      <c r="C212" s="18"/>
      <c r="D212" s="33"/>
      <c r="E212" s="33"/>
      <c r="F212" s="2"/>
      <c r="G212" s="2"/>
      <c r="H212" s="2"/>
      <c r="I212" s="2"/>
      <c r="J212" s="2"/>
      <c r="K212" s="2"/>
      <c r="L212" s="2"/>
      <c r="M212" s="2"/>
      <c r="N212" s="2"/>
      <c r="O212" s="2"/>
      <c r="P212" s="2"/>
      <c r="Q212" s="2"/>
      <c r="R212" s="2"/>
      <c r="S212" s="2"/>
      <c r="T212" s="2"/>
      <c r="U212" s="2"/>
      <c r="V212" s="2"/>
      <c r="W212" s="2"/>
      <c r="X212" s="2"/>
      <c r="Y212" s="2"/>
    </row>
    <row r="213" spans="1:25" ht="15.75" customHeight="1" x14ac:dyDescent="0.2">
      <c r="A213" s="7"/>
      <c r="B213" s="2"/>
      <c r="C213" s="18"/>
      <c r="D213" s="33"/>
      <c r="E213" s="33"/>
      <c r="F213" s="2"/>
      <c r="G213" s="2"/>
      <c r="H213" s="2"/>
      <c r="I213" s="2"/>
      <c r="J213" s="2"/>
      <c r="K213" s="2"/>
      <c r="L213" s="2"/>
      <c r="M213" s="2"/>
      <c r="N213" s="2"/>
      <c r="O213" s="2"/>
      <c r="P213" s="2"/>
      <c r="Q213" s="2"/>
      <c r="R213" s="2"/>
      <c r="S213" s="2"/>
      <c r="T213" s="2"/>
      <c r="U213" s="2"/>
      <c r="V213" s="2"/>
      <c r="W213" s="2"/>
      <c r="X213" s="2"/>
      <c r="Y213" s="2"/>
    </row>
    <row r="214" spans="1:25" ht="15.75" customHeight="1" x14ac:dyDescent="0.2">
      <c r="A214" s="7"/>
      <c r="B214" s="2"/>
      <c r="C214" s="18"/>
      <c r="D214" s="33"/>
      <c r="E214" s="33"/>
      <c r="F214" s="2"/>
      <c r="G214" s="2"/>
      <c r="H214" s="2"/>
      <c r="I214" s="2"/>
      <c r="J214" s="2"/>
      <c r="K214" s="2"/>
      <c r="L214" s="2"/>
      <c r="M214" s="2"/>
      <c r="N214" s="2"/>
      <c r="O214" s="2"/>
      <c r="P214" s="2"/>
      <c r="Q214" s="2"/>
      <c r="R214" s="2"/>
      <c r="S214" s="2"/>
      <c r="T214" s="2"/>
      <c r="U214" s="2"/>
      <c r="V214" s="2"/>
      <c r="W214" s="2"/>
      <c r="X214" s="2"/>
      <c r="Y214" s="2"/>
    </row>
    <row r="215" spans="1:25" ht="15.75" customHeight="1" x14ac:dyDescent="0.2">
      <c r="A215" s="7"/>
      <c r="B215" s="2"/>
      <c r="C215" s="18"/>
      <c r="D215" s="33"/>
      <c r="E215" s="33"/>
      <c r="F215" s="2"/>
      <c r="G215" s="2"/>
      <c r="H215" s="2"/>
      <c r="I215" s="2"/>
      <c r="J215" s="2"/>
      <c r="K215" s="2"/>
      <c r="L215" s="2"/>
      <c r="M215" s="2"/>
      <c r="N215" s="2"/>
      <c r="O215" s="2"/>
      <c r="P215" s="2"/>
      <c r="Q215" s="2"/>
      <c r="R215" s="2"/>
      <c r="S215" s="2"/>
      <c r="T215" s="2"/>
      <c r="U215" s="2"/>
      <c r="V215" s="2"/>
      <c r="W215" s="2"/>
      <c r="X215" s="2"/>
      <c r="Y215" s="2"/>
    </row>
    <row r="216" spans="1:25" ht="15.75" customHeight="1" x14ac:dyDescent="0.2">
      <c r="A216" s="7"/>
      <c r="B216" s="2"/>
      <c r="C216" s="18"/>
      <c r="D216" s="33"/>
      <c r="E216" s="33"/>
      <c r="F216" s="2"/>
      <c r="G216" s="2"/>
      <c r="H216" s="2"/>
      <c r="I216" s="2"/>
      <c r="J216" s="2"/>
      <c r="K216" s="2"/>
      <c r="L216" s="2"/>
      <c r="M216" s="2"/>
      <c r="N216" s="2"/>
      <c r="O216" s="2"/>
      <c r="P216" s="2"/>
      <c r="Q216" s="2"/>
      <c r="R216" s="2"/>
      <c r="S216" s="2"/>
      <c r="T216" s="2"/>
      <c r="U216" s="2"/>
      <c r="V216" s="2"/>
      <c r="W216" s="2"/>
      <c r="X216" s="2"/>
      <c r="Y216" s="2"/>
    </row>
    <row r="217" spans="1:25" ht="15.75" customHeight="1" x14ac:dyDescent="0.2">
      <c r="A217" s="7"/>
      <c r="B217" s="2"/>
      <c r="C217" s="18"/>
      <c r="D217" s="33"/>
      <c r="E217" s="33"/>
      <c r="F217" s="2"/>
      <c r="G217" s="2"/>
      <c r="H217" s="2"/>
      <c r="I217" s="2"/>
      <c r="J217" s="2"/>
      <c r="K217" s="2"/>
      <c r="L217" s="2"/>
      <c r="M217" s="2"/>
      <c r="N217" s="2"/>
      <c r="O217" s="2"/>
      <c r="P217" s="2"/>
      <c r="Q217" s="2"/>
      <c r="R217" s="2"/>
      <c r="S217" s="2"/>
      <c r="T217" s="2"/>
      <c r="U217" s="2"/>
      <c r="V217" s="2"/>
      <c r="W217" s="2"/>
      <c r="X217" s="2"/>
      <c r="Y217" s="2"/>
    </row>
    <row r="218" spans="1:25" ht="15.75" customHeight="1" x14ac:dyDescent="0.2">
      <c r="A218" s="7"/>
      <c r="B218" s="2"/>
      <c r="C218" s="18"/>
      <c r="D218" s="33"/>
      <c r="E218" s="33"/>
      <c r="F218" s="2"/>
      <c r="G218" s="2"/>
      <c r="H218" s="2"/>
      <c r="I218" s="2"/>
      <c r="J218" s="2"/>
      <c r="K218" s="2"/>
      <c r="L218" s="2"/>
      <c r="M218" s="2"/>
      <c r="N218" s="2"/>
      <c r="O218" s="2"/>
      <c r="P218" s="2"/>
      <c r="Q218" s="2"/>
      <c r="R218" s="2"/>
      <c r="S218" s="2"/>
      <c r="T218" s="2"/>
      <c r="U218" s="2"/>
      <c r="V218" s="2"/>
      <c r="W218" s="2"/>
      <c r="X218" s="2"/>
      <c r="Y218" s="2"/>
    </row>
    <row r="219" spans="1:25" ht="15.75" customHeight="1" x14ac:dyDescent="0.2">
      <c r="A219" s="7"/>
      <c r="B219" s="2"/>
      <c r="C219" s="18"/>
      <c r="D219" s="33"/>
      <c r="E219" s="33"/>
      <c r="F219" s="2"/>
      <c r="G219" s="2"/>
      <c r="H219" s="2"/>
      <c r="I219" s="2"/>
      <c r="J219" s="2"/>
      <c r="K219" s="2"/>
      <c r="L219" s="2"/>
      <c r="M219" s="2"/>
      <c r="N219" s="2"/>
      <c r="O219" s="2"/>
      <c r="P219" s="2"/>
      <c r="Q219" s="2"/>
      <c r="R219" s="2"/>
      <c r="S219" s="2"/>
      <c r="T219" s="2"/>
      <c r="U219" s="2"/>
      <c r="V219" s="2"/>
      <c r="W219" s="2"/>
      <c r="X219" s="2"/>
      <c r="Y219" s="2"/>
    </row>
    <row r="220" spans="1:25" ht="15.75" customHeight="1" x14ac:dyDescent="0.2">
      <c r="A220" s="7"/>
      <c r="B220" s="2"/>
      <c r="C220" s="18"/>
      <c r="D220" s="33"/>
      <c r="E220" s="33"/>
      <c r="F220" s="2"/>
      <c r="G220" s="2"/>
      <c r="H220" s="2"/>
      <c r="I220" s="2"/>
      <c r="J220" s="2"/>
      <c r="K220" s="2"/>
      <c r="L220" s="2"/>
      <c r="M220" s="2"/>
      <c r="N220" s="2"/>
      <c r="O220" s="2"/>
      <c r="P220" s="2"/>
      <c r="Q220" s="2"/>
      <c r="R220" s="2"/>
      <c r="S220" s="2"/>
      <c r="T220" s="2"/>
      <c r="U220" s="2"/>
      <c r="V220" s="2"/>
      <c r="W220" s="2"/>
      <c r="X220" s="2"/>
      <c r="Y220" s="2"/>
    </row>
    <row r="221" spans="1:25" ht="15.75" customHeight="1" x14ac:dyDescent="0.2">
      <c r="A221" s="7"/>
      <c r="B221" s="2"/>
      <c r="C221" s="18"/>
      <c r="D221" s="33"/>
      <c r="E221" s="33"/>
      <c r="F221" s="2"/>
      <c r="G221" s="2"/>
      <c r="H221" s="2"/>
      <c r="I221" s="2"/>
      <c r="J221" s="2"/>
      <c r="K221" s="2"/>
      <c r="L221" s="2"/>
      <c r="M221" s="2"/>
      <c r="N221" s="2"/>
      <c r="O221" s="2"/>
      <c r="P221" s="2"/>
      <c r="Q221" s="2"/>
      <c r="R221" s="2"/>
      <c r="S221" s="2"/>
      <c r="T221" s="2"/>
      <c r="U221" s="2"/>
      <c r="V221" s="2"/>
      <c r="W221" s="2"/>
      <c r="X221" s="2"/>
      <c r="Y221" s="2"/>
    </row>
    <row r="222" spans="1:25" ht="15.75" customHeight="1" x14ac:dyDescent="0.2">
      <c r="A222" s="7"/>
      <c r="B222" s="2"/>
      <c r="C222" s="18"/>
      <c r="D222" s="33"/>
      <c r="E222" s="33"/>
      <c r="F222" s="2"/>
      <c r="G222" s="2"/>
      <c r="H222" s="2"/>
      <c r="I222" s="2"/>
      <c r="J222" s="2"/>
      <c r="K222" s="2"/>
      <c r="L222" s="2"/>
      <c r="M222" s="2"/>
      <c r="N222" s="2"/>
      <c r="O222" s="2"/>
      <c r="P222" s="2"/>
      <c r="Q222" s="2"/>
      <c r="R222" s="2"/>
      <c r="S222" s="2"/>
      <c r="T222" s="2"/>
      <c r="U222" s="2"/>
      <c r="V222" s="2"/>
      <c r="W222" s="2"/>
      <c r="X222" s="2"/>
      <c r="Y222" s="2"/>
    </row>
    <row r="223" spans="1:25" ht="15.75" customHeight="1" x14ac:dyDescent="0.2">
      <c r="A223" s="7"/>
      <c r="B223" s="2"/>
      <c r="C223" s="18"/>
      <c r="D223" s="33"/>
      <c r="E223" s="33"/>
      <c r="F223" s="2"/>
      <c r="G223" s="2"/>
      <c r="H223" s="2"/>
      <c r="I223" s="2"/>
      <c r="J223" s="2"/>
      <c r="K223" s="2"/>
      <c r="L223" s="2"/>
      <c r="M223" s="2"/>
      <c r="N223" s="2"/>
      <c r="O223" s="2"/>
      <c r="P223" s="2"/>
      <c r="Q223" s="2"/>
      <c r="R223" s="2"/>
      <c r="S223" s="2"/>
      <c r="T223" s="2"/>
      <c r="U223" s="2"/>
      <c r="V223" s="2"/>
      <c r="W223" s="2"/>
      <c r="X223" s="2"/>
      <c r="Y223" s="2"/>
    </row>
    <row r="224" spans="1:25" ht="15.75" customHeight="1" x14ac:dyDescent="0.2">
      <c r="A224" s="7"/>
      <c r="B224" s="2"/>
      <c r="C224" s="18"/>
      <c r="D224" s="33"/>
      <c r="E224" s="33"/>
      <c r="F224" s="2"/>
      <c r="G224" s="2"/>
      <c r="H224" s="2"/>
      <c r="I224" s="2"/>
      <c r="J224" s="2"/>
      <c r="K224" s="2"/>
      <c r="L224" s="2"/>
      <c r="M224" s="2"/>
      <c r="N224" s="2"/>
      <c r="O224" s="2"/>
      <c r="P224" s="2"/>
      <c r="Q224" s="2"/>
      <c r="R224" s="2"/>
      <c r="S224" s="2"/>
      <c r="T224" s="2"/>
      <c r="U224" s="2"/>
      <c r="V224" s="2"/>
      <c r="W224" s="2"/>
      <c r="X224" s="2"/>
      <c r="Y224" s="2"/>
    </row>
    <row r="225" spans="1:25" ht="15.75" customHeight="1" x14ac:dyDescent="0.2">
      <c r="A225" s="7"/>
      <c r="B225" s="2"/>
      <c r="C225" s="18"/>
      <c r="D225" s="33"/>
      <c r="E225" s="33"/>
      <c r="F225" s="2"/>
      <c r="G225" s="2"/>
      <c r="H225" s="2"/>
      <c r="I225" s="2"/>
      <c r="J225" s="2"/>
      <c r="K225" s="2"/>
      <c r="L225" s="2"/>
      <c r="M225" s="2"/>
      <c r="N225" s="2"/>
      <c r="O225" s="2"/>
      <c r="P225" s="2"/>
      <c r="Q225" s="2"/>
      <c r="R225" s="2"/>
      <c r="S225" s="2"/>
      <c r="T225" s="2"/>
      <c r="U225" s="2"/>
      <c r="V225" s="2"/>
      <c r="W225" s="2"/>
      <c r="X225" s="2"/>
      <c r="Y225" s="2"/>
    </row>
    <row r="226" spans="1:25" ht="15.75" customHeight="1" x14ac:dyDescent="0.2">
      <c r="A226" s="7"/>
      <c r="B226" s="2"/>
      <c r="C226" s="18"/>
      <c r="D226" s="33"/>
      <c r="E226" s="33"/>
      <c r="F226" s="2"/>
      <c r="G226" s="2"/>
      <c r="H226" s="2"/>
      <c r="I226" s="2"/>
      <c r="J226" s="2"/>
      <c r="K226" s="2"/>
      <c r="L226" s="2"/>
      <c r="M226" s="2"/>
      <c r="N226" s="2"/>
      <c r="O226" s="2"/>
      <c r="P226" s="2"/>
      <c r="Q226" s="2"/>
      <c r="R226" s="2"/>
      <c r="S226" s="2"/>
      <c r="T226" s="2"/>
      <c r="U226" s="2"/>
      <c r="V226" s="2"/>
      <c r="W226" s="2"/>
      <c r="X226" s="2"/>
      <c r="Y226" s="2"/>
    </row>
    <row r="227" spans="1:25" ht="15.75" customHeight="1" x14ac:dyDescent="0.2">
      <c r="A227" s="7"/>
      <c r="B227" s="2"/>
      <c r="C227" s="18"/>
      <c r="D227" s="33"/>
      <c r="E227" s="33"/>
      <c r="F227" s="2"/>
      <c r="G227" s="2"/>
      <c r="H227" s="2"/>
      <c r="I227" s="2"/>
      <c r="J227" s="2"/>
      <c r="K227" s="2"/>
      <c r="L227" s="2"/>
      <c r="M227" s="2"/>
      <c r="N227" s="2"/>
      <c r="O227" s="2"/>
      <c r="P227" s="2"/>
      <c r="Q227" s="2"/>
      <c r="R227" s="2"/>
      <c r="S227" s="2"/>
      <c r="T227" s="2"/>
      <c r="U227" s="2"/>
      <c r="V227" s="2"/>
      <c r="W227" s="2"/>
      <c r="X227" s="2"/>
      <c r="Y227" s="2"/>
    </row>
    <row r="228" spans="1:25" ht="15.75" customHeight="1" x14ac:dyDescent="0.2">
      <c r="A228" s="7"/>
      <c r="B228" s="2"/>
      <c r="C228" s="18"/>
      <c r="D228" s="33"/>
      <c r="E228" s="33"/>
      <c r="F228" s="2"/>
      <c r="G228" s="2"/>
      <c r="H228" s="2"/>
      <c r="I228" s="2"/>
      <c r="J228" s="2"/>
      <c r="K228" s="2"/>
      <c r="L228" s="2"/>
      <c r="M228" s="2"/>
      <c r="N228" s="2"/>
      <c r="O228" s="2"/>
      <c r="P228" s="2"/>
      <c r="Q228" s="2"/>
      <c r="R228" s="2"/>
      <c r="S228" s="2"/>
      <c r="T228" s="2"/>
      <c r="U228" s="2"/>
      <c r="V228" s="2"/>
      <c r="W228" s="2"/>
      <c r="X228" s="2"/>
      <c r="Y228" s="2"/>
    </row>
    <row r="229" spans="1:25" ht="15.75" customHeight="1" x14ac:dyDescent="0.2">
      <c r="A229" s="7"/>
      <c r="B229" s="2"/>
      <c r="C229" s="18"/>
      <c r="D229" s="33"/>
      <c r="E229" s="33"/>
      <c r="F229" s="2"/>
      <c r="G229" s="2"/>
      <c r="H229" s="2"/>
      <c r="I229" s="2"/>
      <c r="J229" s="2"/>
      <c r="K229" s="2"/>
      <c r="L229" s="2"/>
      <c r="M229" s="2"/>
      <c r="N229" s="2"/>
      <c r="O229" s="2"/>
      <c r="P229" s="2"/>
      <c r="Q229" s="2"/>
      <c r="R229" s="2"/>
      <c r="S229" s="2"/>
      <c r="T229" s="2"/>
      <c r="U229" s="2"/>
      <c r="V229" s="2"/>
      <c r="W229" s="2"/>
      <c r="X229" s="2"/>
      <c r="Y229" s="2"/>
    </row>
    <row r="230" spans="1:25" ht="15.75" customHeight="1" x14ac:dyDescent="0.2">
      <c r="A230" s="7"/>
      <c r="B230" s="2"/>
      <c r="C230" s="18"/>
      <c r="D230" s="33"/>
      <c r="E230" s="33"/>
      <c r="F230" s="2"/>
      <c r="G230" s="2"/>
      <c r="H230" s="2"/>
      <c r="I230" s="2"/>
      <c r="J230" s="2"/>
      <c r="K230" s="2"/>
      <c r="L230" s="2"/>
      <c r="M230" s="2"/>
      <c r="N230" s="2"/>
      <c r="O230" s="2"/>
      <c r="P230" s="2"/>
      <c r="Q230" s="2"/>
      <c r="R230" s="2"/>
      <c r="S230" s="2"/>
      <c r="T230" s="2"/>
      <c r="U230" s="2"/>
      <c r="V230" s="2"/>
      <c r="W230" s="2"/>
      <c r="X230" s="2"/>
      <c r="Y230" s="2"/>
    </row>
    <row r="231" spans="1:25" ht="15.75" customHeight="1" x14ac:dyDescent="0.2">
      <c r="A231" s="7"/>
      <c r="B231" s="2"/>
      <c r="C231" s="18"/>
      <c r="D231" s="33"/>
      <c r="E231" s="33"/>
      <c r="F231" s="2"/>
      <c r="G231" s="2"/>
      <c r="H231" s="2"/>
      <c r="I231" s="2"/>
      <c r="J231" s="2"/>
      <c r="K231" s="2"/>
      <c r="L231" s="2"/>
      <c r="M231" s="2"/>
      <c r="N231" s="2"/>
      <c r="O231" s="2"/>
      <c r="P231" s="2"/>
      <c r="Q231" s="2"/>
      <c r="R231" s="2"/>
      <c r="S231" s="2"/>
      <c r="T231" s="2"/>
      <c r="U231" s="2"/>
      <c r="V231" s="2"/>
      <c r="W231" s="2"/>
      <c r="X231" s="2"/>
      <c r="Y231" s="2"/>
    </row>
    <row r="232" spans="1:25" ht="15.75" customHeight="1" x14ac:dyDescent="0.2">
      <c r="A232" s="7"/>
      <c r="B232" s="2"/>
      <c r="C232" s="18"/>
      <c r="D232" s="33"/>
      <c r="E232" s="33"/>
      <c r="F232" s="2"/>
      <c r="G232" s="2"/>
      <c r="H232" s="2"/>
      <c r="I232" s="2"/>
      <c r="J232" s="2"/>
      <c r="K232" s="2"/>
      <c r="L232" s="2"/>
      <c r="M232" s="2"/>
      <c r="N232" s="2"/>
      <c r="O232" s="2"/>
      <c r="P232" s="2"/>
      <c r="Q232" s="2"/>
      <c r="R232" s="2"/>
      <c r="S232" s="2"/>
      <c r="T232" s="2"/>
      <c r="U232" s="2"/>
      <c r="V232" s="2"/>
      <c r="W232" s="2"/>
      <c r="X232" s="2"/>
      <c r="Y232" s="2"/>
    </row>
    <row r="233" spans="1:25" ht="15.75" customHeight="1" x14ac:dyDescent="0.2">
      <c r="A233" s="7"/>
      <c r="B233" s="2"/>
      <c r="C233" s="18"/>
      <c r="D233" s="33"/>
      <c r="E233" s="33"/>
      <c r="F233" s="2"/>
      <c r="G233" s="2"/>
      <c r="H233" s="2"/>
      <c r="I233" s="2"/>
      <c r="J233" s="2"/>
      <c r="K233" s="2"/>
      <c r="L233" s="2"/>
      <c r="M233" s="2"/>
      <c r="N233" s="2"/>
      <c r="O233" s="2"/>
      <c r="P233" s="2"/>
      <c r="Q233" s="2"/>
      <c r="R233" s="2"/>
      <c r="S233" s="2"/>
      <c r="T233" s="2"/>
      <c r="U233" s="2"/>
      <c r="V233" s="2"/>
      <c r="W233" s="2"/>
      <c r="X233" s="2"/>
      <c r="Y233" s="2"/>
    </row>
    <row r="234" spans="1:25" ht="15.75" customHeight="1" x14ac:dyDescent="0.2">
      <c r="A234" s="7"/>
      <c r="B234" s="2"/>
      <c r="C234" s="18"/>
      <c r="D234" s="33"/>
      <c r="E234" s="33"/>
      <c r="F234" s="2"/>
      <c r="G234" s="2"/>
      <c r="H234" s="2"/>
      <c r="I234" s="2"/>
      <c r="J234" s="2"/>
      <c r="K234" s="2"/>
      <c r="L234" s="2"/>
      <c r="M234" s="2"/>
      <c r="N234" s="2"/>
      <c r="O234" s="2"/>
      <c r="P234" s="2"/>
      <c r="Q234" s="2"/>
      <c r="R234" s="2"/>
      <c r="S234" s="2"/>
      <c r="T234" s="2"/>
      <c r="U234" s="2"/>
      <c r="V234" s="2"/>
      <c r="W234" s="2"/>
      <c r="X234" s="2"/>
      <c r="Y234" s="2"/>
    </row>
    <row r="235" spans="1:25" ht="15.75" customHeight="1" x14ac:dyDescent="0.2">
      <c r="A235" s="7"/>
      <c r="B235" s="2"/>
      <c r="C235" s="18"/>
      <c r="D235" s="33"/>
      <c r="E235" s="33"/>
      <c r="F235" s="2"/>
      <c r="G235" s="2"/>
      <c r="H235" s="2"/>
      <c r="I235" s="2"/>
      <c r="J235" s="2"/>
      <c r="K235" s="2"/>
      <c r="L235" s="2"/>
      <c r="M235" s="2"/>
      <c r="N235" s="2"/>
      <c r="O235" s="2"/>
      <c r="P235" s="2"/>
      <c r="Q235" s="2"/>
      <c r="R235" s="2"/>
      <c r="S235" s="2"/>
      <c r="T235" s="2"/>
      <c r="U235" s="2"/>
      <c r="V235" s="2"/>
      <c r="W235" s="2"/>
      <c r="X235" s="2"/>
      <c r="Y235" s="2"/>
    </row>
    <row r="236" spans="1:25" ht="15.75" customHeight="1" x14ac:dyDescent="0.2">
      <c r="A236" s="7"/>
      <c r="B236" s="2"/>
      <c r="C236" s="18"/>
      <c r="D236" s="33"/>
      <c r="E236" s="33"/>
      <c r="F236" s="2"/>
      <c r="G236" s="2"/>
      <c r="H236" s="2"/>
      <c r="I236" s="2"/>
      <c r="J236" s="2"/>
      <c r="K236" s="2"/>
      <c r="L236" s="2"/>
      <c r="M236" s="2"/>
      <c r="N236" s="2"/>
      <c r="O236" s="2"/>
      <c r="P236" s="2"/>
      <c r="Q236" s="2"/>
      <c r="R236" s="2"/>
      <c r="S236" s="2"/>
      <c r="T236" s="2"/>
      <c r="U236" s="2"/>
      <c r="V236" s="2"/>
      <c r="W236" s="2"/>
      <c r="X236" s="2"/>
      <c r="Y236" s="2"/>
    </row>
    <row r="237" spans="1:25" ht="15.75" customHeight="1" x14ac:dyDescent="0.2">
      <c r="A237" s="7"/>
      <c r="B237" s="2"/>
      <c r="C237" s="18"/>
      <c r="D237" s="33"/>
      <c r="E237" s="33"/>
      <c r="F237" s="2"/>
      <c r="G237" s="2"/>
      <c r="H237" s="2"/>
      <c r="I237" s="2"/>
      <c r="J237" s="2"/>
      <c r="K237" s="2"/>
      <c r="L237" s="2"/>
      <c r="M237" s="2"/>
      <c r="N237" s="2"/>
      <c r="O237" s="2"/>
      <c r="P237" s="2"/>
      <c r="Q237" s="2"/>
      <c r="R237" s="2"/>
      <c r="S237" s="2"/>
      <c r="T237" s="2"/>
      <c r="U237" s="2"/>
      <c r="V237" s="2"/>
      <c r="W237" s="2"/>
      <c r="X237" s="2"/>
      <c r="Y237" s="2"/>
    </row>
    <row r="238" spans="1:25" ht="15.75" customHeight="1" x14ac:dyDescent="0.2">
      <c r="A238" s="7"/>
      <c r="B238" s="2"/>
      <c r="C238" s="18"/>
      <c r="D238" s="33"/>
      <c r="E238" s="33"/>
      <c r="F238" s="2"/>
      <c r="G238" s="2"/>
      <c r="H238" s="2"/>
      <c r="I238" s="2"/>
      <c r="J238" s="2"/>
      <c r="K238" s="2"/>
      <c r="L238" s="2"/>
      <c r="M238" s="2"/>
      <c r="N238" s="2"/>
      <c r="O238" s="2"/>
      <c r="P238" s="2"/>
      <c r="Q238" s="2"/>
      <c r="R238" s="2"/>
      <c r="S238" s="2"/>
      <c r="T238" s="2"/>
      <c r="U238" s="2"/>
      <c r="V238" s="2"/>
      <c r="W238" s="2"/>
      <c r="X238" s="2"/>
      <c r="Y238" s="2"/>
    </row>
    <row r="239" spans="1:25" ht="15.75" customHeight="1" x14ac:dyDescent="0.2">
      <c r="A239" s="7"/>
      <c r="B239" s="2"/>
      <c r="C239" s="18"/>
      <c r="D239" s="33"/>
      <c r="E239" s="33"/>
      <c r="F239" s="2"/>
      <c r="G239" s="2"/>
      <c r="H239" s="2"/>
      <c r="I239" s="2"/>
      <c r="J239" s="2"/>
      <c r="K239" s="2"/>
      <c r="L239" s="2"/>
      <c r="M239" s="2"/>
      <c r="N239" s="2"/>
      <c r="O239" s="2"/>
      <c r="P239" s="2"/>
      <c r="Q239" s="2"/>
      <c r="R239" s="2"/>
      <c r="S239" s="2"/>
      <c r="T239" s="2"/>
      <c r="U239" s="2"/>
      <c r="V239" s="2"/>
      <c r="W239" s="2"/>
      <c r="X239" s="2"/>
      <c r="Y239" s="2"/>
    </row>
    <row r="240" spans="1:25" ht="15.75" customHeight="1" x14ac:dyDescent="0.2">
      <c r="A240" s="7"/>
      <c r="B240" s="2"/>
      <c r="C240" s="18"/>
      <c r="D240" s="33"/>
      <c r="E240" s="33"/>
      <c r="F240" s="2"/>
      <c r="G240" s="2"/>
      <c r="H240" s="2"/>
      <c r="I240" s="2"/>
      <c r="J240" s="2"/>
      <c r="K240" s="2"/>
      <c r="L240" s="2"/>
      <c r="M240" s="2"/>
      <c r="N240" s="2"/>
      <c r="O240" s="2"/>
      <c r="P240" s="2"/>
      <c r="Q240" s="2"/>
      <c r="R240" s="2"/>
      <c r="S240" s="2"/>
      <c r="T240" s="2"/>
      <c r="U240" s="2"/>
      <c r="V240" s="2"/>
      <c r="W240" s="2"/>
      <c r="X240" s="2"/>
      <c r="Y240" s="2"/>
    </row>
    <row r="241" spans="1:25" ht="15.75" customHeight="1" x14ac:dyDescent="0.2">
      <c r="A241" s="7"/>
      <c r="B241" s="2"/>
      <c r="C241" s="18"/>
      <c r="D241" s="33"/>
      <c r="E241" s="33"/>
      <c r="F241" s="2"/>
      <c r="G241" s="2"/>
      <c r="H241" s="2"/>
      <c r="I241" s="2"/>
      <c r="J241" s="2"/>
      <c r="K241" s="2"/>
      <c r="L241" s="2"/>
      <c r="M241" s="2"/>
      <c r="N241" s="2"/>
      <c r="O241" s="2"/>
      <c r="P241" s="2"/>
      <c r="Q241" s="2"/>
      <c r="R241" s="2"/>
      <c r="S241" s="2"/>
      <c r="T241" s="2"/>
      <c r="U241" s="2"/>
      <c r="V241" s="2"/>
      <c r="W241" s="2"/>
      <c r="X241" s="2"/>
      <c r="Y241" s="2"/>
    </row>
    <row r="242" spans="1:25" ht="15.75" customHeight="1" x14ac:dyDescent="0.2">
      <c r="A242" s="7"/>
      <c r="B242" s="2"/>
      <c r="C242" s="18"/>
      <c r="D242" s="33"/>
      <c r="E242" s="33"/>
      <c r="F242" s="2"/>
      <c r="G242" s="2"/>
      <c r="H242" s="2"/>
      <c r="I242" s="2"/>
      <c r="J242" s="2"/>
      <c r="K242" s="2"/>
      <c r="L242" s="2"/>
      <c r="M242" s="2"/>
      <c r="N242" s="2"/>
      <c r="O242" s="2"/>
      <c r="P242" s="2"/>
      <c r="Q242" s="2"/>
      <c r="R242" s="2"/>
      <c r="S242" s="2"/>
      <c r="T242" s="2"/>
      <c r="U242" s="2"/>
      <c r="V242" s="2"/>
      <c r="W242" s="2"/>
      <c r="X242" s="2"/>
      <c r="Y242" s="2"/>
    </row>
    <row r="243" spans="1:25" ht="15.75" customHeight="1" x14ac:dyDescent="0.2">
      <c r="A243" s="7"/>
      <c r="B243" s="2"/>
      <c r="C243" s="18"/>
      <c r="D243" s="33"/>
      <c r="E243" s="33"/>
      <c r="F243" s="2"/>
      <c r="G243" s="2"/>
      <c r="H243" s="2"/>
      <c r="I243" s="2"/>
      <c r="J243" s="2"/>
      <c r="K243" s="2"/>
      <c r="L243" s="2"/>
      <c r="M243" s="2"/>
      <c r="N243" s="2"/>
      <c r="O243" s="2"/>
      <c r="P243" s="2"/>
      <c r="Q243" s="2"/>
      <c r="R243" s="2"/>
      <c r="S243" s="2"/>
      <c r="T243" s="2"/>
      <c r="U243" s="2"/>
      <c r="V243" s="2"/>
      <c r="W243" s="2"/>
      <c r="X243" s="2"/>
      <c r="Y243" s="2"/>
    </row>
    <row r="244" spans="1:25" ht="15.75" customHeight="1" x14ac:dyDescent="0.2">
      <c r="A244" s="7"/>
      <c r="B244" s="2"/>
      <c r="C244" s="18"/>
      <c r="D244" s="33"/>
      <c r="E244" s="33"/>
      <c r="F244" s="2"/>
      <c r="G244" s="2"/>
      <c r="H244" s="2"/>
      <c r="I244" s="2"/>
      <c r="J244" s="2"/>
      <c r="K244" s="2"/>
      <c r="L244" s="2"/>
      <c r="M244" s="2"/>
      <c r="N244" s="2"/>
      <c r="O244" s="2"/>
      <c r="P244" s="2"/>
      <c r="Q244" s="2"/>
      <c r="R244" s="2"/>
      <c r="S244" s="2"/>
      <c r="T244" s="2"/>
      <c r="U244" s="2"/>
      <c r="V244" s="2"/>
      <c r="W244" s="2"/>
      <c r="X244" s="2"/>
      <c r="Y244" s="2"/>
    </row>
    <row r="245" spans="1:25" ht="15.75" customHeight="1" x14ac:dyDescent="0.2">
      <c r="A245" s="7"/>
      <c r="B245" s="2"/>
      <c r="C245" s="18"/>
      <c r="D245" s="33"/>
      <c r="E245" s="33"/>
      <c r="F245" s="2"/>
      <c r="G245" s="2"/>
      <c r="H245" s="2"/>
      <c r="I245" s="2"/>
      <c r="J245" s="2"/>
      <c r="K245" s="2"/>
      <c r="L245" s="2"/>
      <c r="M245" s="2"/>
      <c r="N245" s="2"/>
      <c r="O245" s="2"/>
      <c r="P245" s="2"/>
      <c r="Q245" s="2"/>
      <c r="R245" s="2"/>
      <c r="S245" s="2"/>
      <c r="T245" s="2"/>
      <c r="U245" s="2"/>
      <c r="V245" s="2"/>
      <c r="W245" s="2"/>
      <c r="X245" s="2"/>
      <c r="Y245" s="2"/>
    </row>
    <row r="246" spans="1:25" ht="15.75" customHeight="1" x14ac:dyDescent="0.2">
      <c r="A246" s="7"/>
      <c r="B246" s="2"/>
      <c r="C246" s="18"/>
      <c r="D246" s="33"/>
      <c r="E246" s="33"/>
      <c r="F246" s="2"/>
      <c r="G246" s="2"/>
      <c r="H246" s="2"/>
      <c r="I246" s="2"/>
      <c r="J246" s="2"/>
      <c r="K246" s="2"/>
      <c r="L246" s="2"/>
      <c r="M246" s="2"/>
      <c r="N246" s="2"/>
      <c r="O246" s="2"/>
      <c r="P246" s="2"/>
      <c r="Q246" s="2"/>
      <c r="R246" s="2"/>
      <c r="S246" s="2"/>
      <c r="T246" s="2"/>
      <c r="U246" s="2"/>
      <c r="V246" s="2"/>
      <c r="W246" s="2"/>
      <c r="X246" s="2"/>
      <c r="Y246" s="2"/>
    </row>
    <row r="247" spans="1:25" ht="15.75" customHeight="1" x14ac:dyDescent="0.2">
      <c r="A247" s="7"/>
      <c r="B247" s="2"/>
      <c r="C247" s="18"/>
      <c r="D247" s="33"/>
      <c r="E247" s="33"/>
      <c r="F247" s="2"/>
      <c r="G247" s="2"/>
      <c r="H247" s="2"/>
      <c r="I247" s="2"/>
      <c r="J247" s="2"/>
      <c r="K247" s="2"/>
      <c r="L247" s="2"/>
      <c r="M247" s="2"/>
      <c r="N247" s="2"/>
      <c r="O247" s="2"/>
      <c r="P247" s="2"/>
      <c r="Q247" s="2"/>
      <c r="R247" s="2"/>
      <c r="S247" s="2"/>
      <c r="T247" s="2"/>
      <c r="U247" s="2"/>
      <c r="V247" s="2"/>
      <c r="W247" s="2"/>
      <c r="X247" s="2"/>
      <c r="Y247" s="2"/>
    </row>
    <row r="248" spans="1:25" ht="15.75" customHeight="1" x14ac:dyDescent="0.2">
      <c r="A248" s="7"/>
      <c r="B248" s="2"/>
      <c r="C248" s="18"/>
      <c r="D248" s="33"/>
      <c r="E248" s="33"/>
      <c r="F248" s="2"/>
      <c r="G248" s="2"/>
      <c r="H248" s="2"/>
      <c r="I248" s="2"/>
      <c r="J248" s="2"/>
      <c r="K248" s="2"/>
      <c r="L248" s="2"/>
      <c r="M248" s="2"/>
      <c r="N248" s="2"/>
      <c r="O248" s="2"/>
      <c r="P248" s="2"/>
      <c r="Q248" s="2"/>
      <c r="R248" s="2"/>
      <c r="S248" s="2"/>
      <c r="T248" s="2"/>
      <c r="U248" s="2"/>
      <c r="V248" s="2"/>
      <c r="W248" s="2"/>
      <c r="X248" s="2"/>
      <c r="Y248" s="2"/>
    </row>
    <row r="249" spans="1:25" ht="15.75" customHeight="1" x14ac:dyDescent="0.2">
      <c r="A249" s="7"/>
      <c r="B249" s="2"/>
      <c r="C249" s="18"/>
      <c r="D249" s="33"/>
      <c r="E249" s="33"/>
      <c r="F249" s="2"/>
      <c r="G249" s="2"/>
      <c r="H249" s="2"/>
      <c r="I249" s="2"/>
      <c r="J249" s="2"/>
      <c r="K249" s="2"/>
      <c r="L249" s="2"/>
      <c r="M249" s="2"/>
      <c r="N249" s="2"/>
      <c r="O249" s="2"/>
      <c r="P249" s="2"/>
      <c r="Q249" s="2"/>
      <c r="R249" s="2"/>
      <c r="S249" s="2"/>
      <c r="T249" s="2"/>
      <c r="U249" s="2"/>
      <c r="V249" s="2"/>
      <c r="W249" s="2"/>
      <c r="X249" s="2"/>
      <c r="Y249" s="2"/>
    </row>
    <row r="250" spans="1:25" ht="15.75" customHeight="1" x14ac:dyDescent="0.2">
      <c r="A250" s="7"/>
      <c r="B250" s="2"/>
      <c r="C250" s="18"/>
      <c r="D250" s="33"/>
      <c r="E250" s="33"/>
      <c r="F250" s="2"/>
      <c r="G250" s="2"/>
      <c r="H250" s="2"/>
      <c r="I250" s="2"/>
      <c r="J250" s="2"/>
      <c r="K250" s="2"/>
      <c r="L250" s="2"/>
      <c r="M250" s="2"/>
      <c r="N250" s="2"/>
      <c r="O250" s="2"/>
      <c r="P250" s="2"/>
      <c r="Q250" s="2"/>
      <c r="R250" s="2"/>
      <c r="S250" s="2"/>
      <c r="T250" s="2"/>
      <c r="U250" s="2"/>
      <c r="V250" s="2"/>
      <c r="W250" s="2"/>
      <c r="X250" s="2"/>
      <c r="Y250" s="2"/>
    </row>
    <row r="251" spans="1:25" ht="15.75" customHeight="1" x14ac:dyDescent="0.2">
      <c r="A251" s="7"/>
      <c r="B251" s="2"/>
      <c r="C251" s="18"/>
      <c r="D251" s="33"/>
      <c r="E251" s="33"/>
      <c r="F251" s="2"/>
      <c r="G251" s="2"/>
      <c r="H251" s="2"/>
      <c r="I251" s="2"/>
      <c r="J251" s="2"/>
      <c r="K251" s="2"/>
      <c r="L251" s="2"/>
      <c r="M251" s="2"/>
      <c r="N251" s="2"/>
      <c r="O251" s="2"/>
      <c r="P251" s="2"/>
      <c r="Q251" s="2"/>
      <c r="R251" s="2"/>
      <c r="S251" s="2"/>
      <c r="T251" s="2"/>
      <c r="U251" s="2"/>
      <c r="V251" s="2"/>
      <c r="W251" s="2"/>
      <c r="X251" s="2"/>
      <c r="Y251" s="2"/>
    </row>
    <row r="252" spans="1:25" ht="15.75" customHeight="1" x14ac:dyDescent="0.2">
      <c r="A252" s="7"/>
      <c r="B252" s="2"/>
      <c r="C252" s="18"/>
      <c r="D252" s="33"/>
      <c r="E252" s="33"/>
      <c r="F252" s="2"/>
      <c r="G252" s="2"/>
      <c r="H252" s="2"/>
      <c r="I252" s="2"/>
      <c r="J252" s="2"/>
      <c r="K252" s="2"/>
      <c r="L252" s="2"/>
      <c r="M252" s="2"/>
      <c r="N252" s="2"/>
      <c r="O252" s="2"/>
      <c r="P252" s="2"/>
      <c r="Q252" s="2"/>
      <c r="R252" s="2"/>
      <c r="S252" s="2"/>
      <c r="T252" s="2"/>
      <c r="U252" s="2"/>
      <c r="V252" s="2"/>
      <c r="W252" s="2"/>
      <c r="X252" s="2"/>
      <c r="Y252" s="2"/>
    </row>
    <row r="253" spans="1:25" ht="15.75" customHeight="1" x14ac:dyDescent="0.2">
      <c r="A253" s="7"/>
      <c r="B253" s="2"/>
      <c r="C253" s="18"/>
      <c r="D253" s="33"/>
      <c r="E253" s="33"/>
      <c r="F253" s="2"/>
      <c r="G253" s="2"/>
      <c r="H253" s="2"/>
      <c r="I253" s="2"/>
      <c r="J253" s="2"/>
      <c r="K253" s="2"/>
      <c r="L253" s="2"/>
      <c r="M253" s="2"/>
      <c r="N253" s="2"/>
      <c r="O253" s="2"/>
      <c r="P253" s="2"/>
      <c r="Q253" s="2"/>
      <c r="R253" s="2"/>
      <c r="S253" s="2"/>
      <c r="T253" s="2"/>
      <c r="U253" s="2"/>
      <c r="V253" s="2"/>
      <c r="W253" s="2"/>
      <c r="X253" s="2"/>
      <c r="Y253" s="2"/>
    </row>
    <row r="254" spans="1:25" ht="15.75" customHeight="1" x14ac:dyDescent="0.2">
      <c r="A254" s="7"/>
      <c r="B254" s="2"/>
      <c r="C254" s="18"/>
      <c r="D254" s="33"/>
      <c r="E254" s="33"/>
      <c r="F254" s="2"/>
      <c r="G254" s="2"/>
      <c r="H254" s="2"/>
      <c r="I254" s="2"/>
      <c r="J254" s="2"/>
      <c r="K254" s="2"/>
      <c r="L254" s="2"/>
      <c r="M254" s="2"/>
      <c r="N254" s="2"/>
      <c r="O254" s="2"/>
      <c r="P254" s="2"/>
      <c r="Q254" s="2"/>
      <c r="R254" s="2"/>
      <c r="S254" s="2"/>
      <c r="T254" s="2"/>
      <c r="U254" s="2"/>
      <c r="V254" s="2"/>
      <c r="W254" s="2"/>
      <c r="X254" s="2"/>
      <c r="Y254" s="2"/>
    </row>
    <row r="255" spans="1:25" ht="15.75" customHeight="1" x14ac:dyDescent="0.2">
      <c r="A255" s="7"/>
      <c r="B255" s="2"/>
      <c r="C255" s="18"/>
      <c r="D255" s="33"/>
      <c r="E255" s="33"/>
      <c r="F255" s="2"/>
      <c r="G255" s="2"/>
      <c r="H255" s="2"/>
      <c r="I255" s="2"/>
      <c r="J255" s="2"/>
      <c r="K255" s="2"/>
      <c r="L255" s="2"/>
      <c r="M255" s="2"/>
      <c r="N255" s="2"/>
      <c r="O255" s="2"/>
      <c r="P255" s="2"/>
      <c r="Q255" s="2"/>
      <c r="R255" s="2"/>
      <c r="S255" s="2"/>
      <c r="T255" s="2"/>
      <c r="U255" s="2"/>
      <c r="V255" s="2"/>
      <c r="W255" s="2"/>
      <c r="X255" s="2"/>
      <c r="Y255" s="2"/>
    </row>
    <row r="256" spans="1:25" ht="15.75" customHeight="1" x14ac:dyDescent="0.2">
      <c r="A256" s="7"/>
      <c r="B256" s="2"/>
      <c r="C256" s="18"/>
      <c r="D256" s="33"/>
      <c r="E256" s="33"/>
      <c r="F256" s="2"/>
      <c r="G256" s="2"/>
      <c r="H256" s="2"/>
      <c r="I256" s="2"/>
      <c r="J256" s="2"/>
      <c r="K256" s="2"/>
      <c r="L256" s="2"/>
      <c r="M256" s="2"/>
      <c r="N256" s="2"/>
      <c r="O256" s="2"/>
      <c r="P256" s="2"/>
      <c r="Q256" s="2"/>
      <c r="R256" s="2"/>
      <c r="S256" s="2"/>
      <c r="T256" s="2"/>
      <c r="U256" s="2"/>
      <c r="V256" s="2"/>
      <c r="W256" s="2"/>
      <c r="X256" s="2"/>
      <c r="Y256" s="2"/>
    </row>
    <row r="257" spans="1:25" ht="15.75" customHeight="1" x14ac:dyDescent="0.2">
      <c r="A257" s="7"/>
      <c r="B257" s="2"/>
      <c r="C257" s="18"/>
      <c r="D257" s="33"/>
      <c r="E257" s="33"/>
      <c r="F257" s="2"/>
      <c r="G257" s="2"/>
      <c r="H257" s="2"/>
      <c r="I257" s="2"/>
      <c r="J257" s="2"/>
      <c r="K257" s="2"/>
      <c r="L257" s="2"/>
      <c r="M257" s="2"/>
      <c r="N257" s="2"/>
      <c r="O257" s="2"/>
      <c r="P257" s="2"/>
      <c r="Q257" s="2"/>
      <c r="R257" s="2"/>
      <c r="S257" s="2"/>
      <c r="T257" s="2"/>
      <c r="U257" s="2"/>
      <c r="V257" s="2"/>
      <c r="W257" s="2"/>
      <c r="X257" s="2"/>
      <c r="Y257" s="2"/>
    </row>
    <row r="258" spans="1:25" ht="15.75" customHeight="1" x14ac:dyDescent="0.2">
      <c r="A258" s="7"/>
      <c r="B258" s="2"/>
      <c r="C258" s="18"/>
      <c r="D258" s="33"/>
      <c r="E258" s="33"/>
      <c r="F258" s="2"/>
      <c r="G258" s="2"/>
      <c r="H258" s="2"/>
      <c r="I258" s="2"/>
      <c r="J258" s="2"/>
      <c r="K258" s="2"/>
      <c r="L258" s="2"/>
      <c r="M258" s="2"/>
      <c r="N258" s="2"/>
      <c r="O258" s="2"/>
      <c r="P258" s="2"/>
      <c r="Q258" s="2"/>
      <c r="R258" s="2"/>
      <c r="S258" s="2"/>
      <c r="T258" s="2"/>
      <c r="U258" s="2"/>
      <c r="V258" s="2"/>
      <c r="W258" s="2"/>
      <c r="X258" s="2"/>
      <c r="Y258" s="2"/>
    </row>
    <row r="259" spans="1:25" ht="15.75" customHeight="1" x14ac:dyDescent="0.2">
      <c r="A259" s="7"/>
      <c r="B259" s="2"/>
      <c r="C259" s="18"/>
      <c r="D259" s="33"/>
      <c r="E259" s="33"/>
      <c r="F259" s="2"/>
      <c r="G259" s="2"/>
      <c r="H259" s="2"/>
      <c r="I259" s="2"/>
      <c r="J259" s="2"/>
      <c r="K259" s="2"/>
      <c r="L259" s="2"/>
      <c r="M259" s="2"/>
      <c r="N259" s="2"/>
      <c r="O259" s="2"/>
      <c r="P259" s="2"/>
      <c r="Q259" s="2"/>
      <c r="R259" s="2"/>
      <c r="S259" s="2"/>
      <c r="T259" s="2"/>
      <c r="U259" s="2"/>
      <c r="V259" s="2"/>
      <c r="W259" s="2"/>
      <c r="X259" s="2"/>
      <c r="Y259" s="2"/>
    </row>
    <row r="260" spans="1:25" ht="15.75" customHeight="1" x14ac:dyDescent="0.2">
      <c r="A260" s="7"/>
      <c r="B260" s="2"/>
      <c r="C260" s="18"/>
      <c r="D260" s="33"/>
      <c r="E260" s="33"/>
      <c r="F260" s="2"/>
      <c r="G260" s="2"/>
      <c r="H260" s="2"/>
      <c r="I260" s="2"/>
      <c r="J260" s="2"/>
      <c r="K260" s="2"/>
      <c r="L260" s="2"/>
      <c r="M260" s="2"/>
      <c r="N260" s="2"/>
      <c r="O260" s="2"/>
      <c r="P260" s="2"/>
      <c r="Q260" s="2"/>
      <c r="R260" s="2"/>
      <c r="S260" s="2"/>
      <c r="T260" s="2"/>
      <c r="U260" s="2"/>
      <c r="V260" s="2"/>
      <c r="W260" s="2"/>
      <c r="X260" s="2"/>
      <c r="Y260" s="2"/>
    </row>
    <row r="261" spans="1:25" ht="15.75" customHeight="1" x14ac:dyDescent="0.2">
      <c r="A261" s="7"/>
      <c r="B261" s="2"/>
      <c r="C261" s="18"/>
      <c r="D261" s="33"/>
      <c r="E261" s="33"/>
      <c r="F261" s="2"/>
      <c r="G261" s="2"/>
      <c r="H261" s="2"/>
      <c r="I261" s="2"/>
      <c r="J261" s="2"/>
      <c r="K261" s="2"/>
      <c r="L261" s="2"/>
      <c r="M261" s="2"/>
      <c r="N261" s="2"/>
      <c r="O261" s="2"/>
      <c r="P261" s="2"/>
      <c r="Q261" s="2"/>
      <c r="R261" s="2"/>
      <c r="S261" s="2"/>
      <c r="T261" s="2"/>
      <c r="U261" s="2"/>
      <c r="V261" s="2"/>
      <c r="W261" s="2"/>
      <c r="X261" s="2"/>
      <c r="Y261" s="2"/>
    </row>
    <row r="262" spans="1:25" ht="15.75" customHeight="1" x14ac:dyDescent="0.2">
      <c r="A262" s="7"/>
      <c r="B262" s="2"/>
      <c r="C262" s="18"/>
      <c r="D262" s="33"/>
      <c r="E262" s="33"/>
      <c r="F262" s="2"/>
      <c r="G262" s="2"/>
      <c r="H262" s="2"/>
      <c r="I262" s="2"/>
      <c r="J262" s="2"/>
      <c r="K262" s="2"/>
      <c r="L262" s="2"/>
      <c r="M262" s="2"/>
      <c r="N262" s="2"/>
      <c r="O262" s="2"/>
      <c r="P262" s="2"/>
      <c r="Q262" s="2"/>
      <c r="R262" s="2"/>
      <c r="S262" s="2"/>
      <c r="T262" s="2"/>
      <c r="U262" s="2"/>
      <c r="V262" s="2"/>
      <c r="W262" s="2"/>
      <c r="X262" s="2"/>
      <c r="Y262" s="2"/>
    </row>
    <row r="263" spans="1:25" ht="15.75" customHeight="1" x14ac:dyDescent="0.2">
      <c r="A263" s="7"/>
      <c r="B263" s="2"/>
      <c r="C263" s="18"/>
      <c r="D263" s="33"/>
      <c r="E263" s="33"/>
      <c r="F263" s="2"/>
      <c r="G263" s="2"/>
      <c r="H263" s="2"/>
      <c r="I263" s="2"/>
      <c r="J263" s="2"/>
      <c r="K263" s="2"/>
      <c r="L263" s="2"/>
      <c r="M263" s="2"/>
      <c r="N263" s="2"/>
      <c r="O263" s="2"/>
      <c r="P263" s="2"/>
      <c r="Q263" s="2"/>
      <c r="R263" s="2"/>
      <c r="S263" s="2"/>
      <c r="T263" s="2"/>
      <c r="U263" s="2"/>
      <c r="V263" s="2"/>
      <c r="W263" s="2"/>
      <c r="X263" s="2"/>
      <c r="Y263" s="2"/>
    </row>
    <row r="264" spans="1:25" ht="15.75" customHeight="1" x14ac:dyDescent="0.2">
      <c r="A264" s="7"/>
      <c r="B264" s="2"/>
      <c r="C264" s="18"/>
      <c r="D264" s="33"/>
      <c r="E264" s="33"/>
      <c r="F264" s="2"/>
      <c r="G264" s="2"/>
      <c r="H264" s="2"/>
      <c r="I264" s="2"/>
      <c r="J264" s="2"/>
      <c r="K264" s="2"/>
      <c r="L264" s="2"/>
      <c r="M264" s="2"/>
      <c r="N264" s="2"/>
      <c r="O264" s="2"/>
      <c r="P264" s="2"/>
      <c r="Q264" s="2"/>
      <c r="R264" s="2"/>
      <c r="S264" s="2"/>
      <c r="T264" s="2"/>
      <c r="U264" s="2"/>
      <c r="V264" s="2"/>
      <c r="W264" s="2"/>
      <c r="X264" s="2"/>
      <c r="Y264" s="2"/>
    </row>
    <row r="265" spans="1:25" ht="15.75" customHeight="1" x14ac:dyDescent="0.2">
      <c r="A265" s="7"/>
      <c r="B265" s="2"/>
      <c r="C265" s="18"/>
      <c r="D265" s="33"/>
      <c r="E265" s="33"/>
      <c r="F265" s="2"/>
      <c r="G265" s="2"/>
      <c r="H265" s="2"/>
      <c r="I265" s="2"/>
      <c r="J265" s="2"/>
      <c r="K265" s="2"/>
      <c r="L265" s="2"/>
      <c r="M265" s="2"/>
      <c r="N265" s="2"/>
      <c r="O265" s="2"/>
      <c r="P265" s="2"/>
      <c r="Q265" s="2"/>
      <c r="R265" s="2"/>
      <c r="S265" s="2"/>
      <c r="T265" s="2"/>
      <c r="U265" s="2"/>
      <c r="V265" s="2"/>
      <c r="W265" s="2"/>
      <c r="X265" s="2"/>
      <c r="Y265" s="2"/>
    </row>
    <row r="266" spans="1:25" ht="15.75" customHeight="1" x14ac:dyDescent="0.2">
      <c r="A266" s="7"/>
      <c r="B266" s="2"/>
      <c r="C266" s="18"/>
      <c r="D266" s="33"/>
      <c r="E266" s="33"/>
      <c r="F266" s="2"/>
      <c r="G266" s="2"/>
      <c r="H266" s="2"/>
      <c r="I266" s="2"/>
      <c r="J266" s="2"/>
      <c r="K266" s="2"/>
      <c r="L266" s="2"/>
      <c r="M266" s="2"/>
      <c r="N266" s="2"/>
      <c r="O266" s="2"/>
      <c r="P266" s="2"/>
      <c r="Q266" s="2"/>
      <c r="R266" s="2"/>
      <c r="S266" s="2"/>
      <c r="T266" s="2"/>
      <c r="U266" s="2"/>
      <c r="V266" s="2"/>
      <c r="W266" s="2"/>
      <c r="X266" s="2"/>
      <c r="Y266" s="2"/>
    </row>
    <row r="267" spans="1:25" ht="15.75" customHeight="1" x14ac:dyDescent="0.2">
      <c r="A267" s="7"/>
      <c r="B267" s="2"/>
      <c r="C267" s="18"/>
      <c r="D267" s="33"/>
      <c r="E267" s="33"/>
      <c r="F267" s="2"/>
      <c r="G267" s="2"/>
      <c r="H267" s="2"/>
      <c r="I267" s="2"/>
      <c r="J267" s="2"/>
      <c r="K267" s="2"/>
      <c r="L267" s="2"/>
      <c r="M267" s="2"/>
      <c r="N267" s="2"/>
      <c r="O267" s="2"/>
      <c r="P267" s="2"/>
      <c r="Q267" s="2"/>
      <c r="R267" s="2"/>
      <c r="S267" s="2"/>
      <c r="T267" s="2"/>
      <c r="U267" s="2"/>
      <c r="V267" s="2"/>
      <c r="W267" s="2"/>
      <c r="X267" s="2"/>
      <c r="Y267" s="2"/>
    </row>
    <row r="268" spans="1:25" ht="15.75" customHeight="1" x14ac:dyDescent="0.2">
      <c r="A268" s="7"/>
      <c r="B268" s="2"/>
      <c r="C268" s="18"/>
      <c r="D268" s="33"/>
      <c r="E268" s="33"/>
      <c r="F268" s="2"/>
      <c r="G268" s="2"/>
      <c r="H268" s="2"/>
      <c r="I268" s="2"/>
      <c r="J268" s="2"/>
      <c r="K268" s="2"/>
      <c r="L268" s="2"/>
      <c r="M268" s="2"/>
      <c r="N268" s="2"/>
      <c r="O268" s="2"/>
      <c r="P268" s="2"/>
      <c r="Q268" s="2"/>
      <c r="R268" s="2"/>
      <c r="S268" s="2"/>
      <c r="T268" s="2"/>
      <c r="U268" s="2"/>
      <c r="V268" s="2"/>
      <c r="W268" s="2"/>
      <c r="X268" s="2"/>
      <c r="Y268" s="2"/>
    </row>
    <row r="269" spans="1:25" ht="15.75" customHeight="1" x14ac:dyDescent="0.2">
      <c r="A269" s="7"/>
      <c r="B269" s="2"/>
      <c r="C269" s="18"/>
      <c r="D269" s="33"/>
      <c r="E269" s="33"/>
      <c r="F269" s="2"/>
      <c r="G269" s="2"/>
      <c r="H269" s="2"/>
      <c r="I269" s="2"/>
      <c r="J269" s="2"/>
      <c r="K269" s="2"/>
      <c r="L269" s="2"/>
      <c r="M269" s="2"/>
      <c r="N269" s="2"/>
      <c r="O269" s="2"/>
      <c r="P269" s="2"/>
      <c r="Q269" s="2"/>
      <c r="R269" s="2"/>
      <c r="S269" s="2"/>
      <c r="T269" s="2"/>
      <c r="U269" s="2"/>
      <c r="V269" s="2"/>
      <c r="W269" s="2"/>
      <c r="X269" s="2"/>
      <c r="Y269" s="2"/>
    </row>
    <row r="270" spans="1:25" ht="15.75" customHeight="1" x14ac:dyDescent="0.2">
      <c r="A270" s="7"/>
      <c r="B270" s="2"/>
      <c r="C270" s="18"/>
      <c r="D270" s="33"/>
      <c r="E270" s="33"/>
      <c r="F270" s="2"/>
      <c r="G270" s="2"/>
      <c r="H270" s="2"/>
      <c r="I270" s="2"/>
      <c r="J270" s="2"/>
      <c r="K270" s="2"/>
      <c r="L270" s="2"/>
      <c r="M270" s="2"/>
      <c r="N270" s="2"/>
      <c r="O270" s="2"/>
      <c r="P270" s="2"/>
      <c r="Q270" s="2"/>
      <c r="R270" s="2"/>
      <c r="S270" s="2"/>
      <c r="T270" s="2"/>
      <c r="U270" s="2"/>
      <c r="V270" s="2"/>
      <c r="W270" s="2"/>
      <c r="X270" s="2"/>
      <c r="Y270" s="2"/>
    </row>
    <row r="271" spans="1:25" ht="15.75" customHeight="1" x14ac:dyDescent="0.2">
      <c r="A271" s="7"/>
      <c r="B271" s="2"/>
      <c r="C271" s="18"/>
      <c r="D271" s="33"/>
      <c r="E271" s="33"/>
      <c r="F271" s="2"/>
      <c r="G271" s="2"/>
      <c r="H271" s="2"/>
      <c r="I271" s="2"/>
      <c r="J271" s="2"/>
      <c r="K271" s="2"/>
      <c r="L271" s="2"/>
      <c r="M271" s="2"/>
      <c r="N271" s="2"/>
      <c r="O271" s="2"/>
      <c r="P271" s="2"/>
      <c r="Q271" s="2"/>
      <c r="R271" s="2"/>
      <c r="S271" s="2"/>
      <c r="T271" s="2"/>
      <c r="U271" s="2"/>
      <c r="V271" s="2"/>
      <c r="W271" s="2"/>
      <c r="X271" s="2"/>
      <c r="Y271" s="2"/>
    </row>
    <row r="272" spans="1:25" ht="15.75" customHeight="1" x14ac:dyDescent="0.2">
      <c r="A272" s="7"/>
      <c r="B272" s="2"/>
      <c r="C272" s="18"/>
      <c r="D272" s="33"/>
      <c r="E272" s="33"/>
      <c r="F272" s="2"/>
      <c r="G272" s="2"/>
      <c r="H272" s="2"/>
      <c r="I272" s="2"/>
      <c r="J272" s="2"/>
      <c r="K272" s="2"/>
      <c r="L272" s="2"/>
      <c r="M272" s="2"/>
      <c r="N272" s="2"/>
      <c r="O272" s="2"/>
      <c r="P272" s="2"/>
      <c r="Q272" s="2"/>
      <c r="R272" s="2"/>
      <c r="S272" s="2"/>
      <c r="T272" s="2"/>
      <c r="U272" s="2"/>
      <c r="V272" s="2"/>
      <c r="W272" s="2"/>
      <c r="X272" s="2"/>
      <c r="Y272" s="2"/>
    </row>
    <row r="273" spans="1:25" ht="15.75" customHeight="1" x14ac:dyDescent="0.2">
      <c r="A273" s="7"/>
      <c r="B273" s="2"/>
      <c r="C273" s="18"/>
      <c r="D273" s="33"/>
      <c r="E273" s="33"/>
      <c r="F273" s="2"/>
      <c r="G273" s="2"/>
      <c r="H273" s="2"/>
      <c r="I273" s="2"/>
      <c r="J273" s="2"/>
      <c r="K273" s="2"/>
      <c r="L273" s="2"/>
      <c r="M273" s="2"/>
      <c r="N273" s="2"/>
      <c r="O273" s="2"/>
      <c r="P273" s="2"/>
      <c r="Q273" s="2"/>
      <c r="R273" s="2"/>
      <c r="S273" s="2"/>
      <c r="T273" s="2"/>
      <c r="U273" s="2"/>
      <c r="V273" s="2"/>
      <c r="W273" s="2"/>
      <c r="X273" s="2"/>
      <c r="Y273" s="2"/>
    </row>
    <row r="274" spans="1:25" ht="15.75" customHeight="1" x14ac:dyDescent="0.2">
      <c r="A274" s="7"/>
      <c r="B274" s="2"/>
      <c r="C274" s="18"/>
      <c r="D274" s="33"/>
      <c r="E274" s="33"/>
      <c r="F274" s="2"/>
      <c r="G274" s="2"/>
      <c r="H274" s="2"/>
      <c r="I274" s="2"/>
      <c r="J274" s="2"/>
      <c r="K274" s="2"/>
      <c r="L274" s="2"/>
      <c r="M274" s="2"/>
      <c r="N274" s="2"/>
      <c r="O274" s="2"/>
      <c r="P274" s="2"/>
      <c r="Q274" s="2"/>
      <c r="R274" s="2"/>
      <c r="S274" s="2"/>
      <c r="T274" s="2"/>
      <c r="U274" s="2"/>
      <c r="V274" s="2"/>
      <c r="W274" s="2"/>
      <c r="X274" s="2"/>
      <c r="Y274" s="2"/>
    </row>
    <row r="275" spans="1:25" ht="15.75" customHeight="1" x14ac:dyDescent="0.2">
      <c r="A275" s="7"/>
      <c r="B275" s="2"/>
      <c r="C275" s="18"/>
      <c r="D275" s="33"/>
      <c r="E275" s="33"/>
      <c r="F275" s="2"/>
      <c r="G275" s="2"/>
      <c r="H275" s="2"/>
      <c r="I275" s="2"/>
      <c r="J275" s="2"/>
      <c r="K275" s="2"/>
      <c r="L275" s="2"/>
      <c r="M275" s="2"/>
      <c r="N275" s="2"/>
      <c r="O275" s="2"/>
      <c r="P275" s="2"/>
      <c r="Q275" s="2"/>
      <c r="R275" s="2"/>
      <c r="S275" s="2"/>
      <c r="T275" s="2"/>
      <c r="U275" s="2"/>
      <c r="V275" s="2"/>
      <c r="W275" s="2"/>
      <c r="X275" s="2"/>
      <c r="Y275" s="2"/>
    </row>
    <row r="276" spans="1:25" ht="15.75" customHeight="1" x14ac:dyDescent="0.2">
      <c r="A276" s="7"/>
      <c r="B276" s="2"/>
      <c r="C276" s="18"/>
      <c r="D276" s="33"/>
      <c r="E276" s="33"/>
      <c r="F276" s="2"/>
      <c r="G276" s="2"/>
      <c r="H276" s="2"/>
      <c r="I276" s="2"/>
      <c r="J276" s="2"/>
      <c r="K276" s="2"/>
      <c r="L276" s="2"/>
      <c r="M276" s="2"/>
      <c r="N276" s="2"/>
      <c r="O276" s="2"/>
      <c r="P276" s="2"/>
      <c r="Q276" s="2"/>
      <c r="R276" s="2"/>
      <c r="S276" s="2"/>
      <c r="T276" s="2"/>
      <c r="U276" s="2"/>
      <c r="V276" s="2"/>
      <c r="W276" s="2"/>
      <c r="X276" s="2"/>
      <c r="Y276" s="2"/>
    </row>
    <row r="277" spans="1:25" ht="15.75" customHeight="1" x14ac:dyDescent="0.2">
      <c r="A277" s="7"/>
      <c r="B277" s="2"/>
      <c r="C277" s="18"/>
      <c r="D277" s="33"/>
      <c r="E277" s="33"/>
      <c r="F277" s="2"/>
      <c r="G277" s="2"/>
      <c r="H277" s="2"/>
      <c r="I277" s="2"/>
      <c r="J277" s="2"/>
      <c r="K277" s="2"/>
      <c r="L277" s="2"/>
      <c r="M277" s="2"/>
      <c r="N277" s="2"/>
      <c r="O277" s="2"/>
      <c r="P277" s="2"/>
      <c r="Q277" s="2"/>
      <c r="R277" s="2"/>
      <c r="S277" s="2"/>
      <c r="T277" s="2"/>
      <c r="U277" s="2"/>
      <c r="V277" s="2"/>
      <c r="W277" s="2"/>
      <c r="X277" s="2"/>
      <c r="Y277" s="2"/>
    </row>
    <row r="278" spans="1:25" ht="15.75" customHeight="1" x14ac:dyDescent="0.2">
      <c r="A278" s="7"/>
      <c r="B278" s="2"/>
      <c r="C278" s="18"/>
      <c r="D278" s="33"/>
      <c r="E278" s="33"/>
      <c r="F278" s="2"/>
      <c r="G278" s="2"/>
      <c r="H278" s="2"/>
      <c r="I278" s="2"/>
      <c r="J278" s="2"/>
      <c r="K278" s="2"/>
      <c r="L278" s="2"/>
      <c r="M278" s="2"/>
      <c r="N278" s="2"/>
      <c r="O278" s="2"/>
      <c r="P278" s="2"/>
      <c r="Q278" s="2"/>
      <c r="R278" s="2"/>
      <c r="S278" s="2"/>
      <c r="T278" s="2"/>
      <c r="U278" s="2"/>
      <c r="V278" s="2"/>
      <c r="W278" s="2"/>
      <c r="X278" s="2"/>
      <c r="Y278" s="2"/>
    </row>
    <row r="279" spans="1:25" ht="15.75" customHeight="1" x14ac:dyDescent="0.2">
      <c r="A279" s="7"/>
      <c r="B279" s="2"/>
      <c r="C279" s="18"/>
      <c r="D279" s="33"/>
      <c r="E279" s="33"/>
      <c r="F279" s="2"/>
      <c r="G279" s="2"/>
      <c r="H279" s="2"/>
      <c r="I279" s="2"/>
      <c r="J279" s="2"/>
      <c r="K279" s="2"/>
      <c r="L279" s="2"/>
      <c r="M279" s="2"/>
      <c r="N279" s="2"/>
      <c r="O279" s="2"/>
      <c r="P279" s="2"/>
      <c r="Q279" s="2"/>
      <c r="R279" s="2"/>
      <c r="S279" s="2"/>
      <c r="T279" s="2"/>
      <c r="U279" s="2"/>
      <c r="V279" s="2"/>
      <c r="W279" s="2"/>
      <c r="X279" s="2"/>
      <c r="Y279" s="2"/>
    </row>
    <row r="280" spans="1:25" ht="15.75" customHeight="1" x14ac:dyDescent="0.2">
      <c r="A280" s="7"/>
      <c r="B280" s="2"/>
      <c r="C280" s="18"/>
      <c r="D280" s="33"/>
      <c r="E280" s="33"/>
      <c r="F280" s="2"/>
      <c r="G280" s="2"/>
      <c r="H280" s="2"/>
      <c r="I280" s="2"/>
      <c r="J280" s="2"/>
      <c r="K280" s="2"/>
      <c r="L280" s="2"/>
      <c r="M280" s="2"/>
      <c r="N280" s="2"/>
      <c r="O280" s="2"/>
      <c r="P280" s="2"/>
      <c r="Q280" s="2"/>
      <c r="R280" s="2"/>
      <c r="S280" s="2"/>
      <c r="T280" s="2"/>
      <c r="U280" s="2"/>
      <c r="V280" s="2"/>
      <c r="W280" s="2"/>
      <c r="X280" s="2"/>
      <c r="Y280" s="2"/>
    </row>
    <row r="281" spans="1:25" ht="15.75" customHeight="1" x14ac:dyDescent="0.2">
      <c r="A281" s="7"/>
      <c r="B281" s="2"/>
      <c r="C281" s="18"/>
      <c r="D281" s="33"/>
      <c r="E281" s="33"/>
      <c r="F281" s="2"/>
      <c r="G281" s="2"/>
      <c r="H281" s="2"/>
      <c r="I281" s="2"/>
      <c r="J281" s="2"/>
      <c r="K281" s="2"/>
      <c r="L281" s="2"/>
      <c r="M281" s="2"/>
      <c r="N281" s="2"/>
      <c r="O281" s="2"/>
      <c r="P281" s="2"/>
      <c r="Q281" s="2"/>
      <c r="R281" s="2"/>
      <c r="S281" s="2"/>
      <c r="T281" s="2"/>
      <c r="U281" s="2"/>
      <c r="V281" s="2"/>
      <c r="W281" s="2"/>
      <c r="X281" s="2"/>
      <c r="Y281" s="2"/>
    </row>
    <row r="282" spans="1:25" ht="15.75" customHeight="1" x14ac:dyDescent="0.2">
      <c r="A282" s="7"/>
      <c r="B282" s="2"/>
      <c r="C282" s="18"/>
      <c r="D282" s="33"/>
      <c r="E282" s="33"/>
      <c r="F282" s="2"/>
      <c r="G282" s="2"/>
      <c r="H282" s="2"/>
      <c r="I282" s="2"/>
      <c r="J282" s="2"/>
      <c r="K282" s="2"/>
      <c r="L282" s="2"/>
      <c r="M282" s="2"/>
      <c r="N282" s="2"/>
      <c r="O282" s="2"/>
      <c r="P282" s="2"/>
      <c r="Q282" s="2"/>
      <c r="R282" s="2"/>
      <c r="S282" s="2"/>
      <c r="T282" s="2"/>
      <c r="U282" s="2"/>
      <c r="V282" s="2"/>
      <c r="W282" s="2"/>
      <c r="X282" s="2"/>
      <c r="Y282" s="2"/>
    </row>
    <row r="283" spans="1:25" ht="15.75" customHeight="1" x14ac:dyDescent="0.2">
      <c r="A283" s="7"/>
      <c r="B283" s="2"/>
      <c r="C283" s="18"/>
      <c r="D283" s="33"/>
      <c r="E283" s="33"/>
      <c r="F283" s="2"/>
      <c r="G283" s="2"/>
      <c r="H283" s="2"/>
      <c r="I283" s="2"/>
      <c r="J283" s="2"/>
      <c r="K283" s="2"/>
      <c r="L283" s="2"/>
      <c r="M283" s="2"/>
      <c r="N283" s="2"/>
      <c r="O283" s="2"/>
      <c r="P283" s="2"/>
      <c r="Q283" s="2"/>
      <c r="R283" s="2"/>
      <c r="S283" s="2"/>
      <c r="T283" s="2"/>
      <c r="U283" s="2"/>
      <c r="V283" s="2"/>
      <c r="W283" s="2"/>
      <c r="X283" s="2"/>
      <c r="Y283" s="2"/>
    </row>
    <row r="284" spans="1:25" ht="15.75" customHeight="1" x14ac:dyDescent="0.2">
      <c r="A284" s="7"/>
      <c r="B284" s="2"/>
      <c r="C284" s="18"/>
      <c r="D284" s="33"/>
      <c r="E284" s="33"/>
      <c r="F284" s="2"/>
      <c r="G284" s="2"/>
      <c r="H284" s="2"/>
      <c r="I284" s="2"/>
      <c r="J284" s="2"/>
      <c r="K284" s="2"/>
      <c r="L284" s="2"/>
      <c r="M284" s="2"/>
      <c r="N284" s="2"/>
      <c r="O284" s="2"/>
      <c r="P284" s="2"/>
      <c r="Q284" s="2"/>
      <c r="R284" s="2"/>
      <c r="S284" s="2"/>
      <c r="T284" s="2"/>
      <c r="U284" s="2"/>
      <c r="V284" s="2"/>
      <c r="W284" s="2"/>
      <c r="X284" s="2"/>
      <c r="Y284" s="2"/>
    </row>
    <row r="285" spans="1:25" ht="15.75" customHeight="1" x14ac:dyDescent="0.2">
      <c r="A285" s="7"/>
      <c r="B285" s="2"/>
      <c r="C285" s="18"/>
      <c r="D285" s="33"/>
      <c r="E285" s="33"/>
      <c r="F285" s="2"/>
      <c r="G285" s="2"/>
      <c r="H285" s="2"/>
      <c r="I285" s="2"/>
      <c r="J285" s="2"/>
      <c r="K285" s="2"/>
      <c r="L285" s="2"/>
      <c r="M285" s="2"/>
      <c r="N285" s="2"/>
      <c r="O285" s="2"/>
      <c r="P285" s="2"/>
      <c r="Q285" s="2"/>
      <c r="R285" s="2"/>
      <c r="S285" s="2"/>
      <c r="T285" s="2"/>
      <c r="U285" s="2"/>
      <c r="V285" s="2"/>
      <c r="W285" s="2"/>
      <c r="X285" s="2"/>
      <c r="Y285" s="2"/>
    </row>
    <row r="286" spans="1:25" ht="15.75" customHeight="1" x14ac:dyDescent="0.2">
      <c r="A286" s="7"/>
      <c r="B286" s="2"/>
      <c r="C286" s="18"/>
      <c r="D286" s="33"/>
      <c r="E286" s="33"/>
      <c r="F286" s="2"/>
      <c r="G286" s="2"/>
      <c r="H286" s="2"/>
      <c r="I286" s="2"/>
      <c r="J286" s="2"/>
      <c r="K286" s="2"/>
      <c r="L286" s="2"/>
      <c r="M286" s="2"/>
      <c r="N286" s="2"/>
      <c r="O286" s="2"/>
      <c r="P286" s="2"/>
      <c r="Q286" s="2"/>
      <c r="R286" s="2"/>
      <c r="S286" s="2"/>
      <c r="T286" s="2"/>
      <c r="U286" s="2"/>
      <c r="V286" s="2"/>
      <c r="W286" s="2"/>
      <c r="X286" s="2"/>
      <c r="Y286" s="2"/>
    </row>
    <row r="287" spans="1:25" ht="15.75" customHeight="1" x14ac:dyDescent="0.2">
      <c r="A287" s="7"/>
      <c r="B287" s="2"/>
      <c r="C287" s="18"/>
      <c r="D287" s="33"/>
      <c r="E287" s="33"/>
      <c r="F287" s="2"/>
      <c r="G287" s="2"/>
      <c r="H287" s="2"/>
      <c r="I287" s="2"/>
      <c r="J287" s="2"/>
      <c r="K287" s="2"/>
      <c r="L287" s="2"/>
      <c r="M287" s="2"/>
      <c r="N287" s="2"/>
      <c r="O287" s="2"/>
      <c r="P287" s="2"/>
      <c r="Q287" s="2"/>
      <c r="R287" s="2"/>
      <c r="S287" s="2"/>
      <c r="T287" s="2"/>
      <c r="U287" s="2"/>
      <c r="V287" s="2"/>
      <c r="W287" s="2"/>
      <c r="X287" s="2"/>
      <c r="Y287" s="2"/>
    </row>
    <row r="288" spans="1:25" ht="15.75" customHeight="1" x14ac:dyDescent="0.2">
      <c r="A288" s="7"/>
      <c r="B288" s="2"/>
      <c r="C288" s="18"/>
      <c r="D288" s="33"/>
      <c r="E288" s="33"/>
      <c r="F288" s="2"/>
      <c r="G288" s="2"/>
      <c r="H288" s="2"/>
      <c r="I288" s="2"/>
      <c r="J288" s="2"/>
      <c r="K288" s="2"/>
      <c r="L288" s="2"/>
      <c r="M288" s="2"/>
      <c r="N288" s="2"/>
      <c r="O288" s="2"/>
      <c r="P288" s="2"/>
      <c r="Q288" s="2"/>
      <c r="R288" s="2"/>
      <c r="S288" s="2"/>
      <c r="T288" s="2"/>
      <c r="U288" s="2"/>
      <c r="V288" s="2"/>
      <c r="W288" s="2"/>
      <c r="X288" s="2"/>
      <c r="Y288" s="2"/>
    </row>
    <row r="289" spans="1:25" ht="15.75" customHeight="1" x14ac:dyDescent="0.2">
      <c r="A289" s="7"/>
      <c r="B289" s="2"/>
      <c r="C289" s="18"/>
      <c r="D289" s="33"/>
      <c r="E289" s="33"/>
      <c r="F289" s="2"/>
      <c r="G289" s="2"/>
      <c r="H289" s="2"/>
      <c r="I289" s="2"/>
      <c r="J289" s="2"/>
      <c r="K289" s="2"/>
      <c r="L289" s="2"/>
      <c r="M289" s="2"/>
      <c r="N289" s="2"/>
      <c r="O289" s="2"/>
      <c r="P289" s="2"/>
      <c r="Q289" s="2"/>
      <c r="R289" s="2"/>
      <c r="S289" s="2"/>
      <c r="T289" s="2"/>
      <c r="U289" s="2"/>
      <c r="V289" s="2"/>
      <c r="W289" s="2"/>
      <c r="X289" s="2"/>
      <c r="Y289" s="2"/>
    </row>
    <row r="290" spans="1:25" ht="15.75" customHeight="1" x14ac:dyDescent="0.2">
      <c r="A290" s="7"/>
      <c r="B290" s="2"/>
      <c r="C290" s="18"/>
      <c r="D290" s="33"/>
      <c r="E290" s="33"/>
      <c r="F290" s="2"/>
      <c r="G290" s="2"/>
      <c r="H290" s="2"/>
      <c r="I290" s="2"/>
      <c r="J290" s="2"/>
      <c r="K290" s="2"/>
      <c r="L290" s="2"/>
      <c r="M290" s="2"/>
      <c r="N290" s="2"/>
      <c r="O290" s="2"/>
      <c r="P290" s="2"/>
      <c r="Q290" s="2"/>
      <c r="R290" s="2"/>
      <c r="S290" s="2"/>
      <c r="T290" s="2"/>
      <c r="U290" s="2"/>
      <c r="V290" s="2"/>
      <c r="W290" s="2"/>
      <c r="X290" s="2"/>
      <c r="Y290" s="2"/>
    </row>
    <row r="291" spans="1:25" ht="15.75" customHeight="1" x14ac:dyDescent="0.2">
      <c r="A291" s="7"/>
      <c r="B291" s="2"/>
      <c r="C291" s="18"/>
      <c r="D291" s="33"/>
      <c r="E291" s="33"/>
      <c r="F291" s="2"/>
      <c r="G291" s="2"/>
      <c r="H291" s="2"/>
      <c r="I291" s="2"/>
      <c r="J291" s="2"/>
      <c r="K291" s="2"/>
      <c r="L291" s="2"/>
      <c r="M291" s="2"/>
      <c r="N291" s="2"/>
      <c r="O291" s="2"/>
      <c r="P291" s="2"/>
      <c r="Q291" s="2"/>
      <c r="R291" s="2"/>
      <c r="S291" s="2"/>
      <c r="T291" s="2"/>
      <c r="U291" s="2"/>
      <c r="V291" s="2"/>
      <c r="W291" s="2"/>
      <c r="X291" s="2"/>
      <c r="Y291" s="2"/>
    </row>
    <row r="292" spans="1:25" ht="15.75" customHeight="1" x14ac:dyDescent="0.2">
      <c r="A292" s="7"/>
      <c r="B292" s="2"/>
      <c r="C292" s="18"/>
      <c r="D292" s="33"/>
      <c r="E292" s="33"/>
      <c r="F292" s="2"/>
      <c r="G292" s="2"/>
      <c r="H292" s="2"/>
      <c r="I292" s="2"/>
      <c r="J292" s="2"/>
      <c r="K292" s="2"/>
      <c r="L292" s="2"/>
      <c r="M292" s="2"/>
      <c r="N292" s="2"/>
      <c r="O292" s="2"/>
      <c r="P292" s="2"/>
      <c r="Q292" s="2"/>
      <c r="R292" s="2"/>
      <c r="S292" s="2"/>
      <c r="T292" s="2"/>
      <c r="U292" s="2"/>
      <c r="V292" s="2"/>
      <c r="W292" s="2"/>
      <c r="X292" s="2"/>
      <c r="Y292" s="2"/>
    </row>
    <row r="293" spans="1:25" ht="15.75" customHeight="1" x14ac:dyDescent="0.2">
      <c r="A293" s="7"/>
      <c r="B293" s="2"/>
      <c r="C293" s="18"/>
      <c r="D293" s="33"/>
      <c r="E293" s="33"/>
      <c r="F293" s="2"/>
      <c r="G293" s="2"/>
      <c r="H293" s="2"/>
      <c r="I293" s="2"/>
      <c r="J293" s="2"/>
      <c r="K293" s="2"/>
      <c r="L293" s="2"/>
      <c r="M293" s="2"/>
      <c r="N293" s="2"/>
      <c r="O293" s="2"/>
      <c r="P293" s="2"/>
      <c r="Q293" s="2"/>
      <c r="R293" s="2"/>
      <c r="S293" s="2"/>
      <c r="T293" s="2"/>
      <c r="U293" s="2"/>
      <c r="V293" s="2"/>
      <c r="W293" s="2"/>
      <c r="X293" s="2"/>
      <c r="Y293" s="2"/>
    </row>
    <row r="294" spans="1:25" ht="15.75" customHeight="1" x14ac:dyDescent="0.2">
      <c r="A294" s="7"/>
      <c r="B294" s="2"/>
      <c r="C294" s="18"/>
      <c r="D294" s="33"/>
      <c r="E294" s="33"/>
      <c r="F294" s="2"/>
      <c r="G294" s="2"/>
      <c r="H294" s="2"/>
      <c r="I294" s="2"/>
      <c r="J294" s="2"/>
      <c r="K294" s="2"/>
      <c r="L294" s="2"/>
      <c r="M294" s="2"/>
      <c r="N294" s="2"/>
      <c r="O294" s="2"/>
      <c r="P294" s="2"/>
      <c r="Q294" s="2"/>
      <c r="R294" s="2"/>
      <c r="S294" s="2"/>
      <c r="T294" s="2"/>
      <c r="U294" s="2"/>
      <c r="V294" s="2"/>
      <c r="W294" s="2"/>
      <c r="X294" s="2"/>
      <c r="Y294" s="2"/>
    </row>
    <row r="295" spans="1:25" ht="15.75" customHeight="1" x14ac:dyDescent="0.2">
      <c r="A295" s="7"/>
      <c r="B295" s="2"/>
      <c r="C295" s="18"/>
      <c r="D295" s="33"/>
      <c r="E295" s="33"/>
      <c r="F295" s="2"/>
      <c r="G295" s="2"/>
      <c r="H295" s="2"/>
      <c r="I295" s="2"/>
      <c r="J295" s="2"/>
      <c r="K295" s="2"/>
      <c r="L295" s="2"/>
      <c r="M295" s="2"/>
      <c r="N295" s="2"/>
      <c r="O295" s="2"/>
      <c r="P295" s="2"/>
      <c r="Q295" s="2"/>
      <c r="R295" s="2"/>
      <c r="S295" s="2"/>
      <c r="T295" s="2"/>
      <c r="U295" s="2"/>
      <c r="V295" s="2"/>
      <c r="W295" s="2"/>
      <c r="X295" s="2"/>
      <c r="Y295" s="2"/>
    </row>
    <row r="296" spans="1:25" ht="15.75" customHeight="1" x14ac:dyDescent="0.2">
      <c r="A296" s="7"/>
      <c r="B296" s="2"/>
      <c r="C296" s="18"/>
      <c r="D296" s="33"/>
      <c r="E296" s="33"/>
      <c r="F296" s="2"/>
      <c r="G296" s="2"/>
      <c r="H296" s="2"/>
      <c r="I296" s="2"/>
      <c r="J296" s="2"/>
      <c r="K296" s="2"/>
      <c r="L296" s="2"/>
      <c r="M296" s="2"/>
      <c r="N296" s="2"/>
      <c r="O296" s="2"/>
      <c r="P296" s="2"/>
      <c r="Q296" s="2"/>
      <c r="R296" s="2"/>
      <c r="S296" s="2"/>
      <c r="T296" s="2"/>
      <c r="U296" s="2"/>
      <c r="V296" s="2"/>
      <c r="W296" s="2"/>
      <c r="X296" s="2"/>
      <c r="Y296" s="2"/>
    </row>
    <row r="297" spans="1:25" ht="15.75" customHeight="1" x14ac:dyDescent="0.2">
      <c r="A297" s="7"/>
      <c r="B297" s="2"/>
      <c r="C297" s="18"/>
      <c r="D297" s="33"/>
      <c r="E297" s="33"/>
      <c r="F297" s="2"/>
      <c r="G297" s="2"/>
      <c r="H297" s="2"/>
      <c r="I297" s="2"/>
      <c r="J297" s="2"/>
      <c r="K297" s="2"/>
      <c r="L297" s="2"/>
      <c r="M297" s="2"/>
      <c r="N297" s="2"/>
      <c r="O297" s="2"/>
      <c r="P297" s="2"/>
      <c r="Q297" s="2"/>
      <c r="R297" s="2"/>
      <c r="S297" s="2"/>
      <c r="T297" s="2"/>
      <c r="U297" s="2"/>
      <c r="V297" s="2"/>
      <c r="W297" s="2"/>
      <c r="X297" s="2"/>
      <c r="Y297" s="2"/>
    </row>
    <row r="298" spans="1:25" ht="15.75" customHeight="1" x14ac:dyDescent="0.2">
      <c r="A298" s="7"/>
      <c r="B298" s="2"/>
      <c r="C298" s="18"/>
      <c r="D298" s="33"/>
      <c r="E298" s="33"/>
      <c r="F298" s="2"/>
      <c r="G298" s="2"/>
      <c r="H298" s="2"/>
      <c r="I298" s="2"/>
      <c r="J298" s="2"/>
      <c r="K298" s="2"/>
      <c r="L298" s="2"/>
      <c r="M298" s="2"/>
      <c r="N298" s="2"/>
      <c r="O298" s="2"/>
      <c r="P298" s="2"/>
      <c r="Q298" s="2"/>
      <c r="R298" s="2"/>
      <c r="S298" s="2"/>
      <c r="T298" s="2"/>
      <c r="U298" s="2"/>
      <c r="V298" s="2"/>
      <c r="W298" s="2"/>
      <c r="X298" s="2"/>
      <c r="Y298" s="2"/>
    </row>
    <row r="299" spans="1:25" ht="15.75" customHeight="1" x14ac:dyDescent="0.2">
      <c r="A299" s="7"/>
      <c r="B299" s="2"/>
      <c r="C299" s="18"/>
      <c r="D299" s="33"/>
      <c r="E299" s="33"/>
      <c r="F299" s="2"/>
      <c r="G299" s="2"/>
      <c r="H299" s="2"/>
      <c r="I299" s="2"/>
      <c r="J299" s="2"/>
      <c r="K299" s="2"/>
      <c r="L299" s="2"/>
      <c r="M299" s="2"/>
      <c r="N299" s="2"/>
      <c r="O299" s="2"/>
      <c r="P299" s="2"/>
      <c r="Q299" s="2"/>
      <c r="R299" s="2"/>
      <c r="S299" s="2"/>
      <c r="T299" s="2"/>
      <c r="U299" s="2"/>
      <c r="V299" s="2"/>
      <c r="W299" s="2"/>
      <c r="X299" s="2"/>
      <c r="Y299" s="2"/>
    </row>
    <row r="300" spans="1:25" ht="15.75" customHeight="1" x14ac:dyDescent="0.2">
      <c r="A300" s="7"/>
      <c r="B300" s="2"/>
      <c r="C300" s="18"/>
      <c r="D300" s="33"/>
      <c r="E300" s="33"/>
      <c r="F300" s="2"/>
      <c r="G300" s="2"/>
      <c r="H300" s="2"/>
      <c r="I300" s="2"/>
      <c r="J300" s="2"/>
      <c r="K300" s="2"/>
      <c r="L300" s="2"/>
      <c r="M300" s="2"/>
      <c r="N300" s="2"/>
      <c r="O300" s="2"/>
      <c r="P300" s="2"/>
      <c r="Q300" s="2"/>
      <c r="R300" s="2"/>
      <c r="S300" s="2"/>
      <c r="T300" s="2"/>
      <c r="U300" s="2"/>
      <c r="V300" s="2"/>
      <c r="W300" s="2"/>
      <c r="X300" s="2"/>
      <c r="Y300" s="2"/>
    </row>
    <row r="301" spans="1:25" ht="15.75" customHeight="1" x14ac:dyDescent="0.2">
      <c r="A301" s="7"/>
      <c r="B301" s="2"/>
      <c r="C301" s="18"/>
      <c r="D301" s="33"/>
      <c r="E301" s="33"/>
      <c r="F301" s="2"/>
      <c r="G301" s="2"/>
      <c r="H301" s="2"/>
      <c r="I301" s="2"/>
      <c r="J301" s="2"/>
      <c r="K301" s="2"/>
      <c r="L301" s="2"/>
      <c r="M301" s="2"/>
      <c r="N301" s="2"/>
      <c r="O301" s="2"/>
      <c r="P301" s="2"/>
      <c r="Q301" s="2"/>
      <c r="R301" s="2"/>
      <c r="S301" s="2"/>
      <c r="T301" s="2"/>
      <c r="U301" s="2"/>
      <c r="V301" s="2"/>
      <c r="W301" s="2"/>
      <c r="X301" s="2"/>
      <c r="Y301" s="2"/>
    </row>
    <row r="302" spans="1:25" ht="15.75" customHeight="1" x14ac:dyDescent="0.2">
      <c r="A302" s="7"/>
      <c r="B302" s="2"/>
      <c r="C302" s="18"/>
      <c r="D302" s="33"/>
      <c r="E302" s="33"/>
      <c r="F302" s="2"/>
      <c r="G302" s="2"/>
      <c r="H302" s="2"/>
      <c r="I302" s="2"/>
      <c r="J302" s="2"/>
      <c r="K302" s="2"/>
      <c r="L302" s="2"/>
      <c r="M302" s="2"/>
      <c r="N302" s="2"/>
      <c r="O302" s="2"/>
      <c r="P302" s="2"/>
      <c r="Q302" s="2"/>
      <c r="R302" s="2"/>
      <c r="S302" s="2"/>
      <c r="T302" s="2"/>
      <c r="U302" s="2"/>
      <c r="V302" s="2"/>
      <c r="W302" s="2"/>
      <c r="X302" s="2"/>
      <c r="Y302" s="2"/>
    </row>
    <row r="303" spans="1:25" ht="15.75" customHeight="1" x14ac:dyDescent="0.2">
      <c r="A303" s="7"/>
      <c r="B303" s="2"/>
      <c r="C303" s="18"/>
      <c r="D303" s="33"/>
      <c r="E303" s="33"/>
      <c r="F303" s="2"/>
      <c r="G303" s="2"/>
      <c r="H303" s="2"/>
      <c r="I303" s="2"/>
      <c r="J303" s="2"/>
      <c r="K303" s="2"/>
      <c r="L303" s="2"/>
      <c r="M303" s="2"/>
      <c r="N303" s="2"/>
      <c r="O303" s="2"/>
      <c r="P303" s="2"/>
      <c r="Q303" s="2"/>
      <c r="R303" s="2"/>
      <c r="S303" s="2"/>
      <c r="T303" s="2"/>
      <c r="U303" s="2"/>
      <c r="V303" s="2"/>
      <c r="W303" s="2"/>
      <c r="X303" s="2"/>
      <c r="Y303" s="2"/>
    </row>
    <row r="304" spans="1:25" ht="15.75" customHeight="1" x14ac:dyDescent="0.2">
      <c r="A304" s="7"/>
      <c r="B304" s="2"/>
      <c r="C304" s="18"/>
      <c r="D304" s="33"/>
      <c r="E304" s="33"/>
      <c r="F304" s="2"/>
      <c r="G304" s="2"/>
      <c r="H304" s="2"/>
      <c r="I304" s="2"/>
      <c r="J304" s="2"/>
      <c r="K304" s="2"/>
      <c r="L304" s="2"/>
      <c r="M304" s="2"/>
      <c r="N304" s="2"/>
      <c r="O304" s="2"/>
      <c r="P304" s="2"/>
      <c r="Q304" s="2"/>
      <c r="R304" s="2"/>
      <c r="S304" s="2"/>
      <c r="T304" s="2"/>
      <c r="U304" s="2"/>
      <c r="V304" s="2"/>
      <c r="W304" s="2"/>
      <c r="X304" s="2"/>
      <c r="Y304" s="2"/>
    </row>
    <row r="305" spans="1:25" ht="15.75" customHeight="1" x14ac:dyDescent="0.2">
      <c r="A305" s="7"/>
      <c r="B305" s="2"/>
      <c r="C305" s="18"/>
      <c r="D305" s="33"/>
      <c r="E305" s="33"/>
      <c r="F305" s="2"/>
      <c r="G305" s="2"/>
      <c r="H305" s="2"/>
      <c r="I305" s="2"/>
      <c r="J305" s="2"/>
      <c r="K305" s="2"/>
      <c r="L305" s="2"/>
      <c r="M305" s="2"/>
      <c r="N305" s="2"/>
      <c r="O305" s="2"/>
      <c r="P305" s="2"/>
      <c r="Q305" s="2"/>
      <c r="R305" s="2"/>
      <c r="S305" s="2"/>
      <c r="T305" s="2"/>
      <c r="U305" s="2"/>
      <c r="V305" s="2"/>
      <c r="W305" s="2"/>
      <c r="X305" s="2"/>
      <c r="Y305" s="2"/>
    </row>
    <row r="306" spans="1:25" ht="15.75" customHeight="1" x14ac:dyDescent="0.2">
      <c r="A306" s="7"/>
      <c r="B306" s="2"/>
      <c r="C306" s="18"/>
      <c r="D306" s="33"/>
      <c r="E306" s="33"/>
      <c r="F306" s="2"/>
      <c r="G306" s="2"/>
      <c r="H306" s="2"/>
      <c r="I306" s="2"/>
      <c r="J306" s="2"/>
      <c r="K306" s="2"/>
      <c r="L306" s="2"/>
      <c r="M306" s="2"/>
      <c r="N306" s="2"/>
      <c r="O306" s="2"/>
      <c r="P306" s="2"/>
      <c r="Q306" s="2"/>
      <c r="R306" s="2"/>
      <c r="S306" s="2"/>
      <c r="T306" s="2"/>
      <c r="U306" s="2"/>
      <c r="V306" s="2"/>
      <c r="W306" s="2"/>
      <c r="X306" s="2"/>
      <c r="Y306" s="2"/>
    </row>
    <row r="307" spans="1:25" ht="15.75" customHeight="1" x14ac:dyDescent="0.2">
      <c r="A307" s="7"/>
      <c r="B307" s="2"/>
      <c r="C307" s="18"/>
      <c r="D307" s="33"/>
      <c r="E307" s="33"/>
      <c r="F307" s="2"/>
      <c r="G307" s="2"/>
      <c r="H307" s="2"/>
      <c r="I307" s="2"/>
      <c r="J307" s="2"/>
      <c r="K307" s="2"/>
      <c r="L307" s="2"/>
      <c r="M307" s="2"/>
      <c r="N307" s="2"/>
      <c r="O307" s="2"/>
      <c r="P307" s="2"/>
      <c r="Q307" s="2"/>
      <c r="R307" s="2"/>
      <c r="S307" s="2"/>
      <c r="T307" s="2"/>
      <c r="U307" s="2"/>
      <c r="V307" s="2"/>
      <c r="W307" s="2"/>
      <c r="X307" s="2"/>
      <c r="Y307" s="2"/>
    </row>
    <row r="308" spans="1:25" ht="15.75" customHeight="1" x14ac:dyDescent="0.2">
      <c r="A308" s="7"/>
      <c r="B308" s="2"/>
      <c r="C308" s="18"/>
      <c r="D308" s="33"/>
      <c r="E308" s="33"/>
      <c r="F308" s="2"/>
      <c r="G308" s="2"/>
      <c r="H308" s="2"/>
      <c r="I308" s="2"/>
      <c r="J308" s="2"/>
      <c r="K308" s="2"/>
      <c r="L308" s="2"/>
      <c r="M308" s="2"/>
      <c r="N308" s="2"/>
      <c r="O308" s="2"/>
      <c r="P308" s="2"/>
      <c r="Q308" s="2"/>
      <c r="R308" s="2"/>
      <c r="S308" s="2"/>
      <c r="T308" s="2"/>
      <c r="U308" s="2"/>
      <c r="V308" s="2"/>
      <c r="W308" s="2"/>
      <c r="X308" s="2"/>
      <c r="Y308" s="2"/>
    </row>
    <row r="309" spans="1:25" ht="15.75" customHeight="1" x14ac:dyDescent="0.2">
      <c r="A309" s="7"/>
      <c r="B309" s="2"/>
      <c r="C309" s="18"/>
      <c r="D309" s="33"/>
      <c r="E309" s="33"/>
      <c r="F309" s="2"/>
      <c r="G309" s="2"/>
      <c r="H309" s="2"/>
      <c r="I309" s="2"/>
      <c r="J309" s="2"/>
      <c r="K309" s="2"/>
      <c r="L309" s="2"/>
      <c r="M309" s="2"/>
      <c r="N309" s="2"/>
      <c r="O309" s="2"/>
      <c r="P309" s="2"/>
      <c r="Q309" s="2"/>
      <c r="R309" s="2"/>
      <c r="S309" s="2"/>
      <c r="T309" s="2"/>
      <c r="U309" s="2"/>
      <c r="V309" s="2"/>
      <c r="W309" s="2"/>
      <c r="X309" s="2"/>
      <c r="Y309" s="2"/>
    </row>
    <row r="310" spans="1:25" ht="15.75" customHeight="1" x14ac:dyDescent="0.2">
      <c r="A310" s="7"/>
      <c r="B310" s="2"/>
      <c r="C310" s="18"/>
      <c r="D310" s="33"/>
      <c r="E310" s="33"/>
      <c r="F310" s="2"/>
      <c r="G310" s="2"/>
      <c r="H310" s="2"/>
      <c r="I310" s="2"/>
      <c r="J310" s="2"/>
      <c r="K310" s="2"/>
      <c r="L310" s="2"/>
      <c r="M310" s="2"/>
      <c r="N310" s="2"/>
      <c r="O310" s="2"/>
      <c r="P310" s="2"/>
      <c r="Q310" s="2"/>
      <c r="R310" s="2"/>
      <c r="S310" s="2"/>
      <c r="T310" s="2"/>
      <c r="U310" s="2"/>
      <c r="V310" s="2"/>
      <c r="W310" s="2"/>
      <c r="X310" s="2"/>
      <c r="Y310" s="2"/>
    </row>
    <row r="311" spans="1:25" ht="15.75" customHeight="1" x14ac:dyDescent="0.2">
      <c r="A311" s="7"/>
      <c r="B311" s="2"/>
      <c r="C311" s="18"/>
      <c r="D311" s="33"/>
      <c r="E311" s="33"/>
      <c r="F311" s="2"/>
      <c r="G311" s="2"/>
      <c r="H311" s="2"/>
      <c r="I311" s="2"/>
      <c r="J311" s="2"/>
      <c r="K311" s="2"/>
      <c r="L311" s="2"/>
      <c r="M311" s="2"/>
      <c r="N311" s="2"/>
      <c r="O311" s="2"/>
      <c r="P311" s="2"/>
      <c r="Q311" s="2"/>
      <c r="R311" s="2"/>
      <c r="S311" s="2"/>
      <c r="T311" s="2"/>
      <c r="U311" s="2"/>
      <c r="V311" s="2"/>
      <c r="W311" s="2"/>
      <c r="X311" s="2"/>
      <c r="Y311" s="2"/>
    </row>
    <row r="312" spans="1:25" ht="15.75" customHeight="1" x14ac:dyDescent="0.2">
      <c r="A312" s="7"/>
      <c r="B312" s="2"/>
      <c r="C312" s="18"/>
      <c r="D312" s="33"/>
      <c r="E312" s="33"/>
      <c r="F312" s="2"/>
      <c r="G312" s="2"/>
      <c r="H312" s="2"/>
      <c r="I312" s="2"/>
      <c r="J312" s="2"/>
      <c r="K312" s="2"/>
      <c r="L312" s="2"/>
      <c r="M312" s="2"/>
      <c r="N312" s="2"/>
      <c r="O312" s="2"/>
      <c r="P312" s="2"/>
      <c r="Q312" s="2"/>
      <c r="R312" s="2"/>
      <c r="S312" s="2"/>
      <c r="T312" s="2"/>
      <c r="U312" s="2"/>
      <c r="V312" s="2"/>
      <c r="W312" s="2"/>
      <c r="X312" s="2"/>
      <c r="Y312" s="2"/>
    </row>
    <row r="313" spans="1:25" ht="15.75" customHeight="1" x14ac:dyDescent="0.2">
      <c r="A313" s="7"/>
      <c r="B313" s="2"/>
      <c r="C313" s="18"/>
      <c r="D313" s="33"/>
      <c r="E313" s="33"/>
      <c r="F313" s="2"/>
      <c r="G313" s="2"/>
      <c r="H313" s="2"/>
      <c r="I313" s="2"/>
      <c r="J313" s="2"/>
      <c r="K313" s="2"/>
      <c r="L313" s="2"/>
      <c r="M313" s="2"/>
      <c r="N313" s="2"/>
      <c r="O313" s="2"/>
      <c r="P313" s="2"/>
      <c r="Q313" s="2"/>
      <c r="R313" s="2"/>
      <c r="S313" s="2"/>
      <c r="T313" s="2"/>
      <c r="U313" s="2"/>
      <c r="V313" s="2"/>
      <c r="W313" s="2"/>
      <c r="X313" s="2"/>
      <c r="Y313" s="2"/>
    </row>
    <row r="314" spans="1:25" ht="15.75" customHeight="1" x14ac:dyDescent="0.2">
      <c r="A314" s="7"/>
      <c r="B314" s="2"/>
      <c r="C314" s="18"/>
      <c r="D314" s="33"/>
      <c r="E314" s="33"/>
      <c r="F314" s="2"/>
      <c r="G314" s="2"/>
      <c r="H314" s="2"/>
      <c r="I314" s="2"/>
      <c r="J314" s="2"/>
      <c r="K314" s="2"/>
      <c r="L314" s="2"/>
      <c r="M314" s="2"/>
      <c r="N314" s="2"/>
      <c r="O314" s="2"/>
      <c r="P314" s="2"/>
      <c r="Q314" s="2"/>
      <c r="R314" s="2"/>
      <c r="S314" s="2"/>
      <c r="T314" s="2"/>
      <c r="U314" s="2"/>
      <c r="V314" s="2"/>
      <c r="W314" s="2"/>
      <c r="X314" s="2"/>
      <c r="Y314" s="2"/>
    </row>
    <row r="315" spans="1:25" ht="15.75" customHeight="1" x14ac:dyDescent="0.2">
      <c r="A315" s="7"/>
      <c r="B315" s="2"/>
      <c r="C315" s="18"/>
      <c r="D315" s="33"/>
      <c r="E315" s="33"/>
      <c r="F315" s="2"/>
      <c r="G315" s="2"/>
      <c r="H315" s="2"/>
      <c r="I315" s="2"/>
      <c r="J315" s="2"/>
      <c r="K315" s="2"/>
      <c r="L315" s="2"/>
      <c r="M315" s="2"/>
      <c r="N315" s="2"/>
      <c r="O315" s="2"/>
      <c r="P315" s="2"/>
      <c r="Q315" s="2"/>
      <c r="R315" s="2"/>
      <c r="S315" s="2"/>
      <c r="T315" s="2"/>
      <c r="U315" s="2"/>
      <c r="V315" s="2"/>
      <c r="W315" s="2"/>
      <c r="X315" s="2"/>
      <c r="Y315" s="2"/>
    </row>
    <row r="316" spans="1:25" ht="15.75" customHeight="1" x14ac:dyDescent="0.2">
      <c r="A316" s="7"/>
      <c r="B316" s="2"/>
      <c r="C316" s="18"/>
      <c r="D316" s="33"/>
      <c r="E316" s="33"/>
      <c r="F316" s="2"/>
      <c r="G316" s="2"/>
      <c r="H316" s="2"/>
      <c r="I316" s="2"/>
      <c r="J316" s="2"/>
      <c r="K316" s="2"/>
      <c r="L316" s="2"/>
      <c r="M316" s="2"/>
      <c r="N316" s="2"/>
      <c r="O316" s="2"/>
      <c r="P316" s="2"/>
      <c r="Q316" s="2"/>
      <c r="R316" s="2"/>
      <c r="S316" s="2"/>
      <c r="T316" s="2"/>
      <c r="U316" s="2"/>
      <c r="V316" s="2"/>
      <c r="W316" s="2"/>
      <c r="X316" s="2"/>
      <c r="Y316" s="2"/>
    </row>
    <row r="317" spans="1:25" ht="15.75" customHeight="1" x14ac:dyDescent="0.2">
      <c r="A317" s="7"/>
      <c r="B317" s="2"/>
      <c r="C317" s="18"/>
      <c r="D317" s="33"/>
      <c r="E317" s="33"/>
      <c r="F317" s="2"/>
      <c r="G317" s="2"/>
      <c r="H317" s="2"/>
      <c r="I317" s="2"/>
      <c r="J317" s="2"/>
      <c r="K317" s="2"/>
      <c r="L317" s="2"/>
      <c r="M317" s="2"/>
      <c r="N317" s="2"/>
      <c r="O317" s="2"/>
      <c r="P317" s="2"/>
      <c r="Q317" s="2"/>
      <c r="R317" s="2"/>
      <c r="S317" s="2"/>
      <c r="T317" s="2"/>
      <c r="U317" s="2"/>
      <c r="V317" s="2"/>
      <c r="W317" s="2"/>
      <c r="X317" s="2"/>
      <c r="Y317" s="2"/>
    </row>
    <row r="318" spans="1:25" ht="15.75" customHeight="1" x14ac:dyDescent="0.2">
      <c r="A318" s="7"/>
      <c r="B318" s="2"/>
      <c r="C318" s="18"/>
      <c r="D318" s="33"/>
      <c r="E318" s="33"/>
      <c r="F318" s="2"/>
      <c r="G318" s="2"/>
      <c r="H318" s="2"/>
      <c r="I318" s="2"/>
      <c r="J318" s="2"/>
      <c r="K318" s="2"/>
      <c r="L318" s="2"/>
      <c r="M318" s="2"/>
      <c r="N318" s="2"/>
      <c r="O318" s="2"/>
      <c r="P318" s="2"/>
      <c r="Q318" s="2"/>
      <c r="R318" s="2"/>
      <c r="S318" s="2"/>
      <c r="T318" s="2"/>
      <c r="U318" s="2"/>
      <c r="V318" s="2"/>
      <c r="W318" s="2"/>
      <c r="X318" s="2"/>
      <c r="Y318" s="2"/>
    </row>
    <row r="319" spans="1:25" ht="15.75" customHeight="1" x14ac:dyDescent="0.2">
      <c r="A319" s="7"/>
      <c r="B319" s="2"/>
      <c r="C319" s="18"/>
      <c r="D319" s="33"/>
      <c r="E319" s="33"/>
      <c r="F319" s="2"/>
      <c r="G319" s="2"/>
      <c r="H319" s="2"/>
      <c r="I319" s="2"/>
      <c r="J319" s="2"/>
      <c r="K319" s="2"/>
      <c r="L319" s="2"/>
      <c r="M319" s="2"/>
      <c r="N319" s="2"/>
      <c r="O319" s="2"/>
      <c r="P319" s="2"/>
      <c r="Q319" s="2"/>
      <c r="R319" s="2"/>
      <c r="S319" s="2"/>
      <c r="T319" s="2"/>
      <c r="U319" s="2"/>
      <c r="V319" s="2"/>
      <c r="W319" s="2"/>
      <c r="X319" s="2"/>
      <c r="Y319" s="2"/>
    </row>
    <row r="320" spans="1:25" ht="15.75" customHeight="1" x14ac:dyDescent="0.2">
      <c r="A320" s="7"/>
      <c r="B320" s="2"/>
      <c r="C320" s="18"/>
      <c r="D320" s="33"/>
      <c r="E320" s="33"/>
      <c r="F320" s="2"/>
      <c r="G320" s="2"/>
      <c r="H320" s="2"/>
      <c r="I320" s="2"/>
      <c r="J320" s="2"/>
      <c r="K320" s="2"/>
      <c r="L320" s="2"/>
      <c r="M320" s="2"/>
      <c r="N320" s="2"/>
      <c r="O320" s="2"/>
      <c r="P320" s="2"/>
      <c r="Q320" s="2"/>
      <c r="R320" s="2"/>
      <c r="S320" s="2"/>
      <c r="T320" s="2"/>
      <c r="U320" s="2"/>
      <c r="V320" s="2"/>
      <c r="W320" s="2"/>
      <c r="X320" s="2"/>
      <c r="Y320" s="2"/>
    </row>
    <row r="321" spans="1:25" ht="15.75" customHeight="1" x14ac:dyDescent="0.2">
      <c r="A321" s="7"/>
      <c r="B321" s="2"/>
      <c r="C321" s="18"/>
      <c r="D321" s="33"/>
      <c r="E321" s="33"/>
      <c r="F321" s="2"/>
      <c r="G321" s="2"/>
      <c r="H321" s="2"/>
      <c r="I321" s="2"/>
      <c r="J321" s="2"/>
      <c r="K321" s="2"/>
      <c r="L321" s="2"/>
      <c r="M321" s="2"/>
      <c r="N321" s="2"/>
      <c r="O321" s="2"/>
      <c r="P321" s="2"/>
      <c r="Q321" s="2"/>
      <c r="R321" s="2"/>
      <c r="S321" s="2"/>
      <c r="T321" s="2"/>
      <c r="U321" s="2"/>
      <c r="V321" s="2"/>
      <c r="W321" s="2"/>
      <c r="X321" s="2"/>
      <c r="Y321" s="2"/>
    </row>
    <row r="322" spans="1:25" ht="15.75" customHeight="1" x14ac:dyDescent="0.2">
      <c r="A322" s="7"/>
      <c r="B322" s="2"/>
      <c r="C322" s="18"/>
      <c r="D322" s="33"/>
      <c r="E322" s="33"/>
      <c r="F322" s="2"/>
      <c r="G322" s="2"/>
      <c r="H322" s="2"/>
      <c r="I322" s="2"/>
      <c r="J322" s="2"/>
      <c r="K322" s="2"/>
      <c r="L322" s="2"/>
      <c r="M322" s="2"/>
      <c r="N322" s="2"/>
      <c r="O322" s="2"/>
      <c r="P322" s="2"/>
      <c r="Q322" s="2"/>
      <c r="R322" s="2"/>
      <c r="S322" s="2"/>
      <c r="T322" s="2"/>
      <c r="U322" s="2"/>
      <c r="V322" s="2"/>
      <c r="W322" s="2"/>
      <c r="X322" s="2"/>
      <c r="Y322" s="2"/>
    </row>
    <row r="323" spans="1:25" ht="15.75" customHeight="1" x14ac:dyDescent="0.2">
      <c r="A323" s="7"/>
      <c r="B323" s="2"/>
      <c r="C323" s="18"/>
      <c r="D323" s="33"/>
      <c r="E323" s="33"/>
      <c r="F323" s="2"/>
      <c r="G323" s="2"/>
      <c r="H323" s="2"/>
      <c r="I323" s="2"/>
      <c r="J323" s="2"/>
      <c r="K323" s="2"/>
      <c r="L323" s="2"/>
      <c r="M323" s="2"/>
      <c r="N323" s="2"/>
      <c r="O323" s="2"/>
      <c r="P323" s="2"/>
      <c r="Q323" s="2"/>
      <c r="R323" s="2"/>
      <c r="S323" s="2"/>
      <c r="T323" s="2"/>
      <c r="U323" s="2"/>
      <c r="V323" s="2"/>
      <c r="W323" s="2"/>
      <c r="X323" s="2"/>
      <c r="Y323" s="2"/>
    </row>
    <row r="324" spans="1:25" ht="15.75" customHeight="1" x14ac:dyDescent="0.2">
      <c r="A324" s="7"/>
      <c r="B324" s="2"/>
      <c r="C324" s="18"/>
      <c r="D324" s="33"/>
      <c r="E324" s="33"/>
      <c r="F324" s="2"/>
      <c r="G324" s="2"/>
      <c r="H324" s="2"/>
      <c r="I324" s="2"/>
      <c r="J324" s="2"/>
      <c r="K324" s="2"/>
      <c r="L324" s="2"/>
      <c r="M324" s="2"/>
      <c r="N324" s="2"/>
      <c r="O324" s="2"/>
      <c r="P324" s="2"/>
      <c r="Q324" s="2"/>
      <c r="R324" s="2"/>
      <c r="S324" s="2"/>
      <c r="T324" s="2"/>
      <c r="U324" s="2"/>
      <c r="V324" s="2"/>
      <c r="W324" s="2"/>
      <c r="X324" s="2"/>
      <c r="Y324" s="2"/>
    </row>
    <row r="325" spans="1:25" ht="15.75" customHeight="1" x14ac:dyDescent="0.2">
      <c r="A325" s="7"/>
      <c r="B325" s="2"/>
      <c r="C325" s="18"/>
      <c r="D325" s="33"/>
      <c r="E325" s="33"/>
      <c r="F325" s="2"/>
      <c r="G325" s="2"/>
      <c r="H325" s="2"/>
      <c r="I325" s="2"/>
      <c r="J325" s="2"/>
      <c r="K325" s="2"/>
      <c r="L325" s="2"/>
      <c r="M325" s="2"/>
      <c r="N325" s="2"/>
      <c r="O325" s="2"/>
      <c r="P325" s="2"/>
      <c r="Q325" s="2"/>
      <c r="R325" s="2"/>
      <c r="S325" s="2"/>
      <c r="T325" s="2"/>
      <c r="U325" s="2"/>
      <c r="V325" s="2"/>
      <c r="W325" s="2"/>
      <c r="X325" s="2"/>
      <c r="Y325" s="2"/>
    </row>
    <row r="326" spans="1:25" ht="15.75" customHeight="1" x14ac:dyDescent="0.2">
      <c r="A326" s="7"/>
      <c r="B326" s="2"/>
      <c r="C326" s="18"/>
      <c r="D326" s="33"/>
      <c r="E326" s="33"/>
      <c r="F326" s="2"/>
      <c r="G326" s="2"/>
      <c r="H326" s="2"/>
      <c r="I326" s="2"/>
      <c r="J326" s="2"/>
      <c r="K326" s="2"/>
      <c r="L326" s="2"/>
      <c r="M326" s="2"/>
      <c r="N326" s="2"/>
      <c r="O326" s="2"/>
      <c r="P326" s="2"/>
      <c r="Q326" s="2"/>
      <c r="R326" s="2"/>
      <c r="S326" s="2"/>
      <c r="T326" s="2"/>
      <c r="U326" s="2"/>
      <c r="V326" s="2"/>
      <c r="W326" s="2"/>
      <c r="X326" s="2"/>
      <c r="Y326" s="2"/>
    </row>
    <row r="327" spans="1:25" ht="15.75" customHeight="1" x14ac:dyDescent="0.2">
      <c r="A327" s="7"/>
      <c r="B327" s="2"/>
      <c r="C327" s="18"/>
      <c r="D327" s="33"/>
      <c r="E327" s="33"/>
      <c r="F327" s="2"/>
      <c r="G327" s="2"/>
      <c r="H327" s="2"/>
      <c r="I327" s="2"/>
      <c r="J327" s="2"/>
      <c r="K327" s="2"/>
      <c r="L327" s="2"/>
      <c r="M327" s="2"/>
      <c r="N327" s="2"/>
      <c r="O327" s="2"/>
      <c r="P327" s="2"/>
      <c r="Q327" s="2"/>
      <c r="R327" s="2"/>
      <c r="S327" s="2"/>
      <c r="T327" s="2"/>
      <c r="U327" s="2"/>
      <c r="V327" s="2"/>
      <c r="W327" s="2"/>
      <c r="X327" s="2"/>
      <c r="Y327" s="2"/>
    </row>
    <row r="328" spans="1:25" ht="15.75" customHeight="1" x14ac:dyDescent="0.2">
      <c r="A328" s="7"/>
      <c r="B328" s="2"/>
      <c r="C328" s="18"/>
      <c r="D328" s="33"/>
      <c r="E328" s="33"/>
      <c r="F328" s="2"/>
      <c r="G328" s="2"/>
      <c r="H328" s="2"/>
      <c r="I328" s="2"/>
      <c r="J328" s="2"/>
      <c r="K328" s="2"/>
      <c r="L328" s="2"/>
      <c r="M328" s="2"/>
      <c r="N328" s="2"/>
      <c r="O328" s="2"/>
      <c r="P328" s="2"/>
      <c r="Q328" s="2"/>
      <c r="R328" s="2"/>
      <c r="S328" s="2"/>
      <c r="T328" s="2"/>
      <c r="U328" s="2"/>
      <c r="V328" s="2"/>
      <c r="W328" s="2"/>
      <c r="X328" s="2"/>
      <c r="Y328" s="2"/>
    </row>
    <row r="329" spans="1:25" ht="15.75" customHeight="1" x14ac:dyDescent="0.2">
      <c r="A329" s="23"/>
      <c r="C329" s="24"/>
      <c r="D329" s="24"/>
      <c r="E329" s="24"/>
    </row>
    <row r="330" spans="1:25" ht="15.75" customHeight="1" x14ac:dyDescent="0.2">
      <c r="A330" s="23"/>
      <c r="C330" s="24"/>
      <c r="D330" s="24"/>
      <c r="E330" s="24"/>
    </row>
    <row r="331" spans="1:25" ht="15.75" customHeight="1" x14ac:dyDescent="0.2">
      <c r="A331" s="23"/>
      <c r="C331" s="24"/>
      <c r="D331" s="24"/>
      <c r="E331" s="24"/>
    </row>
    <row r="332" spans="1:25" ht="15.75" customHeight="1" x14ac:dyDescent="0.2">
      <c r="A332" s="23"/>
      <c r="C332" s="24"/>
      <c r="D332" s="24"/>
      <c r="E332" s="24"/>
    </row>
    <row r="333" spans="1:25" ht="15.75" customHeight="1" x14ac:dyDescent="0.2">
      <c r="A333" s="23"/>
      <c r="C333" s="24"/>
      <c r="D333" s="24"/>
      <c r="E333" s="24"/>
    </row>
    <row r="334" spans="1:25" ht="15.75" customHeight="1" x14ac:dyDescent="0.2">
      <c r="A334" s="23"/>
      <c r="C334" s="24"/>
      <c r="D334" s="24"/>
      <c r="E334" s="24"/>
    </row>
    <row r="335" spans="1:25" ht="15.75" customHeight="1" x14ac:dyDescent="0.2">
      <c r="A335" s="23"/>
      <c r="C335" s="24"/>
      <c r="D335" s="24"/>
      <c r="E335" s="24"/>
    </row>
    <row r="336" spans="1:25" ht="15.75" customHeight="1" x14ac:dyDescent="0.2">
      <c r="A336" s="23"/>
      <c r="C336" s="24"/>
      <c r="D336" s="24"/>
      <c r="E336" s="24"/>
    </row>
    <row r="337" spans="1:5" ht="15.75" customHeight="1" x14ac:dyDescent="0.2">
      <c r="A337" s="23"/>
      <c r="C337" s="24"/>
      <c r="D337" s="24"/>
      <c r="E337" s="24"/>
    </row>
    <row r="338" spans="1:5" ht="15.75" customHeight="1" x14ac:dyDescent="0.2">
      <c r="A338" s="23"/>
      <c r="C338" s="24"/>
      <c r="D338" s="24"/>
      <c r="E338" s="24"/>
    </row>
    <row r="339" spans="1:5" ht="15.75" customHeight="1" x14ac:dyDescent="0.2">
      <c r="A339" s="23"/>
      <c r="C339" s="24"/>
      <c r="D339" s="24"/>
      <c r="E339" s="24"/>
    </row>
    <row r="340" spans="1:5" ht="15.75" customHeight="1" x14ac:dyDescent="0.2">
      <c r="A340" s="23"/>
      <c r="C340" s="24"/>
      <c r="D340" s="24"/>
      <c r="E340" s="24"/>
    </row>
    <row r="341" spans="1:5" ht="15.75" customHeight="1" x14ac:dyDescent="0.2">
      <c r="A341" s="23"/>
      <c r="C341" s="24"/>
      <c r="D341" s="24"/>
      <c r="E341" s="24"/>
    </row>
    <row r="342" spans="1:5" ht="15.75" customHeight="1" x14ac:dyDescent="0.2">
      <c r="A342" s="23"/>
      <c r="C342" s="24"/>
      <c r="D342" s="24"/>
      <c r="E342" s="24"/>
    </row>
    <row r="343" spans="1:5" ht="15.75" customHeight="1" x14ac:dyDescent="0.2">
      <c r="A343" s="23"/>
      <c r="C343" s="24"/>
      <c r="D343" s="24"/>
      <c r="E343" s="24"/>
    </row>
    <row r="344" spans="1:5" ht="15.75" customHeight="1" x14ac:dyDescent="0.2">
      <c r="A344" s="23"/>
      <c r="C344" s="24"/>
      <c r="D344" s="24"/>
      <c r="E344" s="24"/>
    </row>
    <row r="345" spans="1:5" ht="15.75" customHeight="1" x14ac:dyDescent="0.2">
      <c r="A345" s="23"/>
      <c r="C345" s="24"/>
      <c r="D345" s="24"/>
      <c r="E345" s="24"/>
    </row>
    <row r="346" spans="1:5" ht="15.75" customHeight="1" x14ac:dyDescent="0.2">
      <c r="A346" s="23"/>
      <c r="C346" s="24"/>
      <c r="D346" s="24"/>
      <c r="E346" s="24"/>
    </row>
    <row r="347" spans="1:5" ht="15.75" customHeight="1" x14ac:dyDescent="0.2">
      <c r="A347" s="23"/>
      <c r="C347" s="24"/>
      <c r="D347" s="24"/>
      <c r="E347" s="24"/>
    </row>
    <row r="348" spans="1:5" ht="15.75" customHeight="1" x14ac:dyDescent="0.2">
      <c r="A348" s="23"/>
      <c r="C348" s="24"/>
      <c r="D348" s="24"/>
      <c r="E348" s="24"/>
    </row>
    <row r="349" spans="1:5" ht="15.75" customHeight="1" x14ac:dyDescent="0.2">
      <c r="A349" s="23"/>
      <c r="C349" s="24"/>
      <c r="D349" s="24"/>
      <c r="E349" s="24"/>
    </row>
    <row r="350" spans="1:5" ht="15.75" customHeight="1" x14ac:dyDescent="0.2">
      <c r="A350" s="23"/>
      <c r="C350" s="24"/>
      <c r="D350" s="24"/>
      <c r="E350" s="24"/>
    </row>
    <row r="351" spans="1:5" ht="15.75" customHeight="1" x14ac:dyDescent="0.2">
      <c r="A351" s="23"/>
      <c r="C351" s="24"/>
      <c r="D351" s="24"/>
      <c r="E351" s="24"/>
    </row>
    <row r="352" spans="1:5" ht="15.75" customHeight="1" x14ac:dyDescent="0.2">
      <c r="A352" s="23"/>
      <c r="C352" s="24"/>
      <c r="D352" s="24"/>
      <c r="E352" s="24"/>
    </row>
    <row r="353" spans="1:5" ht="15.75" customHeight="1" x14ac:dyDescent="0.2">
      <c r="A353" s="23"/>
      <c r="C353" s="24"/>
      <c r="D353" s="24"/>
      <c r="E353" s="24"/>
    </row>
    <row r="354" spans="1:5" ht="15.75" customHeight="1" x14ac:dyDescent="0.2">
      <c r="A354" s="23"/>
      <c r="C354" s="24"/>
      <c r="D354" s="24"/>
      <c r="E354" s="24"/>
    </row>
    <row r="355" spans="1:5" ht="15.75" customHeight="1" x14ac:dyDescent="0.2">
      <c r="A355" s="23"/>
      <c r="C355" s="24"/>
      <c r="D355" s="24"/>
      <c r="E355" s="24"/>
    </row>
    <row r="356" spans="1:5" ht="15.75" customHeight="1" x14ac:dyDescent="0.2">
      <c r="A356" s="23"/>
      <c r="C356" s="24"/>
      <c r="D356" s="24"/>
      <c r="E356" s="24"/>
    </row>
    <row r="357" spans="1:5" ht="15.75" customHeight="1" x14ac:dyDescent="0.2">
      <c r="A357" s="23"/>
      <c r="C357" s="24"/>
      <c r="D357" s="24"/>
      <c r="E357" s="24"/>
    </row>
    <row r="358" spans="1:5" ht="15.75" customHeight="1" x14ac:dyDescent="0.2">
      <c r="A358" s="23"/>
      <c r="C358" s="24"/>
      <c r="D358" s="24"/>
      <c r="E358" s="24"/>
    </row>
    <row r="359" spans="1:5" ht="15.75" customHeight="1" x14ac:dyDescent="0.2">
      <c r="A359" s="23"/>
      <c r="C359" s="24"/>
      <c r="D359" s="24"/>
      <c r="E359" s="24"/>
    </row>
    <row r="360" spans="1:5" ht="15.75" customHeight="1" x14ac:dyDescent="0.2">
      <c r="A360" s="23"/>
      <c r="C360" s="24"/>
      <c r="D360" s="24"/>
      <c r="E360" s="24"/>
    </row>
    <row r="361" spans="1:5" ht="15.75" customHeight="1" x14ac:dyDescent="0.2">
      <c r="A361" s="23"/>
      <c r="C361" s="24"/>
      <c r="D361" s="24"/>
      <c r="E361" s="24"/>
    </row>
    <row r="362" spans="1:5" ht="15.75" customHeight="1" x14ac:dyDescent="0.2">
      <c r="A362" s="23"/>
      <c r="C362" s="24"/>
      <c r="D362" s="24"/>
      <c r="E362" s="24"/>
    </row>
    <row r="363" spans="1:5" ht="15.75" customHeight="1" x14ac:dyDescent="0.2">
      <c r="A363" s="23"/>
      <c r="C363" s="24"/>
      <c r="D363" s="24"/>
      <c r="E363" s="24"/>
    </row>
    <row r="364" spans="1:5" ht="15.75" customHeight="1" x14ac:dyDescent="0.2">
      <c r="A364" s="23"/>
      <c r="C364" s="24"/>
      <c r="D364" s="24"/>
      <c r="E364" s="24"/>
    </row>
    <row r="365" spans="1:5" ht="15.75" customHeight="1" x14ac:dyDescent="0.2">
      <c r="A365" s="23"/>
      <c r="C365" s="24"/>
      <c r="D365" s="24"/>
      <c r="E365" s="24"/>
    </row>
    <row r="366" spans="1:5" ht="15.75" customHeight="1" x14ac:dyDescent="0.2">
      <c r="A366" s="23"/>
      <c r="C366" s="24"/>
      <c r="D366" s="24"/>
      <c r="E366" s="24"/>
    </row>
    <row r="367" spans="1:5" ht="15.75" customHeight="1" x14ac:dyDescent="0.2">
      <c r="A367" s="23"/>
      <c r="C367" s="24"/>
      <c r="D367" s="24"/>
      <c r="E367" s="24"/>
    </row>
    <row r="368" spans="1:5" ht="15.75" customHeight="1" x14ac:dyDescent="0.2">
      <c r="A368" s="23"/>
      <c r="C368" s="24"/>
      <c r="D368" s="24"/>
      <c r="E368" s="24"/>
    </row>
    <row r="369" spans="1:5" ht="15.75" customHeight="1" x14ac:dyDescent="0.2">
      <c r="A369" s="23"/>
      <c r="C369" s="24"/>
      <c r="D369" s="24"/>
      <c r="E369" s="24"/>
    </row>
    <row r="370" spans="1:5" ht="15.75" customHeight="1" x14ac:dyDescent="0.2">
      <c r="A370" s="23"/>
      <c r="C370" s="24"/>
      <c r="D370" s="24"/>
      <c r="E370" s="24"/>
    </row>
    <row r="371" spans="1:5" ht="15.75" customHeight="1" x14ac:dyDescent="0.2">
      <c r="A371" s="23"/>
      <c r="C371" s="24"/>
      <c r="D371" s="24"/>
      <c r="E371" s="24"/>
    </row>
    <row r="372" spans="1:5" ht="15.75" customHeight="1" x14ac:dyDescent="0.2">
      <c r="A372" s="23"/>
      <c r="C372" s="24"/>
      <c r="D372" s="24"/>
      <c r="E372" s="24"/>
    </row>
    <row r="373" spans="1:5" ht="15.75" customHeight="1" x14ac:dyDescent="0.2">
      <c r="A373" s="23"/>
      <c r="C373" s="24"/>
      <c r="D373" s="24"/>
      <c r="E373" s="24"/>
    </row>
    <row r="374" spans="1:5" ht="15.75" customHeight="1" x14ac:dyDescent="0.2">
      <c r="A374" s="23"/>
      <c r="C374" s="24"/>
      <c r="D374" s="24"/>
      <c r="E374" s="24"/>
    </row>
    <row r="375" spans="1:5" ht="15.75" customHeight="1" x14ac:dyDescent="0.2">
      <c r="A375" s="23"/>
      <c r="C375" s="24"/>
      <c r="D375" s="24"/>
      <c r="E375" s="24"/>
    </row>
    <row r="376" spans="1:5" ht="15.75" customHeight="1" x14ac:dyDescent="0.2">
      <c r="A376" s="23"/>
      <c r="C376" s="24"/>
      <c r="D376" s="24"/>
      <c r="E376" s="24"/>
    </row>
    <row r="377" spans="1:5" ht="15.75" customHeight="1" x14ac:dyDescent="0.2">
      <c r="A377" s="23"/>
      <c r="C377" s="24"/>
      <c r="D377" s="24"/>
      <c r="E377" s="24"/>
    </row>
    <row r="378" spans="1:5" ht="15.75" customHeight="1" x14ac:dyDescent="0.2">
      <c r="A378" s="23"/>
      <c r="C378" s="24"/>
      <c r="D378" s="24"/>
      <c r="E378" s="24"/>
    </row>
    <row r="379" spans="1:5" ht="15.75" customHeight="1" x14ac:dyDescent="0.2">
      <c r="A379" s="23"/>
      <c r="C379" s="24"/>
      <c r="D379" s="24"/>
      <c r="E379" s="24"/>
    </row>
    <row r="380" spans="1:5" ht="15.75" customHeight="1" x14ac:dyDescent="0.2">
      <c r="A380" s="23"/>
      <c r="C380" s="24"/>
      <c r="D380" s="24"/>
      <c r="E380" s="24"/>
    </row>
    <row r="381" spans="1:5" ht="15.75" customHeight="1" x14ac:dyDescent="0.2">
      <c r="A381" s="23"/>
      <c r="C381" s="24"/>
      <c r="D381" s="24"/>
      <c r="E381" s="24"/>
    </row>
    <row r="382" spans="1:5" ht="15.75" customHeight="1" x14ac:dyDescent="0.2">
      <c r="A382" s="23"/>
      <c r="C382" s="24"/>
      <c r="D382" s="24"/>
      <c r="E382" s="24"/>
    </row>
    <row r="383" spans="1:5" ht="15.75" customHeight="1" x14ac:dyDescent="0.2">
      <c r="A383" s="23"/>
      <c r="C383" s="24"/>
      <c r="D383" s="24"/>
      <c r="E383" s="24"/>
    </row>
    <row r="384" spans="1:5" ht="15.75" customHeight="1" x14ac:dyDescent="0.2">
      <c r="A384" s="23"/>
      <c r="C384" s="24"/>
      <c r="D384" s="24"/>
      <c r="E384" s="24"/>
    </row>
    <row r="385" spans="1:5" ht="15.75" customHeight="1" x14ac:dyDescent="0.2">
      <c r="A385" s="23"/>
      <c r="C385" s="24"/>
      <c r="D385" s="24"/>
      <c r="E385" s="24"/>
    </row>
    <row r="386" spans="1:5" ht="15.75" customHeight="1" x14ac:dyDescent="0.2">
      <c r="A386" s="23"/>
      <c r="C386" s="24"/>
      <c r="D386" s="24"/>
      <c r="E386" s="24"/>
    </row>
    <row r="387" spans="1:5" ht="15.75" customHeight="1" x14ac:dyDescent="0.2">
      <c r="A387" s="23"/>
      <c r="C387" s="24"/>
      <c r="D387" s="24"/>
      <c r="E387" s="24"/>
    </row>
    <row r="388" spans="1:5" ht="15.75" customHeight="1" x14ac:dyDescent="0.2">
      <c r="A388" s="23"/>
      <c r="C388" s="24"/>
      <c r="D388" s="24"/>
      <c r="E388" s="24"/>
    </row>
    <row r="389" spans="1:5" ht="15.75" customHeight="1" x14ac:dyDescent="0.2">
      <c r="A389" s="23"/>
      <c r="C389" s="24"/>
      <c r="D389" s="24"/>
      <c r="E389" s="24"/>
    </row>
    <row r="390" spans="1:5" ht="15.75" customHeight="1" x14ac:dyDescent="0.2">
      <c r="A390" s="23"/>
      <c r="C390" s="24"/>
      <c r="D390" s="24"/>
      <c r="E390" s="24"/>
    </row>
    <row r="391" spans="1:5" ht="15.75" customHeight="1" x14ac:dyDescent="0.2">
      <c r="A391" s="23"/>
      <c r="C391" s="24"/>
      <c r="D391" s="24"/>
      <c r="E391" s="24"/>
    </row>
    <row r="392" spans="1:5" ht="15.75" customHeight="1" x14ac:dyDescent="0.2">
      <c r="A392" s="23"/>
      <c r="C392" s="24"/>
      <c r="D392" s="24"/>
      <c r="E392" s="24"/>
    </row>
    <row r="393" spans="1:5" ht="15.75" customHeight="1" x14ac:dyDescent="0.2">
      <c r="A393" s="23"/>
      <c r="C393" s="24"/>
      <c r="D393" s="24"/>
      <c r="E393" s="24"/>
    </row>
    <row r="394" spans="1:5" ht="15.75" customHeight="1" x14ac:dyDescent="0.2">
      <c r="A394" s="23"/>
      <c r="C394" s="24"/>
      <c r="D394" s="24"/>
      <c r="E394" s="24"/>
    </row>
    <row r="395" spans="1:5" ht="15.75" customHeight="1" x14ac:dyDescent="0.2">
      <c r="A395" s="23"/>
      <c r="C395" s="24"/>
      <c r="D395" s="24"/>
      <c r="E395" s="24"/>
    </row>
    <row r="396" spans="1:5" ht="15.75" customHeight="1" x14ac:dyDescent="0.2">
      <c r="A396" s="23"/>
      <c r="C396" s="24"/>
      <c r="D396" s="24"/>
      <c r="E396" s="24"/>
    </row>
    <row r="397" spans="1:5" ht="15.75" customHeight="1" x14ac:dyDescent="0.2">
      <c r="A397" s="23"/>
      <c r="C397" s="24"/>
      <c r="D397" s="24"/>
      <c r="E397" s="24"/>
    </row>
    <row r="398" spans="1:5" ht="15.75" customHeight="1" x14ac:dyDescent="0.2">
      <c r="A398" s="23"/>
      <c r="C398" s="24"/>
      <c r="D398" s="24"/>
      <c r="E398" s="24"/>
    </row>
    <row r="399" spans="1:5" ht="15.75" customHeight="1" x14ac:dyDescent="0.2">
      <c r="A399" s="23"/>
      <c r="C399" s="24"/>
      <c r="D399" s="24"/>
      <c r="E399" s="24"/>
    </row>
    <row r="400" spans="1:5" ht="15.75" customHeight="1" x14ac:dyDescent="0.2">
      <c r="A400" s="23"/>
      <c r="C400" s="24"/>
      <c r="D400" s="24"/>
      <c r="E400" s="24"/>
    </row>
    <row r="401" spans="1:5" ht="15.75" customHeight="1" x14ac:dyDescent="0.2">
      <c r="A401" s="23"/>
      <c r="C401" s="24"/>
      <c r="D401" s="24"/>
      <c r="E401" s="24"/>
    </row>
    <row r="402" spans="1:5" ht="15.75" customHeight="1" x14ac:dyDescent="0.2">
      <c r="A402" s="23"/>
      <c r="C402" s="24"/>
      <c r="D402" s="24"/>
      <c r="E402" s="24"/>
    </row>
    <row r="403" spans="1:5" ht="15.75" customHeight="1" x14ac:dyDescent="0.2">
      <c r="A403" s="23"/>
      <c r="C403" s="24"/>
      <c r="D403" s="24"/>
      <c r="E403" s="24"/>
    </row>
    <row r="404" spans="1:5" ht="15.75" customHeight="1" x14ac:dyDescent="0.2">
      <c r="A404" s="23"/>
      <c r="C404" s="24"/>
      <c r="D404" s="24"/>
      <c r="E404" s="24"/>
    </row>
    <row r="405" spans="1:5" ht="15.75" customHeight="1" x14ac:dyDescent="0.2">
      <c r="A405" s="23"/>
      <c r="C405" s="24"/>
      <c r="D405" s="24"/>
      <c r="E405" s="24"/>
    </row>
    <row r="406" spans="1:5" ht="15.75" customHeight="1" x14ac:dyDescent="0.2">
      <c r="A406" s="23"/>
      <c r="C406" s="24"/>
      <c r="D406" s="24"/>
      <c r="E406" s="24"/>
    </row>
    <row r="407" spans="1:5" ht="15.75" customHeight="1" x14ac:dyDescent="0.2">
      <c r="A407" s="23"/>
      <c r="C407" s="24"/>
      <c r="D407" s="24"/>
      <c r="E407" s="24"/>
    </row>
    <row r="408" spans="1:5" ht="15.75" customHeight="1" x14ac:dyDescent="0.2">
      <c r="A408" s="23"/>
      <c r="C408" s="24"/>
      <c r="D408" s="24"/>
      <c r="E408" s="24"/>
    </row>
    <row r="409" spans="1:5" ht="15.75" customHeight="1" x14ac:dyDescent="0.2">
      <c r="A409" s="23"/>
      <c r="C409" s="24"/>
      <c r="D409" s="24"/>
      <c r="E409" s="24"/>
    </row>
    <row r="410" spans="1:5" ht="15.75" customHeight="1" x14ac:dyDescent="0.2">
      <c r="A410" s="23"/>
      <c r="C410" s="24"/>
      <c r="D410" s="24"/>
      <c r="E410" s="24"/>
    </row>
    <row r="411" spans="1:5" ht="15.75" customHeight="1" x14ac:dyDescent="0.2">
      <c r="A411" s="23"/>
      <c r="C411" s="24"/>
      <c r="D411" s="24"/>
      <c r="E411" s="24"/>
    </row>
    <row r="412" spans="1:5" ht="15.75" customHeight="1" x14ac:dyDescent="0.2">
      <c r="A412" s="23"/>
      <c r="C412" s="24"/>
      <c r="D412" s="24"/>
      <c r="E412" s="24"/>
    </row>
    <row r="413" spans="1:5" ht="15.75" customHeight="1" x14ac:dyDescent="0.2">
      <c r="A413" s="23"/>
      <c r="C413" s="24"/>
      <c r="D413" s="24"/>
      <c r="E413" s="24"/>
    </row>
    <row r="414" spans="1:5" ht="15.75" customHeight="1" x14ac:dyDescent="0.2">
      <c r="A414" s="23"/>
      <c r="C414" s="24"/>
      <c r="D414" s="24"/>
      <c r="E414" s="24"/>
    </row>
    <row r="415" spans="1:5" ht="15.75" customHeight="1" x14ac:dyDescent="0.2">
      <c r="A415" s="23"/>
      <c r="C415" s="24"/>
      <c r="D415" s="24"/>
      <c r="E415" s="24"/>
    </row>
    <row r="416" spans="1:5" ht="15.75" customHeight="1" x14ac:dyDescent="0.2">
      <c r="A416" s="23"/>
      <c r="C416" s="24"/>
      <c r="D416" s="24"/>
      <c r="E416" s="24"/>
    </row>
    <row r="417" spans="1:5" ht="15.75" customHeight="1" x14ac:dyDescent="0.2">
      <c r="A417" s="23"/>
      <c r="C417" s="24"/>
      <c r="D417" s="24"/>
      <c r="E417" s="24"/>
    </row>
    <row r="418" spans="1:5" ht="15.75" customHeight="1" x14ac:dyDescent="0.2">
      <c r="A418" s="23"/>
      <c r="C418" s="24"/>
      <c r="D418" s="24"/>
      <c r="E418" s="24"/>
    </row>
    <row r="419" spans="1:5" ht="15.75" customHeight="1" x14ac:dyDescent="0.2">
      <c r="A419" s="23"/>
      <c r="C419" s="24"/>
      <c r="D419" s="24"/>
      <c r="E419" s="24"/>
    </row>
    <row r="420" spans="1:5" ht="15.75" customHeight="1" x14ac:dyDescent="0.2">
      <c r="A420" s="23"/>
      <c r="C420" s="24"/>
      <c r="D420" s="24"/>
      <c r="E420" s="24"/>
    </row>
    <row r="421" spans="1:5" ht="15.75" customHeight="1" x14ac:dyDescent="0.2">
      <c r="A421" s="23"/>
      <c r="C421" s="24"/>
      <c r="D421" s="24"/>
      <c r="E421" s="24"/>
    </row>
    <row r="422" spans="1:5" ht="15.75" customHeight="1" x14ac:dyDescent="0.2">
      <c r="A422" s="23"/>
      <c r="C422" s="24"/>
      <c r="D422" s="24"/>
      <c r="E422" s="24"/>
    </row>
    <row r="423" spans="1:5" ht="15.75" customHeight="1" x14ac:dyDescent="0.2">
      <c r="A423" s="23"/>
      <c r="C423" s="24"/>
      <c r="D423" s="24"/>
      <c r="E423" s="24"/>
    </row>
    <row r="424" spans="1:5" ht="15.75" customHeight="1" x14ac:dyDescent="0.2">
      <c r="A424" s="23"/>
      <c r="C424" s="24"/>
      <c r="D424" s="24"/>
      <c r="E424" s="24"/>
    </row>
    <row r="425" spans="1:5" ht="15.75" customHeight="1" x14ac:dyDescent="0.2">
      <c r="A425" s="23"/>
      <c r="C425" s="24"/>
      <c r="D425" s="24"/>
      <c r="E425" s="24"/>
    </row>
    <row r="426" spans="1:5" ht="15.75" customHeight="1" x14ac:dyDescent="0.2">
      <c r="A426" s="23"/>
      <c r="C426" s="24"/>
      <c r="D426" s="24"/>
      <c r="E426" s="24"/>
    </row>
    <row r="427" spans="1:5" ht="15.75" customHeight="1" x14ac:dyDescent="0.2">
      <c r="A427" s="23"/>
      <c r="C427" s="24"/>
      <c r="D427" s="24"/>
      <c r="E427" s="24"/>
    </row>
    <row r="428" spans="1:5" ht="15.75" customHeight="1" x14ac:dyDescent="0.2">
      <c r="A428" s="23"/>
      <c r="C428" s="24"/>
      <c r="D428" s="24"/>
      <c r="E428" s="24"/>
    </row>
    <row r="429" spans="1:5" ht="15.75" customHeight="1" x14ac:dyDescent="0.2">
      <c r="A429" s="23"/>
      <c r="C429" s="24"/>
      <c r="D429" s="24"/>
      <c r="E429" s="24"/>
    </row>
    <row r="430" spans="1:5" ht="15.75" customHeight="1" x14ac:dyDescent="0.2">
      <c r="A430" s="23"/>
      <c r="C430" s="24"/>
      <c r="D430" s="24"/>
      <c r="E430" s="24"/>
    </row>
    <row r="431" spans="1:5" ht="15.75" customHeight="1" x14ac:dyDescent="0.2">
      <c r="A431" s="23"/>
      <c r="C431" s="24"/>
      <c r="D431" s="24"/>
      <c r="E431" s="24"/>
    </row>
    <row r="432" spans="1:5" ht="15.75" customHeight="1" x14ac:dyDescent="0.2">
      <c r="A432" s="23"/>
      <c r="C432" s="24"/>
      <c r="D432" s="24"/>
      <c r="E432" s="24"/>
    </row>
    <row r="433" spans="1:5" ht="15.75" customHeight="1" x14ac:dyDescent="0.2">
      <c r="A433" s="23"/>
      <c r="C433" s="24"/>
      <c r="D433" s="24"/>
      <c r="E433" s="24"/>
    </row>
    <row r="434" spans="1:5" ht="15.75" customHeight="1" x14ac:dyDescent="0.2">
      <c r="A434" s="23"/>
      <c r="C434" s="24"/>
      <c r="D434" s="24"/>
      <c r="E434" s="24"/>
    </row>
    <row r="435" spans="1:5" ht="15.75" customHeight="1" x14ac:dyDescent="0.2">
      <c r="A435" s="23"/>
      <c r="C435" s="24"/>
      <c r="D435" s="24"/>
      <c r="E435" s="24"/>
    </row>
    <row r="436" spans="1:5" ht="15.75" customHeight="1" x14ac:dyDescent="0.2">
      <c r="A436" s="23"/>
      <c r="C436" s="24"/>
      <c r="D436" s="24"/>
      <c r="E436" s="24"/>
    </row>
    <row r="437" spans="1:5" ht="15.75" customHeight="1" x14ac:dyDescent="0.2">
      <c r="A437" s="23"/>
      <c r="C437" s="24"/>
      <c r="D437" s="24"/>
      <c r="E437" s="24"/>
    </row>
    <row r="438" spans="1:5" ht="15.75" customHeight="1" x14ac:dyDescent="0.2">
      <c r="A438" s="23"/>
      <c r="C438" s="24"/>
      <c r="D438" s="24"/>
      <c r="E438" s="24"/>
    </row>
    <row r="439" spans="1:5" ht="15.75" customHeight="1" x14ac:dyDescent="0.2">
      <c r="A439" s="23"/>
      <c r="C439" s="24"/>
      <c r="D439" s="24"/>
      <c r="E439" s="24"/>
    </row>
    <row r="440" spans="1:5" ht="15.75" customHeight="1" x14ac:dyDescent="0.2">
      <c r="A440" s="23"/>
      <c r="C440" s="24"/>
      <c r="D440" s="24"/>
      <c r="E440" s="24"/>
    </row>
    <row r="441" spans="1:5" ht="15.75" customHeight="1" x14ac:dyDescent="0.2">
      <c r="A441" s="23"/>
      <c r="C441" s="24"/>
      <c r="D441" s="24"/>
      <c r="E441" s="24"/>
    </row>
    <row r="442" spans="1:5" ht="15.75" customHeight="1" x14ac:dyDescent="0.2">
      <c r="A442" s="23"/>
      <c r="C442" s="24"/>
      <c r="D442" s="24"/>
      <c r="E442" s="24"/>
    </row>
    <row r="443" spans="1:5" ht="15.75" customHeight="1" x14ac:dyDescent="0.2">
      <c r="A443" s="23"/>
      <c r="C443" s="24"/>
      <c r="D443" s="24"/>
      <c r="E443" s="24"/>
    </row>
    <row r="444" spans="1:5" ht="15.75" customHeight="1" x14ac:dyDescent="0.2">
      <c r="A444" s="23"/>
      <c r="C444" s="24"/>
      <c r="D444" s="24"/>
      <c r="E444" s="24"/>
    </row>
    <row r="445" spans="1:5" ht="15.75" customHeight="1" x14ac:dyDescent="0.2">
      <c r="A445" s="23"/>
      <c r="C445" s="24"/>
      <c r="D445" s="24"/>
      <c r="E445" s="24"/>
    </row>
    <row r="446" spans="1:5" ht="15.75" customHeight="1" x14ac:dyDescent="0.2">
      <c r="A446" s="23"/>
      <c r="C446" s="24"/>
      <c r="D446" s="24"/>
      <c r="E446" s="24"/>
    </row>
    <row r="447" spans="1:5" ht="15.75" customHeight="1" x14ac:dyDescent="0.2">
      <c r="A447" s="23"/>
      <c r="C447" s="24"/>
      <c r="D447" s="24"/>
      <c r="E447" s="24"/>
    </row>
    <row r="448" spans="1:5" ht="15.75" customHeight="1" x14ac:dyDescent="0.2">
      <c r="A448" s="23"/>
      <c r="C448" s="24"/>
      <c r="D448" s="24"/>
      <c r="E448" s="24"/>
    </row>
    <row r="449" spans="1:5" ht="15.75" customHeight="1" x14ac:dyDescent="0.2">
      <c r="A449" s="23"/>
      <c r="C449" s="24"/>
      <c r="D449" s="24"/>
      <c r="E449" s="24"/>
    </row>
    <row r="450" spans="1:5" ht="15.75" customHeight="1" x14ac:dyDescent="0.2">
      <c r="A450" s="23"/>
      <c r="C450" s="24"/>
      <c r="D450" s="24"/>
      <c r="E450" s="24"/>
    </row>
    <row r="451" spans="1:5" ht="15.75" customHeight="1" x14ac:dyDescent="0.2">
      <c r="A451" s="23"/>
      <c r="C451" s="24"/>
      <c r="D451" s="24"/>
      <c r="E451" s="24"/>
    </row>
    <row r="452" spans="1:5" ht="15.75" customHeight="1" x14ac:dyDescent="0.2">
      <c r="A452" s="23"/>
      <c r="C452" s="24"/>
      <c r="D452" s="24"/>
      <c r="E452" s="24"/>
    </row>
    <row r="453" spans="1:5" ht="15.75" customHeight="1" x14ac:dyDescent="0.2">
      <c r="A453" s="23"/>
      <c r="C453" s="24"/>
      <c r="D453" s="24"/>
      <c r="E453" s="24"/>
    </row>
    <row r="454" spans="1:5" ht="15.75" customHeight="1" x14ac:dyDescent="0.2">
      <c r="A454" s="23"/>
      <c r="C454" s="24"/>
      <c r="D454" s="24"/>
      <c r="E454" s="24"/>
    </row>
    <row r="455" spans="1:5" ht="15.75" customHeight="1" x14ac:dyDescent="0.2">
      <c r="A455" s="23"/>
      <c r="C455" s="24"/>
      <c r="D455" s="24"/>
      <c r="E455" s="24"/>
    </row>
    <row r="456" spans="1:5" ht="15.75" customHeight="1" x14ac:dyDescent="0.2">
      <c r="A456" s="23"/>
      <c r="C456" s="24"/>
      <c r="D456" s="24"/>
      <c r="E456" s="24"/>
    </row>
    <row r="457" spans="1:5" ht="15.75" customHeight="1" x14ac:dyDescent="0.2">
      <c r="A457" s="23"/>
      <c r="C457" s="24"/>
      <c r="D457" s="24"/>
      <c r="E457" s="24"/>
    </row>
    <row r="458" spans="1:5" ht="15.75" customHeight="1" x14ac:dyDescent="0.2">
      <c r="A458" s="23"/>
      <c r="C458" s="24"/>
      <c r="D458" s="24"/>
      <c r="E458" s="24"/>
    </row>
    <row r="459" spans="1:5" ht="15.75" customHeight="1" x14ac:dyDescent="0.2">
      <c r="A459" s="23"/>
      <c r="C459" s="24"/>
      <c r="D459" s="24"/>
      <c r="E459" s="24"/>
    </row>
    <row r="460" spans="1:5" ht="15.75" customHeight="1" x14ac:dyDescent="0.2">
      <c r="A460" s="23"/>
      <c r="C460" s="24"/>
      <c r="D460" s="24"/>
      <c r="E460" s="24"/>
    </row>
    <row r="461" spans="1:5" ht="15.75" customHeight="1" x14ac:dyDescent="0.2">
      <c r="A461" s="23"/>
      <c r="C461" s="24"/>
      <c r="D461" s="24"/>
      <c r="E461" s="24"/>
    </row>
    <row r="462" spans="1:5" ht="15.75" customHeight="1" x14ac:dyDescent="0.2">
      <c r="A462" s="23"/>
      <c r="C462" s="24"/>
      <c r="D462" s="24"/>
      <c r="E462" s="24"/>
    </row>
    <row r="463" spans="1:5" ht="15.75" customHeight="1" x14ac:dyDescent="0.2">
      <c r="A463" s="23"/>
      <c r="C463" s="24"/>
      <c r="D463" s="24"/>
      <c r="E463" s="24"/>
    </row>
    <row r="464" spans="1:5" ht="15.75" customHeight="1" x14ac:dyDescent="0.2">
      <c r="A464" s="23"/>
      <c r="C464" s="24"/>
      <c r="D464" s="24"/>
      <c r="E464" s="24"/>
    </row>
    <row r="465" spans="1:5" ht="15.75" customHeight="1" x14ac:dyDescent="0.2">
      <c r="A465" s="23"/>
      <c r="C465" s="24"/>
      <c r="D465" s="24"/>
      <c r="E465" s="24"/>
    </row>
    <row r="466" spans="1:5" ht="15.75" customHeight="1" x14ac:dyDescent="0.2">
      <c r="A466" s="23"/>
      <c r="C466" s="24"/>
      <c r="D466" s="24"/>
      <c r="E466" s="24"/>
    </row>
    <row r="467" spans="1:5" ht="15.75" customHeight="1" x14ac:dyDescent="0.2">
      <c r="A467" s="23"/>
      <c r="C467" s="24"/>
      <c r="D467" s="24"/>
      <c r="E467" s="24"/>
    </row>
    <row r="468" spans="1:5" ht="15.75" customHeight="1" x14ac:dyDescent="0.2">
      <c r="A468" s="23"/>
      <c r="C468" s="24"/>
      <c r="D468" s="24"/>
      <c r="E468" s="24"/>
    </row>
    <row r="469" spans="1:5" ht="15.75" customHeight="1" x14ac:dyDescent="0.2">
      <c r="A469" s="23"/>
      <c r="C469" s="24"/>
      <c r="D469" s="24"/>
      <c r="E469" s="24"/>
    </row>
    <row r="470" spans="1:5" ht="15.75" customHeight="1" x14ac:dyDescent="0.2">
      <c r="A470" s="23"/>
      <c r="C470" s="24"/>
      <c r="D470" s="24"/>
      <c r="E470" s="24"/>
    </row>
    <row r="471" spans="1:5" ht="15.75" customHeight="1" x14ac:dyDescent="0.2">
      <c r="A471" s="23"/>
      <c r="C471" s="24"/>
      <c r="D471" s="24"/>
      <c r="E471" s="24"/>
    </row>
    <row r="472" spans="1:5" ht="15.75" customHeight="1" x14ac:dyDescent="0.2">
      <c r="A472" s="23"/>
      <c r="C472" s="24"/>
      <c r="D472" s="24"/>
      <c r="E472" s="24"/>
    </row>
    <row r="473" spans="1:5" ht="15.75" customHeight="1" x14ac:dyDescent="0.2">
      <c r="A473" s="23"/>
      <c r="C473" s="24"/>
      <c r="D473" s="24"/>
      <c r="E473" s="24"/>
    </row>
    <row r="474" spans="1:5" ht="15.75" customHeight="1" x14ac:dyDescent="0.2">
      <c r="A474" s="23"/>
      <c r="C474" s="24"/>
      <c r="D474" s="24"/>
      <c r="E474" s="24"/>
    </row>
    <row r="475" spans="1:5" ht="15.75" customHeight="1" x14ac:dyDescent="0.2">
      <c r="A475" s="23"/>
      <c r="C475" s="24"/>
      <c r="D475" s="24"/>
      <c r="E475" s="24"/>
    </row>
    <row r="476" spans="1:5" ht="15.75" customHeight="1" x14ac:dyDescent="0.2">
      <c r="A476" s="23"/>
      <c r="C476" s="24"/>
      <c r="D476" s="24"/>
      <c r="E476" s="24"/>
    </row>
    <row r="477" spans="1:5" ht="15.75" customHeight="1" x14ac:dyDescent="0.2">
      <c r="A477" s="23"/>
      <c r="C477" s="24"/>
      <c r="D477" s="24"/>
      <c r="E477" s="24"/>
    </row>
    <row r="478" spans="1:5" ht="15.75" customHeight="1" x14ac:dyDescent="0.2">
      <c r="A478" s="23"/>
      <c r="C478" s="24"/>
      <c r="D478" s="24"/>
      <c r="E478" s="24"/>
    </row>
    <row r="479" spans="1:5" ht="15.75" customHeight="1" x14ac:dyDescent="0.2">
      <c r="A479" s="23"/>
      <c r="C479" s="24"/>
      <c r="D479" s="24"/>
      <c r="E479" s="24"/>
    </row>
    <row r="480" spans="1:5" ht="15.75" customHeight="1" x14ac:dyDescent="0.2">
      <c r="A480" s="23"/>
      <c r="C480" s="24"/>
      <c r="D480" s="24"/>
      <c r="E480" s="24"/>
    </row>
    <row r="481" spans="1:5" ht="15.75" customHeight="1" x14ac:dyDescent="0.2">
      <c r="A481" s="23"/>
      <c r="C481" s="24"/>
      <c r="D481" s="24"/>
      <c r="E481" s="24"/>
    </row>
    <row r="482" spans="1:5" ht="15.75" customHeight="1" x14ac:dyDescent="0.2">
      <c r="A482" s="23"/>
      <c r="C482" s="24"/>
      <c r="D482" s="24"/>
      <c r="E482" s="24"/>
    </row>
    <row r="483" spans="1:5" ht="15.75" customHeight="1" x14ac:dyDescent="0.2">
      <c r="A483" s="23"/>
      <c r="C483" s="24"/>
      <c r="D483" s="24"/>
      <c r="E483" s="24"/>
    </row>
    <row r="484" spans="1:5" ht="15.75" customHeight="1" x14ac:dyDescent="0.2">
      <c r="A484" s="23"/>
      <c r="C484" s="24"/>
      <c r="D484" s="24"/>
      <c r="E484" s="24"/>
    </row>
    <row r="485" spans="1:5" ht="15.75" customHeight="1" x14ac:dyDescent="0.2">
      <c r="A485" s="23"/>
      <c r="C485" s="24"/>
      <c r="D485" s="24"/>
      <c r="E485" s="24"/>
    </row>
    <row r="486" spans="1:5" ht="15.75" customHeight="1" x14ac:dyDescent="0.2">
      <c r="A486" s="23"/>
      <c r="C486" s="24"/>
      <c r="D486" s="24"/>
      <c r="E486" s="24"/>
    </row>
    <row r="487" spans="1:5" ht="15.75" customHeight="1" x14ac:dyDescent="0.2">
      <c r="A487" s="23"/>
      <c r="C487" s="24"/>
      <c r="D487" s="24"/>
      <c r="E487" s="24"/>
    </row>
    <row r="488" spans="1:5" ht="15.75" customHeight="1" x14ac:dyDescent="0.2">
      <c r="A488" s="23"/>
      <c r="C488" s="24"/>
      <c r="D488" s="24"/>
      <c r="E488" s="24"/>
    </row>
    <row r="489" spans="1:5" ht="15.75" customHeight="1" x14ac:dyDescent="0.2">
      <c r="A489" s="23"/>
      <c r="C489" s="24"/>
      <c r="D489" s="24"/>
      <c r="E489" s="24"/>
    </row>
    <row r="490" spans="1:5" ht="15.75" customHeight="1" x14ac:dyDescent="0.2">
      <c r="A490" s="23"/>
      <c r="C490" s="24"/>
      <c r="D490" s="24"/>
      <c r="E490" s="24"/>
    </row>
    <row r="491" spans="1:5" ht="15.75" customHeight="1" x14ac:dyDescent="0.2">
      <c r="A491" s="23"/>
      <c r="C491" s="24"/>
      <c r="D491" s="24"/>
      <c r="E491" s="24"/>
    </row>
    <row r="492" spans="1:5" ht="15.75" customHeight="1" x14ac:dyDescent="0.2">
      <c r="A492" s="23"/>
      <c r="C492" s="24"/>
      <c r="D492" s="24"/>
      <c r="E492" s="24"/>
    </row>
    <row r="493" spans="1:5" ht="15.75" customHeight="1" x14ac:dyDescent="0.2">
      <c r="A493" s="23"/>
      <c r="C493" s="24"/>
      <c r="D493" s="24"/>
      <c r="E493" s="24"/>
    </row>
    <row r="494" spans="1:5" ht="15.75" customHeight="1" x14ac:dyDescent="0.2">
      <c r="A494" s="23"/>
      <c r="C494" s="24"/>
      <c r="D494" s="24"/>
      <c r="E494" s="24"/>
    </row>
    <row r="495" spans="1:5" ht="15.75" customHeight="1" x14ac:dyDescent="0.2">
      <c r="A495" s="23"/>
      <c r="C495" s="24"/>
      <c r="D495" s="24"/>
      <c r="E495" s="24"/>
    </row>
    <row r="496" spans="1:5" ht="15.75" customHeight="1" x14ac:dyDescent="0.2">
      <c r="A496" s="23"/>
      <c r="C496" s="24"/>
      <c r="D496" s="24"/>
      <c r="E496" s="24"/>
    </row>
    <row r="497" spans="1:5" ht="15.75" customHeight="1" x14ac:dyDescent="0.2">
      <c r="A497" s="23"/>
      <c r="C497" s="24"/>
      <c r="D497" s="24"/>
      <c r="E497" s="24"/>
    </row>
    <row r="498" spans="1:5" ht="15.75" customHeight="1" x14ac:dyDescent="0.2">
      <c r="A498" s="23"/>
      <c r="C498" s="24"/>
      <c r="D498" s="24"/>
      <c r="E498" s="24"/>
    </row>
    <row r="499" spans="1:5" ht="15.75" customHeight="1" x14ac:dyDescent="0.2">
      <c r="A499" s="23"/>
      <c r="C499" s="24"/>
      <c r="D499" s="24"/>
      <c r="E499" s="24"/>
    </row>
    <row r="500" spans="1:5" ht="15.75" customHeight="1" x14ac:dyDescent="0.2">
      <c r="A500" s="23"/>
      <c r="C500" s="24"/>
      <c r="D500" s="24"/>
      <c r="E500" s="24"/>
    </row>
    <row r="501" spans="1:5" ht="15.75" customHeight="1" x14ac:dyDescent="0.2">
      <c r="A501" s="23"/>
      <c r="C501" s="24"/>
      <c r="D501" s="24"/>
      <c r="E501" s="24"/>
    </row>
    <row r="502" spans="1:5" ht="15.75" customHeight="1" x14ac:dyDescent="0.2">
      <c r="A502" s="23"/>
      <c r="C502" s="24"/>
      <c r="D502" s="24"/>
      <c r="E502" s="24"/>
    </row>
    <row r="503" spans="1:5" ht="15.75" customHeight="1" x14ac:dyDescent="0.2">
      <c r="A503" s="23"/>
      <c r="C503" s="24"/>
      <c r="D503" s="24"/>
      <c r="E503" s="24"/>
    </row>
    <row r="504" spans="1:5" ht="15.75" customHeight="1" x14ac:dyDescent="0.2">
      <c r="A504" s="23"/>
      <c r="C504" s="24"/>
      <c r="D504" s="24"/>
      <c r="E504" s="24"/>
    </row>
    <row r="505" spans="1:5" ht="15.75" customHeight="1" x14ac:dyDescent="0.2">
      <c r="A505" s="23"/>
      <c r="C505" s="24"/>
      <c r="D505" s="24"/>
      <c r="E505" s="24"/>
    </row>
    <row r="506" spans="1:5" ht="15.75" customHeight="1" x14ac:dyDescent="0.2">
      <c r="A506" s="23"/>
      <c r="C506" s="24"/>
      <c r="D506" s="24"/>
      <c r="E506" s="24"/>
    </row>
    <row r="507" spans="1:5" ht="15.75" customHeight="1" x14ac:dyDescent="0.2">
      <c r="A507" s="23"/>
      <c r="C507" s="24"/>
      <c r="D507" s="24"/>
      <c r="E507" s="24"/>
    </row>
    <row r="508" spans="1:5" ht="15.75" customHeight="1" x14ac:dyDescent="0.2">
      <c r="A508" s="23"/>
      <c r="C508" s="24"/>
      <c r="D508" s="24"/>
      <c r="E508" s="24"/>
    </row>
    <row r="509" spans="1:5" ht="15.75" customHeight="1" x14ac:dyDescent="0.2">
      <c r="A509" s="23"/>
      <c r="C509" s="24"/>
      <c r="D509" s="24"/>
      <c r="E509" s="24"/>
    </row>
    <row r="510" spans="1:5" ht="15.75" customHeight="1" x14ac:dyDescent="0.2">
      <c r="A510" s="23"/>
      <c r="C510" s="24"/>
      <c r="D510" s="24"/>
      <c r="E510" s="24"/>
    </row>
    <row r="511" spans="1:5" ht="15.75" customHeight="1" x14ac:dyDescent="0.2">
      <c r="A511" s="23"/>
      <c r="C511" s="24"/>
      <c r="D511" s="24"/>
      <c r="E511" s="24"/>
    </row>
    <row r="512" spans="1:5" ht="15.75" customHeight="1" x14ac:dyDescent="0.2">
      <c r="A512" s="23"/>
      <c r="C512" s="24"/>
      <c r="D512" s="24"/>
      <c r="E512" s="24"/>
    </row>
    <row r="513" spans="1:5" ht="15.75" customHeight="1" x14ac:dyDescent="0.2">
      <c r="A513" s="23"/>
      <c r="C513" s="24"/>
      <c r="D513" s="24"/>
      <c r="E513" s="24"/>
    </row>
    <row r="514" spans="1:5" ht="15.75" customHeight="1" x14ac:dyDescent="0.2">
      <c r="A514" s="23"/>
      <c r="C514" s="24"/>
      <c r="D514" s="24"/>
      <c r="E514" s="24"/>
    </row>
    <row r="515" spans="1:5" ht="15.75" customHeight="1" x14ac:dyDescent="0.2">
      <c r="A515" s="23"/>
      <c r="C515" s="24"/>
      <c r="D515" s="24"/>
      <c r="E515" s="24"/>
    </row>
    <row r="516" spans="1:5" ht="15.75" customHeight="1" x14ac:dyDescent="0.2">
      <c r="A516" s="23"/>
      <c r="C516" s="24"/>
      <c r="D516" s="24"/>
      <c r="E516" s="24"/>
    </row>
    <row r="517" spans="1:5" ht="15.75" customHeight="1" x14ac:dyDescent="0.2">
      <c r="A517" s="23"/>
      <c r="C517" s="24"/>
      <c r="D517" s="24"/>
      <c r="E517" s="24"/>
    </row>
    <row r="518" spans="1:5" ht="15.75" customHeight="1" x14ac:dyDescent="0.2">
      <c r="A518" s="23"/>
      <c r="C518" s="24"/>
      <c r="D518" s="24"/>
      <c r="E518" s="24"/>
    </row>
    <row r="519" spans="1:5" ht="15.75" customHeight="1" x14ac:dyDescent="0.2">
      <c r="A519" s="23"/>
      <c r="C519" s="24"/>
      <c r="D519" s="24"/>
      <c r="E519" s="24"/>
    </row>
    <row r="520" spans="1:5" ht="15.75" customHeight="1" x14ac:dyDescent="0.2">
      <c r="A520" s="23"/>
      <c r="C520" s="24"/>
      <c r="D520" s="24"/>
      <c r="E520" s="24"/>
    </row>
    <row r="521" spans="1:5" ht="15.75" customHeight="1" x14ac:dyDescent="0.2">
      <c r="A521" s="23"/>
      <c r="C521" s="24"/>
      <c r="D521" s="24"/>
      <c r="E521" s="24"/>
    </row>
    <row r="522" spans="1:5" ht="15.75" customHeight="1" x14ac:dyDescent="0.2">
      <c r="A522" s="23"/>
      <c r="C522" s="24"/>
      <c r="D522" s="24"/>
      <c r="E522" s="24"/>
    </row>
    <row r="523" spans="1:5" ht="15.75" customHeight="1" x14ac:dyDescent="0.2">
      <c r="A523" s="23"/>
      <c r="C523" s="24"/>
      <c r="D523" s="24"/>
      <c r="E523" s="24"/>
    </row>
    <row r="524" spans="1:5" ht="15.75" customHeight="1" x14ac:dyDescent="0.2">
      <c r="A524" s="23"/>
      <c r="C524" s="24"/>
      <c r="D524" s="24"/>
      <c r="E524" s="24"/>
    </row>
    <row r="525" spans="1:5" ht="15.75" customHeight="1" x14ac:dyDescent="0.2">
      <c r="A525" s="23"/>
      <c r="C525" s="24"/>
      <c r="D525" s="24"/>
      <c r="E525" s="24"/>
    </row>
    <row r="526" spans="1:5" ht="15.75" customHeight="1" x14ac:dyDescent="0.2">
      <c r="A526" s="23"/>
      <c r="C526" s="24"/>
      <c r="D526" s="24"/>
      <c r="E526" s="24"/>
    </row>
    <row r="527" spans="1:5" ht="15.75" customHeight="1" x14ac:dyDescent="0.2">
      <c r="A527" s="23"/>
      <c r="C527" s="24"/>
      <c r="D527" s="24"/>
      <c r="E527" s="24"/>
    </row>
    <row r="528" spans="1:5" ht="15.75" customHeight="1" x14ac:dyDescent="0.2">
      <c r="A528" s="23"/>
      <c r="C528" s="24"/>
      <c r="D528" s="24"/>
      <c r="E528" s="24"/>
    </row>
    <row r="529" spans="1:5" ht="15.75" customHeight="1" x14ac:dyDescent="0.2">
      <c r="A529" s="23"/>
      <c r="C529" s="24"/>
      <c r="D529" s="24"/>
      <c r="E529" s="24"/>
    </row>
    <row r="530" spans="1:5" ht="15.75" customHeight="1" x14ac:dyDescent="0.2">
      <c r="A530" s="23"/>
      <c r="C530" s="24"/>
      <c r="D530" s="24"/>
      <c r="E530" s="24"/>
    </row>
    <row r="531" spans="1:5" ht="15.75" customHeight="1" x14ac:dyDescent="0.2">
      <c r="A531" s="23"/>
      <c r="C531" s="24"/>
      <c r="D531" s="24"/>
      <c r="E531" s="24"/>
    </row>
    <row r="532" spans="1:5" ht="15.75" customHeight="1" x14ac:dyDescent="0.2">
      <c r="A532" s="23"/>
      <c r="C532" s="24"/>
      <c r="D532" s="24"/>
      <c r="E532" s="24"/>
    </row>
    <row r="533" spans="1:5" ht="15.75" customHeight="1" x14ac:dyDescent="0.2">
      <c r="A533" s="23"/>
      <c r="C533" s="24"/>
      <c r="D533" s="24"/>
      <c r="E533" s="24"/>
    </row>
    <row r="534" spans="1:5" ht="15.75" customHeight="1" x14ac:dyDescent="0.2">
      <c r="A534" s="23"/>
      <c r="C534" s="24"/>
      <c r="D534" s="24"/>
      <c r="E534" s="24"/>
    </row>
    <row r="535" spans="1:5" ht="15.75" customHeight="1" x14ac:dyDescent="0.2">
      <c r="A535" s="23"/>
      <c r="C535" s="24"/>
      <c r="D535" s="24"/>
      <c r="E535" s="24"/>
    </row>
    <row r="536" spans="1:5" ht="15.75" customHeight="1" x14ac:dyDescent="0.2">
      <c r="A536" s="23"/>
      <c r="C536" s="24"/>
      <c r="D536" s="24"/>
      <c r="E536" s="24"/>
    </row>
    <row r="537" spans="1:5" ht="15.75" customHeight="1" x14ac:dyDescent="0.2">
      <c r="A537" s="23"/>
      <c r="C537" s="24"/>
      <c r="D537" s="24"/>
      <c r="E537" s="24"/>
    </row>
    <row r="538" spans="1:5" ht="15.75" customHeight="1" x14ac:dyDescent="0.2">
      <c r="A538" s="23"/>
      <c r="C538" s="24"/>
      <c r="D538" s="24"/>
      <c r="E538" s="24"/>
    </row>
    <row r="539" spans="1:5" ht="15.75" customHeight="1" x14ac:dyDescent="0.2">
      <c r="A539" s="23"/>
      <c r="C539" s="24"/>
      <c r="D539" s="24"/>
      <c r="E539" s="24"/>
    </row>
    <row r="540" spans="1:5" ht="15.75" customHeight="1" x14ac:dyDescent="0.2">
      <c r="A540" s="23"/>
      <c r="C540" s="24"/>
      <c r="D540" s="24"/>
      <c r="E540" s="24"/>
    </row>
    <row r="541" spans="1:5" ht="15.75" customHeight="1" x14ac:dyDescent="0.2">
      <c r="A541" s="23"/>
      <c r="C541" s="24"/>
      <c r="D541" s="24"/>
      <c r="E541" s="24"/>
    </row>
    <row r="542" spans="1:5" ht="15.75" customHeight="1" x14ac:dyDescent="0.2">
      <c r="A542" s="23"/>
      <c r="C542" s="24"/>
      <c r="D542" s="24"/>
      <c r="E542" s="24"/>
    </row>
    <row r="543" spans="1:5" ht="15.75" customHeight="1" x14ac:dyDescent="0.2">
      <c r="A543" s="23"/>
      <c r="C543" s="24"/>
      <c r="D543" s="24"/>
      <c r="E543" s="24"/>
    </row>
    <row r="544" spans="1:5" ht="15.75" customHeight="1" x14ac:dyDescent="0.2">
      <c r="A544" s="23"/>
      <c r="C544" s="24"/>
      <c r="D544" s="24"/>
      <c r="E544" s="24"/>
    </row>
    <row r="545" spans="1:5" ht="15.75" customHeight="1" x14ac:dyDescent="0.2">
      <c r="A545" s="23"/>
      <c r="C545" s="24"/>
      <c r="D545" s="24"/>
      <c r="E545" s="24"/>
    </row>
    <row r="546" spans="1:5" ht="15.75" customHeight="1" x14ac:dyDescent="0.2">
      <c r="A546" s="23"/>
      <c r="C546" s="24"/>
      <c r="D546" s="24"/>
      <c r="E546" s="24"/>
    </row>
    <row r="547" spans="1:5" ht="15.75" customHeight="1" x14ac:dyDescent="0.2">
      <c r="A547" s="23"/>
      <c r="C547" s="24"/>
      <c r="D547" s="24"/>
      <c r="E547" s="24"/>
    </row>
    <row r="548" spans="1:5" ht="15.75" customHeight="1" x14ac:dyDescent="0.2">
      <c r="A548" s="23"/>
      <c r="C548" s="24"/>
      <c r="D548" s="24"/>
      <c r="E548" s="24"/>
    </row>
    <row r="549" spans="1:5" ht="15.75" customHeight="1" x14ac:dyDescent="0.2">
      <c r="A549" s="23"/>
      <c r="C549" s="24"/>
      <c r="D549" s="24"/>
      <c r="E549" s="24"/>
    </row>
    <row r="550" spans="1:5" ht="15.75" customHeight="1" x14ac:dyDescent="0.2">
      <c r="A550" s="23"/>
      <c r="C550" s="24"/>
      <c r="D550" s="24"/>
      <c r="E550" s="24"/>
    </row>
    <row r="551" spans="1:5" ht="15.75" customHeight="1" x14ac:dyDescent="0.2">
      <c r="A551" s="23"/>
      <c r="C551" s="24"/>
      <c r="D551" s="24"/>
      <c r="E551" s="24"/>
    </row>
    <row r="552" spans="1:5" ht="15.75" customHeight="1" x14ac:dyDescent="0.2">
      <c r="A552" s="23"/>
      <c r="C552" s="24"/>
      <c r="D552" s="24"/>
      <c r="E552" s="24"/>
    </row>
    <row r="553" spans="1:5" ht="15.75" customHeight="1" x14ac:dyDescent="0.2">
      <c r="A553" s="23"/>
      <c r="C553" s="24"/>
      <c r="D553" s="24"/>
      <c r="E553" s="24"/>
    </row>
    <row r="554" spans="1:5" ht="15.75" customHeight="1" x14ac:dyDescent="0.2">
      <c r="A554" s="23"/>
      <c r="C554" s="24"/>
      <c r="D554" s="24"/>
      <c r="E554" s="24"/>
    </row>
    <row r="555" spans="1:5" ht="15.75" customHeight="1" x14ac:dyDescent="0.2">
      <c r="A555" s="23"/>
      <c r="C555" s="24"/>
      <c r="D555" s="24"/>
      <c r="E555" s="24"/>
    </row>
    <row r="556" spans="1:5" ht="15.75" customHeight="1" x14ac:dyDescent="0.2">
      <c r="A556" s="23"/>
      <c r="C556" s="24"/>
      <c r="D556" s="24"/>
      <c r="E556" s="24"/>
    </row>
    <row r="557" spans="1:5" ht="15.75" customHeight="1" x14ac:dyDescent="0.2">
      <c r="A557" s="23"/>
      <c r="C557" s="24"/>
      <c r="D557" s="24"/>
      <c r="E557" s="24"/>
    </row>
    <row r="558" spans="1:5" ht="15.75" customHeight="1" x14ac:dyDescent="0.2">
      <c r="A558" s="23"/>
      <c r="C558" s="24"/>
      <c r="D558" s="24"/>
      <c r="E558" s="24"/>
    </row>
    <row r="559" spans="1:5" ht="15.75" customHeight="1" x14ac:dyDescent="0.2">
      <c r="A559" s="23"/>
      <c r="C559" s="24"/>
      <c r="D559" s="24"/>
      <c r="E559" s="24"/>
    </row>
    <row r="560" spans="1:5" ht="15.75" customHeight="1" x14ac:dyDescent="0.2">
      <c r="A560" s="23"/>
      <c r="C560" s="24"/>
      <c r="D560" s="24"/>
      <c r="E560" s="24"/>
    </row>
    <row r="561" spans="1:5" ht="15.75" customHeight="1" x14ac:dyDescent="0.2">
      <c r="A561" s="23"/>
      <c r="C561" s="24"/>
      <c r="D561" s="24"/>
      <c r="E561" s="24"/>
    </row>
    <row r="562" spans="1:5" ht="15.75" customHeight="1" x14ac:dyDescent="0.2">
      <c r="A562" s="23"/>
      <c r="C562" s="24"/>
      <c r="D562" s="24"/>
      <c r="E562" s="24"/>
    </row>
    <row r="563" spans="1:5" ht="15.75" customHeight="1" x14ac:dyDescent="0.2">
      <c r="A563" s="23"/>
      <c r="C563" s="24"/>
      <c r="D563" s="24"/>
      <c r="E563" s="24"/>
    </row>
    <row r="564" spans="1:5" ht="15.75" customHeight="1" x14ac:dyDescent="0.2">
      <c r="A564" s="23"/>
      <c r="C564" s="24"/>
      <c r="D564" s="24"/>
      <c r="E564" s="24"/>
    </row>
    <row r="565" spans="1:5" ht="15.75" customHeight="1" x14ac:dyDescent="0.2">
      <c r="A565" s="23"/>
      <c r="C565" s="24"/>
      <c r="D565" s="24"/>
      <c r="E565" s="24"/>
    </row>
    <row r="566" spans="1:5" ht="15.75" customHeight="1" x14ac:dyDescent="0.2">
      <c r="A566" s="23"/>
      <c r="C566" s="24"/>
      <c r="D566" s="24"/>
      <c r="E566" s="24"/>
    </row>
    <row r="567" spans="1:5" ht="15.75" customHeight="1" x14ac:dyDescent="0.2">
      <c r="A567" s="23"/>
      <c r="C567" s="24"/>
      <c r="D567" s="24"/>
      <c r="E567" s="24"/>
    </row>
    <row r="568" spans="1:5" ht="15.75" customHeight="1" x14ac:dyDescent="0.2">
      <c r="A568" s="23"/>
      <c r="C568" s="24"/>
      <c r="D568" s="24"/>
      <c r="E568" s="24"/>
    </row>
    <row r="569" spans="1:5" ht="15.75" customHeight="1" x14ac:dyDescent="0.2">
      <c r="A569" s="23"/>
      <c r="C569" s="24"/>
      <c r="D569" s="24"/>
      <c r="E569" s="24"/>
    </row>
    <row r="570" spans="1:5" ht="15.75" customHeight="1" x14ac:dyDescent="0.2">
      <c r="A570" s="23"/>
      <c r="C570" s="24"/>
      <c r="D570" s="24"/>
      <c r="E570" s="24"/>
    </row>
    <row r="571" spans="1:5" ht="15.75" customHeight="1" x14ac:dyDescent="0.2">
      <c r="A571" s="23"/>
      <c r="C571" s="24"/>
      <c r="D571" s="24"/>
      <c r="E571" s="24"/>
    </row>
    <row r="572" spans="1:5" ht="15.75" customHeight="1" x14ac:dyDescent="0.2">
      <c r="A572" s="23"/>
      <c r="C572" s="24"/>
      <c r="D572" s="24"/>
      <c r="E572" s="24"/>
    </row>
    <row r="573" spans="1:5" ht="15.75" customHeight="1" x14ac:dyDescent="0.2">
      <c r="A573" s="23"/>
      <c r="C573" s="24"/>
      <c r="D573" s="24"/>
      <c r="E573" s="24"/>
    </row>
    <row r="574" spans="1:5" ht="15.75" customHeight="1" x14ac:dyDescent="0.2">
      <c r="A574" s="23"/>
      <c r="C574" s="24"/>
      <c r="D574" s="24"/>
      <c r="E574" s="24"/>
    </row>
    <row r="575" spans="1:5" ht="15.75" customHeight="1" x14ac:dyDescent="0.2">
      <c r="A575" s="23"/>
      <c r="C575" s="24"/>
      <c r="D575" s="24"/>
      <c r="E575" s="24"/>
    </row>
    <row r="576" spans="1:5" ht="15.75" customHeight="1" x14ac:dyDescent="0.2">
      <c r="A576" s="23"/>
      <c r="C576" s="24"/>
      <c r="D576" s="24"/>
      <c r="E576" s="24"/>
    </row>
    <row r="577" spans="1:5" ht="15.75" customHeight="1" x14ac:dyDescent="0.2">
      <c r="A577" s="23"/>
      <c r="C577" s="24"/>
      <c r="D577" s="24"/>
      <c r="E577" s="24"/>
    </row>
    <row r="578" spans="1:5" ht="15.75" customHeight="1" x14ac:dyDescent="0.2">
      <c r="A578" s="23"/>
      <c r="C578" s="24"/>
      <c r="D578" s="24"/>
      <c r="E578" s="24"/>
    </row>
    <row r="579" spans="1:5" ht="15.75" customHeight="1" x14ac:dyDescent="0.2">
      <c r="A579" s="23"/>
      <c r="C579" s="24"/>
      <c r="D579" s="24"/>
      <c r="E579" s="24"/>
    </row>
    <row r="580" spans="1:5" ht="15.75" customHeight="1" x14ac:dyDescent="0.2">
      <c r="A580" s="23"/>
      <c r="C580" s="24"/>
      <c r="D580" s="24"/>
      <c r="E580" s="24"/>
    </row>
    <row r="581" spans="1:5" ht="15.75" customHeight="1" x14ac:dyDescent="0.2">
      <c r="A581" s="23"/>
      <c r="C581" s="24"/>
      <c r="D581" s="24"/>
      <c r="E581" s="24"/>
    </row>
    <row r="582" spans="1:5" ht="15.75" customHeight="1" x14ac:dyDescent="0.2">
      <c r="A582" s="23"/>
      <c r="C582" s="24"/>
      <c r="D582" s="24"/>
      <c r="E582" s="24"/>
    </row>
    <row r="583" spans="1:5" ht="15.75" customHeight="1" x14ac:dyDescent="0.2">
      <c r="A583" s="23"/>
      <c r="C583" s="24"/>
      <c r="D583" s="24"/>
      <c r="E583" s="24"/>
    </row>
    <row r="584" spans="1:5" ht="15.75" customHeight="1" x14ac:dyDescent="0.2">
      <c r="A584" s="23"/>
      <c r="C584" s="24"/>
      <c r="D584" s="24"/>
      <c r="E584" s="24"/>
    </row>
    <row r="585" spans="1:5" ht="15.75" customHeight="1" x14ac:dyDescent="0.2">
      <c r="A585" s="23"/>
      <c r="C585" s="24"/>
      <c r="D585" s="24"/>
      <c r="E585" s="24"/>
    </row>
    <row r="586" spans="1:5" ht="15.75" customHeight="1" x14ac:dyDescent="0.2">
      <c r="A586" s="23"/>
      <c r="C586" s="24"/>
      <c r="D586" s="24"/>
      <c r="E586" s="24"/>
    </row>
    <row r="587" spans="1:5" ht="15.75" customHeight="1" x14ac:dyDescent="0.2">
      <c r="A587" s="23"/>
      <c r="C587" s="24"/>
      <c r="D587" s="24"/>
      <c r="E587" s="24"/>
    </row>
    <row r="588" spans="1:5" ht="15.75" customHeight="1" x14ac:dyDescent="0.2">
      <c r="A588" s="23"/>
      <c r="C588" s="24"/>
      <c r="D588" s="24"/>
      <c r="E588" s="24"/>
    </row>
    <row r="589" spans="1:5" ht="15.75" customHeight="1" x14ac:dyDescent="0.2">
      <c r="A589" s="23"/>
      <c r="C589" s="24"/>
      <c r="D589" s="24"/>
      <c r="E589" s="24"/>
    </row>
    <row r="590" spans="1:5" ht="15.75" customHeight="1" x14ac:dyDescent="0.2">
      <c r="A590" s="23"/>
      <c r="C590" s="24"/>
      <c r="D590" s="24"/>
      <c r="E590" s="24"/>
    </row>
    <row r="591" spans="1:5" ht="15.75" customHeight="1" x14ac:dyDescent="0.2">
      <c r="A591" s="23"/>
      <c r="C591" s="24"/>
      <c r="D591" s="24"/>
      <c r="E591" s="24"/>
    </row>
    <row r="592" spans="1:5" ht="15.75" customHeight="1" x14ac:dyDescent="0.2">
      <c r="A592" s="23"/>
      <c r="C592" s="24"/>
      <c r="D592" s="24"/>
      <c r="E592" s="24"/>
    </row>
    <row r="593" spans="1:5" ht="15.75" customHeight="1" x14ac:dyDescent="0.2">
      <c r="A593" s="23"/>
      <c r="C593" s="24"/>
      <c r="D593" s="24"/>
      <c r="E593" s="24"/>
    </row>
    <row r="594" spans="1:5" ht="15.75" customHeight="1" x14ac:dyDescent="0.2">
      <c r="A594" s="23"/>
      <c r="C594" s="24"/>
      <c r="D594" s="24"/>
      <c r="E594" s="24"/>
    </row>
    <row r="595" spans="1:5" ht="15.75" customHeight="1" x14ac:dyDescent="0.2">
      <c r="A595" s="23"/>
      <c r="C595" s="24"/>
      <c r="D595" s="24"/>
      <c r="E595" s="24"/>
    </row>
    <row r="596" spans="1:5" ht="15.75" customHeight="1" x14ac:dyDescent="0.2">
      <c r="A596" s="23"/>
      <c r="C596" s="24"/>
      <c r="D596" s="24"/>
      <c r="E596" s="24"/>
    </row>
    <row r="597" spans="1:5" ht="15.75" customHeight="1" x14ac:dyDescent="0.2">
      <c r="A597" s="23"/>
      <c r="C597" s="24"/>
      <c r="D597" s="24"/>
      <c r="E597" s="24"/>
    </row>
    <row r="598" spans="1:5" ht="15.75" customHeight="1" x14ac:dyDescent="0.2">
      <c r="A598" s="23"/>
      <c r="C598" s="24"/>
      <c r="D598" s="24"/>
      <c r="E598" s="24"/>
    </row>
    <row r="599" spans="1:5" ht="15.75" customHeight="1" x14ac:dyDescent="0.2">
      <c r="A599" s="23"/>
      <c r="C599" s="24"/>
      <c r="D599" s="24"/>
      <c r="E599" s="24"/>
    </row>
    <row r="600" spans="1:5" ht="15.75" customHeight="1" x14ac:dyDescent="0.2">
      <c r="A600" s="23"/>
      <c r="C600" s="24"/>
      <c r="D600" s="24"/>
      <c r="E600" s="24"/>
    </row>
    <row r="601" spans="1:5" ht="15.75" customHeight="1" x14ac:dyDescent="0.2">
      <c r="A601" s="23"/>
      <c r="C601" s="24"/>
      <c r="D601" s="24"/>
      <c r="E601" s="24"/>
    </row>
    <row r="602" spans="1:5" ht="15.75" customHeight="1" x14ac:dyDescent="0.2">
      <c r="A602" s="23"/>
      <c r="C602" s="24"/>
      <c r="D602" s="24"/>
      <c r="E602" s="24"/>
    </row>
    <row r="603" spans="1:5" ht="15.75" customHeight="1" x14ac:dyDescent="0.2">
      <c r="A603" s="23"/>
      <c r="C603" s="24"/>
      <c r="D603" s="24"/>
      <c r="E603" s="24"/>
    </row>
    <row r="604" spans="1:5" ht="15.75" customHeight="1" x14ac:dyDescent="0.2">
      <c r="A604" s="23"/>
      <c r="C604" s="24"/>
      <c r="D604" s="24"/>
      <c r="E604" s="24"/>
    </row>
    <row r="605" spans="1:5" ht="15.75" customHeight="1" x14ac:dyDescent="0.2">
      <c r="A605" s="23"/>
      <c r="C605" s="24"/>
      <c r="D605" s="24"/>
      <c r="E605" s="24"/>
    </row>
    <row r="606" spans="1:5" ht="15.75" customHeight="1" x14ac:dyDescent="0.2">
      <c r="A606" s="23"/>
      <c r="C606" s="24"/>
      <c r="D606" s="24"/>
      <c r="E606" s="24"/>
    </row>
    <row r="607" spans="1:5" ht="15.75" customHeight="1" x14ac:dyDescent="0.2">
      <c r="A607" s="23"/>
      <c r="C607" s="24"/>
      <c r="D607" s="24"/>
      <c r="E607" s="24"/>
    </row>
    <row r="608" spans="1:5" ht="15.75" customHeight="1" x14ac:dyDescent="0.2">
      <c r="A608" s="23"/>
      <c r="C608" s="24"/>
      <c r="D608" s="24"/>
      <c r="E608" s="24"/>
    </row>
    <row r="609" spans="1:5" ht="15.75" customHeight="1" x14ac:dyDescent="0.2">
      <c r="A609" s="23"/>
      <c r="C609" s="24"/>
      <c r="D609" s="24"/>
      <c r="E609" s="24"/>
    </row>
    <row r="610" spans="1:5" ht="15.75" customHeight="1" x14ac:dyDescent="0.2">
      <c r="A610" s="23"/>
      <c r="C610" s="24"/>
      <c r="D610" s="24"/>
      <c r="E610" s="24"/>
    </row>
    <row r="611" spans="1:5" ht="15.75" customHeight="1" x14ac:dyDescent="0.2">
      <c r="A611" s="23"/>
      <c r="C611" s="24"/>
      <c r="D611" s="24"/>
      <c r="E611" s="24"/>
    </row>
    <row r="612" spans="1:5" ht="15.75" customHeight="1" x14ac:dyDescent="0.2">
      <c r="A612" s="23"/>
      <c r="C612" s="24"/>
      <c r="D612" s="24"/>
      <c r="E612" s="24"/>
    </row>
    <row r="613" spans="1:5" ht="15.75" customHeight="1" x14ac:dyDescent="0.2">
      <c r="A613" s="23"/>
      <c r="C613" s="24"/>
      <c r="D613" s="24"/>
      <c r="E613" s="24"/>
    </row>
    <row r="614" spans="1:5" ht="15.75" customHeight="1" x14ac:dyDescent="0.2">
      <c r="A614" s="23"/>
      <c r="C614" s="24"/>
      <c r="D614" s="24"/>
      <c r="E614" s="24"/>
    </row>
    <row r="615" spans="1:5" ht="15.75" customHeight="1" x14ac:dyDescent="0.2">
      <c r="A615" s="23"/>
      <c r="C615" s="24"/>
      <c r="D615" s="24"/>
      <c r="E615" s="24"/>
    </row>
    <row r="616" spans="1:5" ht="15.75" customHeight="1" x14ac:dyDescent="0.2">
      <c r="A616" s="23"/>
      <c r="C616" s="24"/>
      <c r="D616" s="24"/>
      <c r="E616" s="24"/>
    </row>
    <row r="617" spans="1:5" ht="15.75" customHeight="1" x14ac:dyDescent="0.2">
      <c r="A617" s="23"/>
      <c r="C617" s="24"/>
      <c r="D617" s="24"/>
      <c r="E617" s="24"/>
    </row>
    <row r="618" spans="1:5" ht="15.75" customHeight="1" x14ac:dyDescent="0.2">
      <c r="A618" s="23"/>
      <c r="C618" s="24"/>
      <c r="D618" s="24"/>
      <c r="E618" s="24"/>
    </row>
    <row r="619" spans="1:5" ht="15.75" customHeight="1" x14ac:dyDescent="0.2">
      <c r="A619" s="23"/>
      <c r="C619" s="24"/>
      <c r="D619" s="24"/>
      <c r="E619" s="24"/>
    </row>
    <row r="620" spans="1:5" ht="15.75" customHeight="1" x14ac:dyDescent="0.2">
      <c r="A620" s="23"/>
      <c r="C620" s="24"/>
      <c r="D620" s="24"/>
      <c r="E620" s="24"/>
    </row>
    <row r="621" spans="1:5" ht="15.75" customHeight="1" x14ac:dyDescent="0.2">
      <c r="A621" s="23"/>
      <c r="C621" s="24"/>
      <c r="D621" s="24"/>
      <c r="E621" s="24"/>
    </row>
    <row r="622" spans="1:5" ht="15.75" customHeight="1" x14ac:dyDescent="0.2">
      <c r="A622" s="23"/>
      <c r="C622" s="24"/>
      <c r="D622" s="24"/>
      <c r="E622" s="24"/>
    </row>
    <row r="623" spans="1:5" ht="15.75" customHeight="1" x14ac:dyDescent="0.2">
      <c r="A623" s="23"/>
      <c r="C623" s="24"/>
      <c r="D623" s="24"/>
      <c r="E623" s="24"/>
    </row>
    <row r="624" spans="1:5" ht="15.75" customHeight="1" x14ac:dyDescent="0.2">
      <c r="A624" s="23"/>
      <c r="C624" s="24"/>
      <c r="D624" s="24"/>
      <c r="E624" s="24"/>
    </row>
    <row r="625" spans="1:5" ht="15.75" customHeight="1" x14ac:dyDescent="0.2">
      <c r="A625" s="23"/>
      <c r="C625" s="24"/>
      <c r="D625" s="24"/>
      <c r="E625" s="24"/>
    </row>
    <row r="626" spans="1:5" ht="15.75" customHeight="1" x14ac:dyDescent="0.2">
      <c r="A626" s="23"/>
      <c r="C626" s="24"/>
      <c r="D626" s="24"/>
      <c r="E626" s="24"/>
    </row>
    <row r="627" spans="1:5" ht="15.75" customHeight="1" x14ac:dyDescent="0.2">
      <c r="A627" s="23"/>
      <c r="C627" s="24"/>
      <c r="D627" s="24"/>
      <c r="E627" s="24"/>
    </row>
    <row r="628" spans="1:5" ht="15.75" customHeight="1" x14ac:dyDescent="0.2">
      <c r="A628" s="23"/>
      <c r="C628" s="24"/>
      <c r="D628" s="24"/>
      <c r="E628" s="24"/>
    </row>
    <row r="629" spans="1:5" ht="15.75" customHeight="1" x14ac:dyDescent="0.2">
      <c r="A629" s="23"/>
      <c r="C629" s="24"/>
      <c r="D629" s="24"/>
      <c r="E629" s="24"/>
    </row>
    <row r="630" spans="1:5" ht="15.75" customHeight="1" x14ac:dyDescent="0.2">
      <c r="A630" s="23"/>
      <c r="C630" s="24"/>
      <c r="D630" s="24"/>
      <c r="E630" s="24"/>
    </row>
    <row r="631" spans="1:5" ht="15.75" customHeight="1" x14ac:dyDescent="0.2">
      <c r="A631" s="23"/>
      <c r="C631" s="24"/>
      <c r="D631" s="24"/>
      <c r="E631" s="24"/>
    </row>
    <row r="632" spans="1:5" ht="15.75" customHeight="1" x14ac:dyDescent="0.2">
      <c r="A632" s="23"/>
      <c r="C632" s="24"/>
      <c r="D632" s="24"/>
      <c r="E632" s="24"/>
    </row>
    <row r="633" spans="1:5" ht="15.75" customHeight="1" x14ac:dyDescent="0.2">
      <c r="A633" s="23"/>
      <c r="C633" s="24"/>
      <c r="D633" s="24"/>
      <c r="E633" s="24"/>
    </row>
    <row r="634" spans="1:5" ht="15.75" customHeight="1" x14ac:dyDescent="0.2">
      <c r="A634" s="23"/>
      <c r="C634" s="24"/>
      <c r="D634" s="24"/>
      <c r="E634" s="24"/>
    </row>
    <row r="635" spans="1:5" ht="15.75" customHeight="1" x14ac:dyDescent="0.2">
      <c r="A635" s="23"/>
      <c r="C635" s="24"/>
      <c r="D635" s="24"/>
      <c r="E635" s="24"/>
    </row>
    <row r="636" spans="1:5" ht="15.75" customHeight="1" x14ac:dyDescent="0.2">
      <c r="A636" s="23"/>
      <c r="C636" s="24"/>
      <c r="D636" s="24"/>
      <c r="E636" s="24"/>
    </row>
    <row r="637" spans="1:5" ht="15.75" customHeight="1" x14ac:dyDescent="0.2">
      <c r="A637" s="23"/>
      <c r="C637" s="24"/>
      <c r="D637" s="24"/>
      <c r="E637" s="24"/>
    </row>
    <row r="638" spans="1:5" ht="15.75" customHeight="1" x14ac:dyDescent="0.2">
      <c r="A638" s="23"/>
      <c r="C638" s="24"/>
      <c r="D638" s="24"/>
      <c r="E638" s="24"/>
    </row>
    <row r="639" spans="1:5" ht="15.75" customHeight="1" x14ac:dyDescent="0.2">
      <c r="A639" s="23"/>
      <c r="C639" s="24"/>
      <c r="D639" s="24"/>
      <c r="E639" s="24"/>
    </row>
    <row r="640" spans="1:5" ht="15.75" customHeight="1" x14ac:dyDescent="0.2">
      <c r="A640" s="23"/>
      <c r="C640" s="24"/>
      <c r="D640" s="24"/>
      <c r="E640" s="24"/>
    </row>
    <row r="641" spans="1:5" ht="15.75" customHeight="1" x14ac:dyDescent="0.2">
      <c r="A641" s="23"/>
      <c r="C641" s="24"/>
      <c r="D641" s="24"/>
      <c r="E641" s="24"/>
    </row>
    <row r="642" spans="1:5" ht="15.75" customHeight="1" x14ac:dyDescent="0.2">
      <c r="A642" s="23"/>
      <c r="C642" s="24"/>
      <c r="D642" s="24"/>
      <c r="E642" s="24"/>
    </row>
    <row r="643" spans="1:5" ht="15.75" customHeight="1" x14ac:dyDescent="0.2">
      <c r="A643" s="23"/>
      <c r="C643" s="24"/>
      <c r="D643" s="24"/>
      <c r="E643" s="24"/>
    </row>
    <row r="644" spans="1:5" ht="15.75" customHeight="1" x14ac:dyDescent="0.2">
      <c r="A644" s="23"/>
      <c r="C644" s="24"/>
      <c r="D644" s="24"/>
      <c r="E644" s="24"/>
    </row>
    <row r="645" spans="1:5" ht="15.75" customHeight="1" x14ac:dyDescent="0.2">
      <c r="A645" s="23"/>
      <c r="C645" s="24"/>
      <c r="D645" s="24"/>
      <c r="E645" s="24"/>
    </row>
    <row r="646" spans="1:5" ht="15.75" customHeight="1" x14ac:dyDescent="0.2">
      <c r="A646" s="23"/>
      <c r="C646" s="24"/>
      <c r="D646" s="24"/>
      <c r="E646" s="24"/>
    </row>
    <row r="647" spans="1:5" ht="15.75" customHeight="1" x14ac:dyDescent="0.2">
      <c r="A647" s="23"/>
      <c r="C647" s="24"/>
      <c r="D647" s="24"/>
      <c r="E647" s="24"/>
    </row>
    <row r="648" spans="1:5" ht="15.75" customHeight="1" x14ac:dyDescent="0.2">
      <c r="A648" s="23"/>
      <c r="C648" s="24"/>
      <c r="D648" s="24"/>
      <c r="E648" s="24"/>
    </row>
    <row r="649" spans="1:5" ht="15.75" customHeight="1" x14ac:dyDescent="0.2">
      <c r="A649" s="23"/>
      <c r="C649" s="24"/>
      <c r="D649" s="24"/>
      <c r="E649" s="24"/>
    </row>
    <row r="650" spans="1:5" ht="15.75" customHeight="1" x14ac:dyDescent="0.2">
      <c r="A650" s="23"/>
      <c r="C650" s="24"/>
      <c r="D650" s="24"/>
      <c r="E650" s="24"/>
    </row>
    <row r="651" spans="1:5" ht="15.75" customHeight="1" x14ac:dyDescent="0.2">
      <c r="A651" s="23"/>
      <c r="C651" s="24"/>
      <c r="D651" s="24"/>
      <c r="E651" s="24"/>
    </row>
    <row r="652" spans="1:5" ht="15.75" customHeight="1" x14ac:dyDescent="0.2">
      <c r="A652" s="23"/>
      <c r="C652" s="24"/>
      <c r="D652" s="24"/>
      <c r="E652" s="24"/>
    </row>
    <row r="653" spans="1:5" ht="15.75" customHeight="1" x14ac:dyDescent="0.2">
      <c r="A653" s="23"/>
      <c r="C653" s="24"/>
      <c r="D653" s="24"/>
      <c r="E653" s="24"/>
    </row>
    <row r="654" spans="1:5" ht="15.75" customHeight="1" x14ac:dyDescent="0.2">
      <c r="A654" s="23"/>
      <c r="C654" s="24"/>
      <c r="D654" s="24"/>
      <c r="E654" s="24"/>
    </row>
    <row r="655" spans="1:5" ht="15.75" customHeight="1" x14ac:dyDescent="0.2">
      <c r="A655" s="23"/>
      <c r="C655" s="24"/>
      <c r="D655" s="24"/>
      <c r="E655" s="24"/>
    </row>
    <row r="656" spans="1:5" ht="15.75" customHeight="1" x14ac:dyDescent="0.2">
      <c r="A656" s="23"/>
      <c r="C656" s="24"/>
      <c r="D656" s="24"/>
      <c r="E656" s="24"/>
    </row>
    <row r="657" spans="1:5" ht="15.75" customHeight="1" x14ac:dyDescent="0.2">
      <c r="A657" s="23"/>
      <c r="C657" s="24"/>
      <c r="D657" s="24"/>
      <c r="E657" s="24"/>
    </row>
    <row r="658" spans="1:5" ht="15.75" customHeight="1" x14ac:dyDescent="0.2">
      <c r="A658" s="23"/>
      <c r="C658" s="24"/>
      <c r="D658" s="24"/>
      <c r="E658" s="24"/>
    </row>
    <row r="659" spans="1:5" ht="15.75" customHeight="1" x14ac:dyDescent="0.2">
      <c r="A659" s="23"/>
      <c r="C659" s="24"/>
      <c r="D659" s="24"/>
      <c r="E659" s="24"/>
    </row>
    <row r="660" spans="1:5" ht="15.75" customHeight="1" x14ac:dyDescent="0.2">
      <c r="A660" s="23"/>
      <c r="C660" s="24"/>
      <c r="D660" s="24"/>
      <c r="E660" s="24"/>
    </row>
    <row r="661" spans="1:5" ht="15.75" customHeight="1" x14ac:dyDescent="0.2">
      <c r="A661" s="23"/>
      <c r="C661" s="24"/>
      <c r="D661" s="24"/>
      <c r="E661" s="24"/>
    </row>
    <row r="662" spans="1:5" ht="15.75" customHeight="1" x14ac:dyDescent="0.2">
      <c r="A662" s="23"/>
      <c r="C662" s="24"/>
      <c r="D662" s="24"/>
      <c r="E662" s="24"/>
    </row>
    <row r="663" spans="1:5" ht="15.75" customHeight="1" x14ac:dyDescent="0.2">
      <c r="A663" s="23"/>
      <c r="C663" s="24"/>
      <c r="D663" s="24"/>
      <c r="E663" s="24"/>
    </row>
    <row r="664" spans="1:5" ht="15.75" customHeight="1" x14ac:dyDescent="0.2">
      <c r="A664" s="23"/>
      <c r="C664" s="24"/>
      <c r="D664" s="24"/>
      <c r="E664" s="24"/>
    </row>
    <row r="665" spans="1:5" ht="15.75" customHeight="1" x14ac:dyDescent="0.2">
      <c r="A665" s="23"/>
      <c r="C665" s="24"/>
      <c r="D665" s="24"/>
      <c r="E665" s="24"/>
    </row>
    <row r="666" spans="1:5" ht="15.75" customHeight="1" x14ac:dyDescent="0.2">
      <c r="A666" s="23"/>
      <c r="C666" s="24"/>
      <c r="D666" s="24"/>
      <c r="E666" s="24"/>
    </row>
    <row r="667" spans="1:5" ht="15.75" customHeight="1" x14ac:dyDescent="0.2">
      <c r="A667" s="23"/>
      <c r="C667" s="24"/>
      <c r="D667" s="24"/>
      <c r="E667" s="24"/>
    </row>
    <row r="668" spans="1:5" ht="15.75" customHeight="1" x14ac:dyDescent="0.2">
      <c r="A668" s="23"/>
      <c r="C668" s="24"/>
      <c r="D668" s="24"/>
      <c r="E668" s="24"/>
    </row>
    <row r="669" spans="1:5" ht="15.75" customHeight="1" x14ac:dyDescent="0.2">
      <c r="A669" s="23"/>
      <c r="C669" s="24"/>
      <c r="D669" s="24"/>
      <c r="E669" s="24"/>
    </row>
    <row r="670" spans="1:5" ht="15.75" customHeight="1" x14ac:dyDescent="0.2">
      <c r="A670" s="23"/>
      <c r="C670" s="24"/>
      <c r="D670" s="24"/>
      <c r="E670" s="24"/>
    </row>
    <row r="671" spans="1:5" ht="15.75" customHeight="1" x14ac:dyDescent="0.2">
      <c r="A671" s="23"/>
      <c r="C671" s="24"/>
      <c r="D671" s="24"/>
      <c r="E671" s="24"/>
    </row>
    <row r="672" spans="1:5" ht="15.75" customHeight="1" x14ac:dyDescent="0.2">
      <c r="A672" s="23"/>
      <c r="C672" s="24"/>
      <c r="D672" s="24"/>
      <c r="E672" s="24"/>
    </row>
    <row r="673" spans="1:5" ht="15.75" customHeight="1" x14ac:dyDescent="0.2">
      <c r="A673" s="23"/>
      <c r="C673" s="24"/>
      <c r="D673" s="24"/>
      <c r="E673" s="24"/>
    </row>
    <row r="674" spans="1:5" ht="15.75" customHeight="1" x14ac:dyDescent="0.2">
      <c r="A674" s="23"/>
      <c r="C674" s="24"/>
      <c r="D674" s="24"/>
      <c r="E674" s="24"/>
    </row>
    <row r="675" spans="1:5" ht="15.75" customHeight="1" x14ac:dyDescent="0.2">
      <c r="A675" s="23"/>
      <c r="C675" s="24"/>
      <c r="D675" s="24"/>
      <c r="E675" s="24"/>
    </row>
    <row r="676" spans="1:5" ht="15.75" customHeight="1" x14ac:dyDescent="0.2">
      <c r="A676" s="23"/>
      <c r="C676" s="24"/>
      <c r="D676" s="24"/>
      <c r="E676" s="24"/>
    </row>
    <row r="677" spans="1:5" ht="15.75" customHeight="1" x14ac:dyDescent="0.2">
      <c r="A677" s="23"/>
      <c r="C677" s="24"/>
      <c r="D677" s="24"/>
      <c r="E677" s="24"/>
    </row>
    <row r="678" spans="1:5" ht="15.75" customHeight="1" x14ac:dyDescent="0.2">
      <c r="A678" s="23"/>
      <c r="C678" s="24"/>
      <c r="D678" s="24"/>
      <c r="E678" s="24"/>
    </row>
    <row r="679" spans="1:5" ht="15.75" customHeight="1" x14ac:dyDescent="0.2">
      <c r="A679" s="23"/>
      <c r="C679" s="24"/>
      <c r="D679" s="24"/>
      <c r="E679" s="24"/>
    </row>
    <row r="680" spans="1:5" ht="15.75" customHeight="1" x14ac:dyDescent="0.2">
      <c r="A680" s="23"/>
      <c r="C680" s="24"/>
      <c r="D680" s="24"/>
      <c r="E680" s="24"/>
    </row>
    <row r="681" spans="1:5" ht="15.75" customHeight="1" x14ac:dyDescent="0.2">
      <c r="A681" s="23"/>
      <c r="C681" s="24"/>
      <c r="D681" s="24"/>
      <c r="E681" s="24"/>
    </row>
    <row r="682" spans="1:5" ht="15.75" customHeight="1" x14ac:dyDescent="0.2">
      <c r="A682" s="23"/>
      <c r="C682" s="24"/>
      <c r="D682" s="24"/>
      <c r="E682" s="24"/>
    </row>
    <row r="683" spans="1:5" ht="15.75" customHeight="1" x14ac:dyDescent="0.2">
      <c r="A683" s="23"/>
      <c r="C683" s="24"/>
      <c r="D683" s="24"/>
      <c r="E683" s="24"/>
    </row>
    <row r="684" spans="1:5" ht="15.75" customHeight="1" x14ac:dyDescent="0.2">
      <c r="A684" s="23"/>
      <c r="C684" s="24"/>
      <c r="D684" s="24"/>
      <c r="E684" s="24"/>
    </row>
    <row r="685" spans="1:5" ht="15.75" customHeight="1" x14ac:dyDescent="0.2">
      <c r="A685" s="23"/>
      <c r="C685" s="24"/>
      <c r="D685" s="24"/>
      <c r="E685" s="24"/>
    </row>
    <row r="686" spans="1:5" ht="15.75" customHeight="1" x14ac:dyDescent="0.2">
      <c r="A686" s="23"/>
      <c r="C686" s="24"/>
      <c r="D686" s="24"/>
      <c r="E686" s="24"/>
    </row>
    <row r="687" spans="1:5" ht="15.75" customHeight="1" x14ac:dyDescent="0.2">
      <c r="A687" s="23"/>
      <c r="C687" s="24"/>
      <c r="D687" s="24"/>
      <c r="E687" s="24"/>
    </row>
    <row r="688" spans="1:5" ht="15.75" customHeight="1" x14ac:dyDescent="0.2">
      <c r="A688" s="23"/>
      <c r="C688" s="24"/>
      <c r="D688" s="24"/>
      <c r="E688" s="24"/>
    </row>
    <row r="689" spans="1:5" ht="15.75" customHeight="1" x14ac:dyDescent="0.2">
      <c r="A689" s="23"/>
      <c r="C689" s="24"/>
      <c r="D689" s="24"/>
      <c r="E689" s="24"/>
    </row>
    <row r="690" spans="1:5" ht="15.75" customHeight="1" x14ac:dyDescent="0.2">
      <c r="A690" s="23"/>
      <c r="C690" s="24"/>
      <c r="D690" s="24"/>
      <c r="E690" s="24"/>
    </row>
    <row r="691" spans="1:5" ht="15.75" customHeight="1" x14ac:dyDescent="0.2">
      <c r="A691" s="23"/>
      <c r="C691" s="24"/>
      <c r="D691" s="24"/>
      <c r="E691" s="24"/>
    </row>
    <row r="692" spans="1:5" ht="15.75" customHeight="1" x14ac:dyDescent="0.2">
      <c r="A692" s="23"/>
      <c r="C692" s="24"/>
      <c r="D692" s="24"/>
      <c r="E692" s="24"/>
    </row>
    <row r="693" spans="1:5" ht="15.75" customHeight="1" x14ac:dyDescent="0.2">
      <c r="A693" s="23"/>
      <c r="C693" s="24"/>
      <c r="D693" s="24"/>
      <c r="E693" s="24"/>
    </row>
    <row r="694" spans="1:5" ht="15.75" customHeight="1" x14ac:dyDescent="0.2">
      <c r="A694" s="23"/>
      <c r="C694" s="24"/>
      <c r="D694" s="24"/>
      <c r="E694" s="24"/>
    </row>
    <row r="695" spans="1:5" ht="15.75" customHeight="1" x14ac:dyDescent="0.2">
      <c r="A695" s="23"/>
      <c r="C695" s="24"/>
      <c r="D695" s="24"/>
      <c r="E695" s="24"/>
    </row>
    <row r="696" spans="1:5" ht="15.75" customHeight="1" x14ac:dyDescent="0.2">
      <c r="A696" s="23"/>
      <c r="C696" s="24"/>
      <c r="D696" s="24"/>
      <c r="E696" s="24"/>
    </row>
    <row r="697" spans="1:5" ht="15.75" customHeight="1" x14ac:dyDescent="0.2">
      <c r="A697" s="23"/>
      <c r="C697" s="24"/>
      <c r="D697" s="24"/>
      <c r="E697" s="24"/>
    </row>
    <row r="698" spans="1:5" ht="15.75" customHeight="1" x14ac:dyDescent="0.2">
      <c r="A698" s="23"/>
      <c r="C698" s="24"/>
      <c r="D698" s="24"/>
      <c r="E698" s="24"/>
    </row>
    <row r="699" spans="1:5" ht="15.75" customHeight="1" x14ac:dyDescent="0.2">
      <c r="A699" s="23"/>
      <c r="C699" s="24"/>
      <c r="D699" s="24"/>
      <c r="E699" s="24"/>
    </row>
    <row r="700" spans="1:5" ht="15.75" customHeight="1" x14ac:dyDescent="0.2">
      <c r="A700" s="23"/>
      <c r="C700" s="24"/>
      <c r="D700" s="24"/>
      <c r="E700" s="24"/>
    </row>
    <row r="701" spans="1:5" ht="15.75" customHeight="1" x14ac:dyDescent="0.2">
      <c r="A701" s="23"/>
      <c r="C701" s="24"/>
      <c r="D701" s="24"/>
      <c r="E701" s="24"/>
    </row>
    <row r="702" spans="1:5" ht="15.75" customHeight="1" x14ac:dyDescent="0.2">
      <c r="A702" s="23"/>
      <c r="C702" s="24"/>
      <c r="D702" s="24"/>
      <c r="E702" s="24"/>
    </row>
    <row r="703" spans="1:5" ht="15.75" customHeight="1" x14ac:dyDescent="0.2">
      <c r="A703" s="23"/>
      <c r="C703" s="24"/>
      <c r="D703" s="24"/>
      <c r="E703" s="24"/>
    </row>
    <row r="704" spans="1:5" ht="15.75" customHeight="1" x14ac:dyDescent="0.2">
      <c r="A704" s="23"/>
      <c r="C704" s="24"/>
      <c r="D704" s="24"/>
      <c r="E704" s="24"/>
    </row>
    <row r="705" spans="1:5" ht="15.75" customHeight="1" x14ac:dyDescent="0.2">
      <c r="A705" s="23"/>
      <c r="C705" s="24"/>
      <c r="D705" s="24"/>
      <c r="E705" s="24"/>
    </row>
    <row r="706" spans="1:5" ht="15.75" customHeight="1" x14ac:dyDescent="0.2">
      <c r="A706" s="23"/>
      <c r="C706" s="24"/>
      <c r="D706" s="24"/>
      <c r="E706" s="24"/>
    </row>
    <row r="707" spans="1:5" ht="15.75" customHeight="1" x14ac:dyDescent="0.2">
      <c r="A707" s="23"/>
      <c r="C707" s="24"/>
      <c r="D707" s="24"/>
      <c r="E707" s="24"/>
    </row>
    <row r="708" spans="1:5" ht="15.75" customHeight="1" x14ac:dyDescent="0.2">
      <c r="A708" s="23"/>
      <c r="C708" s="24"/>
      <c r="D708" s="24"/>
      <c r="E708" s="24"/>
    </row>
    <row r="709" spans="1:5" ht="15.75" customHeight="1" x14ac:dyDescent="0.2">
      <c r="A709" s="23"/>
      <c r="C709" s="24"/>
      <c r="D709" s="24"/>
      <c r="E709" s="24"/>
    </row>
    <row r="710" spans="1:5" ht="15.75" customHeight="1" x14ac:dyDescent="0.2">
      <c r="A710" s="23"/>
      <c r="C710" s="24"/>
      <c r="D710" s="24"/>
      <c r="E710" s="24"/>
    </row>
    <row r="711" spans="1:5" ht="15.75" customHeight="1" x14ac:dyDescent="0.2">
      <c r="A711" s="23"/>
      <c r="C711" s="24"/>
      <c r="D711" s="24"/>
      <c r="E711" s="24"/>
    </row>
    <row r="712" spans="1:5" ht="15.75" customHeight="1" x14ac:dyDescent="0.2">
      <c r="A712" s="23"/>
      <c r="C712" s="24"/>
      <c r="D712" s="24"/>
      <c r="E712" s="24"/>
    </row>
    <row r="713" spans="1:5" ht="15.75" customHeight="1" x14ac:dyDescent="0.2">
      <c r="A713" s="23"/>
      <c r="C713" s="24"/>
      <c r="D713" s="24"/>
      <c r="E713" s="24"/>
    </row>
    <row r="714" spans="1:5" ht="15.75" customHeight="1" x14ac:dyDescent="0.2">
      <c r="A714" s="23"/>
      <c r="C714" s="24"/>
      <c r="D714" s="24"/>
      <c r="E714" s="24"/>
    </row>
    <row r="715" spans="1:5" ht="15.75" customHeight="1" x14ac:dyDescent="0.2">
      <c r="A715" s="23"/>
      <c r="C715" s="24"/>
      <c r="D715" s="24"/>
      <c r="E715" s="24"/>
    </row>
    <row r="716" spans="1:5" ht="15.75" customHeight="1" x14ac:dyDescent="0.2">
      <c r="A716" s="23"/>
      <c r="C716" s="24"/>
      <c r="D716" s="24"/>
      <c r="E716" s="24"/>
    </row>
    <row r="717" spans="1:5" ht="15.75" customHeight="1" x14ac:dyDescent="0.2">
      <c r="A717" s="23"/>
      <c r="C717" s="24"/>
      <c r="D717" s="24"/>
      <c r="E717" s="24"/>
    </row>
    <row r="718" spans="1:5" ht="15.75" customHeight="1" x14ac:dyDescent="0.2">
      <c r="A718" s="23"/>
      <c r="C718" s="24"/>
      <c r="D718" s="24"/>
      <c r="E718" s="24"/>
    </row>
    <row r="719" spans="1:5" ht="15.75" customHeight="1" x14ac:dyDescent="0.2">
      <c r="A719" s="23"/>
      <c r="C719" s="24"/>
      <c r="D719" s="24"/>
      <c r="E719" s="24"/>
    </row>
    <row r="720" spans="1:5" ht="15.75" customHeight="1" x14ac:dyDescent="0.2">
      <c r="A720" s="23"/>
      <c r="C720" s="24"/>
      <c r="D720" s="24"/>
      <c r="E720" s="24"/>
    </row>
    <row r="721" spans="1:5" ht="15.75" customHeight="1" x14ac:dyDescent="0.2">
      <c r="A721" s="23"/>
      <c r="C721" s="24"/>
      <c r="D721" s="24"/>
      <c r="E721" s="24"/>
    </row>
    <row r="722" spans="1:5" ht="15.75" customHeight="1" x14ac:dyDescent="0.2">
      <c r="A722" s="23"/>
      <c r="C722" s="24"/>
      <c r="D722" s="24"/>
      <c r="E722" s="24"/>
    </row>
    <row r="723" spans="1:5" ht="15.75" customHeight="1" x14ac:dyDescent="0.2">
      <c r="A723" s="23"/>
      <c r="C723" s="24"/>
      <c r="D723" s="24"/>
      <c r="E723" s="24"/>
    </row>
    <row r="724" spans="1:5" ht="15.75" customHeight="1" x14ac:dyDescent="0.2">
      <c r="A724" s="23"/>
      <c r="C724" s="24"/>
      <c r="D724" s="24"/>
      <c r="E724" s="24"/>
    </row>
    <row r="725" spans="1:5" ht="15.75" customHeight="1" x14ac:dyDescent="0.2">
      <c r="A725" s="23"/>
      <c r="C725" s="24"/>
      <c r="D725" s="24"/>
      <c r="E725" s="24"/>
    </row>
    <row r="726" spans="1:5" ht="15.75" customHeight="1" x14ac:dyDescent="0.2">
      <c r="A726" s="23"/>
      <c r="C726" s="24"/>
      <c r="D726" s="24"/>
      <c r="E726" s="24"/>
    </row>
    <row r="727" spans="1:5" ht="15.75" customHeight="1" x14ac:dyDescent="0.2">
      <c r="A727" s="23"/>
      <c r="C727" s="24"/>
      <c r="D727" s="24"/>
      <c r="E727" s="24"/>
    </row>
    <row r="728" spans="1:5" ht="15.75" customHeight="1" x14ac:dyDescent="0.2">
      <c r="A728" s="23"/>
      <c r="C728" s="24"/>
      <c r="D728" s="24"/>
      <c r="E728" s="24"/>
    </row>
    <row r="729" spans="1:5" ht="15.75" customHeight="1" x14ac:dyDescent="0.2">
      <c r="A729" s="23"/>
      <c r="C729" s="24"/>
      <c r="D729" s="24"/>
      <c r="E729" s="24"/>
    </row>
    <row r="730" spans="1:5" ht="15.75" customHeight="1" x14ac:dyDescent="0.2">
      <c r="A730" s="23"/>
      <c r="C730" s="24"/>
      <c r="D730" s="24"/>
      <c r="E730" s="24"/>
    </row>
    <row r="731" spans="1:5" ht="15.75" customHeight="1" x14ac:dyDescent="0.2">
      <c r="A731" s="23"/>
      <c r="C731" s="24"/>
      <c r="D731" s="24"/>
      <c r="E731" s="24"/>
    </row>
    <row r="732" spans="1:5" ht="15.75" customHeight="1" x14ac:dyDescent="0.2">
      <c r="A732" s="23"/>
      <c r="C732" s="24"/>
      <c r="D732" s="24"/>
      <c r="E732" s="24"/>
    </row>
    <row r="733" spans="1:5" ht="15.75" customHeight="1" x14ac:dyDescent="0.2">
      <c r="A733" s="23"/>
      <c r="C733" s="24"/>
      <c r="D733" s="24"/>
      <c r="E733" s="24"/>
    </row>
    <row r="734" spans="1:5" ht="15.75" customHeight="1" x14ac:dyDescent="0.2">
      <c r="A734" s="23"/>
      <c r="C734" s="24"/>
      <c r="D734" s="24"/>
      <c r="E734" s="24"/>
    </row>
    <row r="735" spans="1:5" ht="15.75" customHeight="1" x14ac:dyDescent="0.2">
      <c r="A735" s="23"/>
      <c r="C735" s="24"/>
      <c r="D735" s="24"/>
      <c r="E735" s="24"/>
    </row>
    <row r="736" spans="1:5" ht="15.75" customHeight="1" x14ac:dyDescent="0.2">
      <c r="A736" s="23"/>
      <c r="C736" s="24"/>
      <c r="D736" s="24"/>
      <c r="E736" s="24"/>
    </row>
    <row r="737" spans="1:5" ht="15.75" customHeight="1" x14ac:dyDescent="0.2">
      <c r="A737" s="23"/>
      <c r="C737" s="24"/>
      <c r="D737" s="24"/>
      <c r="E737" s="24"/>
    </row>
    <row r="738" spans="1:5" ht="15.75" customHeight="1" x14ac:dyDescent="0.2">
      <c r="A738" s="23"/>
      <c r="C738" s="24"/>
      <c r="D738" s="24"/>
      <c r="E738" s="24"/>
    </row>
    <row r="739" spans="1:5" ht="15.75" customHeight="1" x14ac:dyDescent="0.2">
      <c r="A739" s="23"/>
      <c r="C739" s="24"/>
      <c r="D739" s="24"/>
      <c r="E739" s="24"/>
    </row>
    <row r="740" spans="1:5" ht="15.75" customHeight="1" x14ac:dyDescent="0.2">
      <c r="A740" s="23"/>
      <c r="C740" s="24"/>
      <c r="D740" s="24"/>
      <c r="E740" s="24"/>
    </row>
    <row r="741" spans="1:5" ht="15.75" customHeight="1" x14ac:dyDescent="0.2">
      <c r="A741" s="23"/>
      <c r="C741" s="24"/>
      <c r="D741" s="24"/>
      <c r="E741" s="24"/>
    </row>
    <row r="742" spans="1:5" ht="15.75" customHeight="1" x14ac:dyDescent="0.2">
      <c r="A742" s="23"/>
      <c r="C742" s="24"/>
      <c r="D742" s="24"/>
      <c r="E742" s="24"/>
    </row>
    <row r="743" spans="1:5" ht="15.75" customHeight="1" x14ac:dyDescent="0.2">
      <c r="A743" s="23"/>
      <c r="C743" s="24"/>
      <c r="D743" s="24"/>
      <c r="E743" s="24"/>
    </row>
    <row r="744" spans="1:5" ht="15.75" customHeight="1" x14ac:dyDescent="0.2">
      <c r="A744" s="23"/>
      <c r="C744" s="24"/>
      <c r="D744" s="24"/>
      <c r="E744" s="24"/>
    </row>
    <row r="745" spans="1:5" ht="15.75" customHeight="1" x14ac:dyDescent="0.2">
      <c r="A745" s="23"/>
      <c r="C745" s="24"/>
      <c r="D745" s="24"/>
      <c r="E745" s="24"/>
    </row>
    <row r="746" spans="1:5" ht="15.75" customHeight="1" x14ac:dyDescent="0.2">
      <c r="A746" s="23"/>
      <c r="C746" s="24"/>
      <c r="D746" s="24"/>
      <c r="E746" s="24"/>
    </row>
    <row r="747" spans="1:5" ht="15.75" customHeight="1" x14ac:dyDescent="0.2">
      <c r="A747" s="23"/>
      <c r="C747" s="24"/>
      <c r="D747" s="24"/>
      <c r="E747" s="24"/>
    </row>
    <row r="748" spans="1:5" ht="15.75" customHeight="1" x14ac:dyDescent="0.2">
      <c r="A748" s="23"/>
      <c r="C748" s="24"/>
      <c r="D748" s="24"/>
      <c r="E748" s="24"/>
    </row>
    <row r="749" spans="1:5" ht="15.75" customHeight="1" x14ac:dyDescent="0.2">
      <c r="A749" s="23"/>
      <c r="C749" s="24"/>
      <c r="D749" s="24"/>
      <c r="E749" s="24"/>
    </row>
    <row r="750" spans="1:5" ht="15.75" customHeight="1" x14ac:dyDescent="0.2">
      <c r="A750" s="23"/>
      <c r="C750" s="24"/>
      <c r="D750" s="24"/>
      <c r="E750" s="24"/>
    </row>
    <row r="751" spans="1:5" ht="15.75" customHeight="1" x14ac:dyDescent="0.2">
      <c r="A751" s="23"/>
      <c r="C751" s="24"/>
      <c r="D751" s="24"/>
      <c r="E751" s="24"/>
    </row>
    <row r="752" spans="1:5" ht="15.75" customHeight="1" x14ac:dyDescent="0.2">
      <c r="A752" s="23"/>
      <c r="C752" s="24"/>
      <c r="D752" s="24"/>
      <c r="E752" s="24"/>
    </row>
    <row r="753" spans="1:5" ht="15.75" customHeight="1" x14ac:dyDescent="0.2">
      <c r="A753" s="23"/>
      <c r="C753" s="24"/>
      <c r="D753" s="24"/>
      <c r="E753" s="24"/>
    </row>
    <row r="754" spans="1:5" ht="15.75" customHeight="1" x14ac:dyDescent="0.2">
      <c r="A754" s="23"/>
      <c r="C754" s="24"/>
      <c r="D754" s="24"/>
      <c r="E754" s="24"/>
    </row>
    <row r="755" spans="1:5" ht="15.75" customHeight="1" x14ac:dyDescent="0.2">
      <c r="A755" s="23"/>
      <c r="C755" s="24"/>
      <c r="D755" s="24"/>
      <c r="E755" s="24"/>
    </row>
    <row r="756" spans="1:5" ht="15.75" customHeight="1" x14ac:dyDescent="0.2">
      <c r="A756" s="23"/>
      <c r="C756" s="24"/>
      <c r="D756" s="24"/>
      <c r="E756" s="24"/>
    </row>
    <row r="757" spans="1:5" ht="15.75" customHeight="1" x14ac:dyDescent="0.2">
      <c r="A757" s="23"/>
      <c r="C757" s="24"/>
      <c r="D757" s="24"/>
      <c r="E757" s="24"/>
    </row>
    <row r="758" spans="1:5" ht="15.75" customHeight="1" x14ac:dyDescent="0.2">
      <c r="A758" s="23"/>
      <c r="C758" s="24"/>
      <c r="D758" s="24"/>
      <c r="E758" s="24"/>
    </row>
    <row r="759" spans="1:5" ht="15.75" customHeight="1" x14ac:dyDescent="0.2">
      <c r="A759" s="23"/>
      <c r="C759" s="24"/>
      <c r="D759" s="24"/>
      <c r="E759" s="24"/>
    </row>
    <row r="760" spans="1:5" ht="15.75" customHeight="1" x14ac:dyDescent="0.2">
      <c r="A760" s="23"/>
      <c r="C760" s="24"/>
      <c r="D760" s="24"/>
      <c r="E760" s="24"/>
    </row>
    <row r="761" spans="1:5" ht="15.75" customHeight="1" x14ac:dyDescent="0.2">
      <c r="A761" s="23"/>
      <c r="C761" s="24"/>
      <c r="D761" s="24"/>
      <c r="E761" s="24"/>
    </row>
    <row r="762" spans="1:5" ht="15.75" customHeight="1" x14ac:dyDescent="0.2">
      <c r="A762" s="23"/>
      <c r="C762" s="24"/>
      <c r="D762" s="24"/>
      <c r="E762" s="24"/>
    </row>
    <row r="763" spans="1:5" ht="15.75" customHeight="1" x14ac:dyDescent="0.2">
      <c r="A763" s="23"/>
      <c r="C763" s="24"/>
      <c r="D763" s="24"/>
      <c r="E763" s="24"/>
    </row>
    <row r="764" spans="1:5" ht="15.75" customHeight="1" x14ac:dyDescent="0.2">
      <c r="A764" s="23"/>
      <c r="C764" s="24"/>
      <c r="D764" s="24"/>
      <c r="E764" s="24"/>
    </row>
    <row r="765" spans="1:5" ht="15.75" customHeight="1" x14ac:dyDescent="0.2">
      <c r="A765" s="23"/>
      <c r="C765" s="24"/>
      <c r="D765" s="24"/>
      <c r="E765" s="24"/>
    </row>
    <row r="766" spans="1:5" ht="15.75" customHeight="1" x14ac:dyDescent="0.2">
      <c r="A766" s="23"/>
      <c r="C766" s="24"/>
      <c r="D766" s="24"/>
      <c r="E766" s="24"/>
    </row>
    <row r="767" spans="1:5" ht="15.75" customHeight="1" x14ac:dyDescent="0.2">
      <c r="A767" s="23"/>
      <c r="C767" s="24"/>
      <c r="D767" s="24"/>
      <c r="E767" s="24"/>
    </row>
    <row r="768" spans="1:5" ht="15.75" customHeight="1" x14ac:dyDescent="0.2">
      <c r="A768" s="23"/>
      <c r="C768" s="24"/>
      <c r="D768" s="24"/>
      <c r="E768" s="24"/>
    </row>
    <row r="769" spans="1:5" ht="15.75" customHeight="1" x14ac:dyDescent="0.2">
      <c r="A769" s="23"/>
      <c r="C769" s="24"/>
      <c r="D769" s="24"/>
      <c r="E769" s="24"/>
    </row>
    <row r="770" spans="1:5" ht="15.75" customHeight="1" x14ac:dyDescent="0.2">
      <c r="A770" s="23"/>
      <c r="C770" s="24"/>
      <c r="D770" s="24"/>
      <c r="E770" s="24"/>
    </row>
    <row r="771" spans="1:5" ht="15.75" customHeight="1" x14ac:dyDescent="0.2">
      <c r="A771" s="23"/>
      <c r="C771" s="24"/>
      <c r="D771" s="24"/>
      <c r="E771" s="24"/>
    </row>
    <row r="772" spans="1:5" ht="15.75" customHeight="1" x14ac:dyDescent="0.2">
      <c r="A772" s="23"/>
      <c r="C772" s="24"/>
      <c r="D772" s="24"/>
      <c r="E772" s="24"/>
    </row>
    <row r="773" spans="1:5" ht="15.75" customHeight="1" x14ac:dyDescent="0.2">
      <c r="A773" s="23"/>
      <c r="C773" s="24"/>
      <c r="D773" s="24"/>
      <c r="E773" s="24"/>
    </row>
    <row r="774" spans="1:5" ht="15.75" customHeight="1" x14ac:dyDescent="0.2">
      <c r="A774" s="23"/>
      <c r="C774" s="24"/>
      <c r="D774" s="24"/>
      <c r="E774" s="24"/>
    </row>
    <row r="775" spans="1:5" ht="15.75" customHeight="1" x14ac:dyDescent="0.2">
      <c r="A775" s="23"/>
      <c r="C775" s="24"/>
      <c r="D775" s="24"/>
      <c r="E775" s="24"/>
    </row>
    <row r="776" spans="1:5" ht="15.75" customHeight="1" x14ac:dyDescent="0.2">
      <c r="A776" s="23"/>
      <c r="C776" s="24"/>
      <c r="D776" s="24"/>
      <c r="E776" s="24"/>
    </row>
    <row r="777" spans="1:5" ht="15.75" customHeight="1" x14ac:dyDescent="0.2">
      <c r="A777" s="23"/>
      <c r="C777" s="24"/>
      <c r="D777" s="24"/>
      <c r="E777" s="24"/>
    </row>
    <row r="778" spans="1:5" ht="15.75" customHeight="1" x14ac:dyDescent="0.2">
      <c r="A778" s="23"/>
      <c r="C778" s="24"/>
      <c r="D778" s="24"/>
      <c r="E778" s="24"/>
    </row>
    <row r="779" spans="1:5" ht="15.75" customHeight="1" x14ac:dyDescent="0.2">
      <c r="A779" s="23"/>
      <c r="C779" s="24"/>
      <c r="D779" s="24"/>
      <c r="E779" s="24"/>
    </row>
    <row r="780" spans="1:5" ht="15.75" customHeight="1" x14ac:dyDescent="0.2">
      <c r="A780" s="23"/>
      <c r="C780" s="24"/>
      <c r="D780" s="24"/>
      <c r="E780" s="24"/>
    </row>
    <row r="781" spans="1:5" ht="15.75" customHeight="1" x14ac:dyDescent="0.2">
      <c r="A781" s="23"/>
      <c r="C781" s="24"/>
      <c r="D781" s="24"/>
      <c r="E781" s="24"/>
    </row>
    <row r="782" spans="1:5" ht="15.75" customHeight="1" x14ac:dyDescent="0.2">
      <c r="A782" s="23"/>
      <c r="C782" s="24"/>
      <c r="D782" s="24"/>
      <c r="E782" s="24"/>
    </row>
    <row r="783" spans="1:5" ht="15.75" customHeight="1" x14ac:dyDescent="0.2">
      <c r="A783" s="23"/>
      <c r="C783" s="24"/>
      <c r="D783" s="24"/>
      <c r="E783" s="24"/>
    </row>
    <row r="784" spans="1:5" ht="15.75" customHeight="1" x14ac:dyDescent="0.2">
      <c r="A784" s="23"/>
      <c r="C784" s="24"/>
      <c r="D784" s="24"/>
      <c r="E784" s="24"/>
    </row>
    <row r="785" spans="1:5" ht="15.75" customHeight="1" x14ac:dyDescent="0.2">
      <c r="A785" s="23"/>
      <c r="C785" s="24"/>
      <c r="D785" s="24"/>
      <c r="E785" s="24"/>
    </row>
    <row r="786" spans="1:5" ht="15.75" customHeight="1" x14ac:dyDescent="0.2">
      <c r="A786" s="23"/>
      <c r="C786" s="24"/>
      <c r="D786" s="24"/>
      <c r="E786" s="24"/>
    </row>
    <row r="787" spans="1:5" ht="15.75" customHeight="1" x14ac:dyDescent="0.2">
      <c r="A787" s="23"/>
      <c r="C787" s="24"/>
      <c r="D787" s="24"/>
      <c r="E787" s="24"/>
    </row>
    <row r="788" spans="1:5" ht="15.75" customHeight="1" x14ac:dyDescent="0.2">
      <c r="A788" s="23"/>
      <c r="C788" s="24"/>
      <c r="D788" s="24"/>
      <c r="E788" s="24"/>
    </row>
    <row r="789" spans="1:5" ht="15.75" customHeight="1" x14ac:dyDescent="0.2">
      <c r="A789" s="23"/>
      <c r="C789" s="24"/>
      <c r="D789" s="24"/>
      <c r="E789" s="24"/>
    </row>
    <row r="790" spans="1:5" ht="15.75" customHeight="1" x14ac:dyDescent="0.2">
      <c r="A790" s="23"/>
      <c r="C790" s="24"/>
      <c r="D790" s="24"/>
      <c r="E790" s="24"/>
    </row>
    <row r="791" spans="1:5" ht="15.75" customHeight="1" x14ac:dyDescent="0.2">
      <c r="A791" s="23"/>
      <c r="C791" s="24"/>
      <c r="D791" s="24"/>
      <c r="E791" s="24"/>
    </row>
    <row r="792" spans="1:5" ht="15.75" customHeight="1" x14ac:dyDescent="0.2">
      <c r="A792" s="23"/>
      <c r="C792" s="24"/>
      <c r="D792" s="24"/>
      <c r="E792" s="24"/>
    </row>
    <row r="793" spans="1:5" ht="15.75" customHeight="1" x14ac:dyDescent="0.2">
      <c r="A793" s="23"/>
      <c r="C793" s="24"/>
      <c r="D793" s="24"/>
      <c r="E793" s="24"/>
    </row>
    <row r="794" spans="1:5" ht="15.75" customHeight="1" x14ac:dyDescent="0.2">
      <c r="A794" s="23"/>
      <c r="C794" s="24"/>
      <c r="D794" s="24"/>
      <c r="E794" s="24"/>
    </row>
    <row r="795" spans="1:5" ht="15.75" customHeight="1" x14ac:dyDescent="0.2">
      <c r="A795" s="23"/>
      <c r="C795" s="24"/>
      <c r="D795" s="24"/>
      <c r="E795" s="24"/>
    </row>
    <row r="796" spans="1:5" ht="15.75" customHeight="1" x14ac:dyDescent="0.2">
      <c r="A796" s="23"/>
      <c r="C796" s="24"/>
      <c r="D796" s="24"/>
      <c r="E796" s="24"/>
    </row>
    <row r="797" spans="1:5" ht="15.75" customHeight="1" x14ac:dyDescent="0.2">
      <c r="A797" s="23"/>
      <c r="C797" s="24"/>
      <c r="D797" s="24"/>
      <c r="E797" s="24"/>
    </row>
    <row r="798" spans="1:5" ht="15.75" customHeight="1" x14ac:dyDescent="0.2">
      <c r="A798" s="23"/>
      <c r="C798" s="24"/>
      <c r="D798" s="24"/>
      <c r="E798" s="24"/>
    </row>
    <row r="799" spans="1:5" ht="15.75" customHeight="1" x14ac:dyDescent="0.2">
      <c r="A799" s="23"/>
      <c r="C799" s="24"/>
      <c r="D799" s="24"/>
      <c r="E799" s="24"/>
    </row>
    <row r="800" spans="1:5" ht="15.75" customHeight="1" x14ac:dyDescent="0.2">
      <c r="A800" s="23"/>
      <c r="C800" s="24"/>
      <c r="D800" s="24"/>
      <c r="E800" s="24"/>
    </row>
    <row r="801" spans="1:5" ht="15.75" customHeight="1" x14ac:dyDescent="0.2">
      <c r="A801" s="23"/>
      <c r="C801" s="24"/>
      <c r="D801" s="24"/>
      <c r="E801" s="24"/>
    </row>
    <row r="802" spans="1:5" ht="15.75" customHeight="1" x14ac:dyDescent="0.2">
      <c r="A802" s="23"/>
      <c r="C802" s="24"/>
      <c r="D802" s="24"/>
      <c r="E802" s="24"/>
    </row>
    <row r="803" spans="1:5" ht="15.75" customHeight="1" x14ac:dyDescent="0.2">
      <c r="A803" s="23"/>
      <c r="C803" s="24"/>
      <c r="D803" s="24"/>
      <c r="E803" s="24"/>
    </row>
    <row r="804" spans="1:5" ht="15.75" customHeight="1" x14ac:dyDescent="0.2">
      <c r="A804" s="23"/>
      <c r="C804" s="24"/>
      <c r="D804" s="24"/>
      <c r="E804" s="24"/>
    </row>
    <row r="805" spans="1:5" ht="15.75" customHeight="1" x14ac:dyDescent="0.2">
      <c r="A805" s="23"/>
      <c r="C805" s="24"/>
      <c r="D805" s="24"/>
      <c r="E805" s="24"/>
    </row>
    <row r="806" spans="1:5" ht="15.75" customHeight="1" x14ac:dyDescent="0.2">
      <c r="A806" s="23"/>
      <c r="C806" s="24"/>
      <c r="D806" s="24"/>
      <c r="E806" s="24"/>
    </row>
    <row r="807" spans="1:5" ht="15.75" customHeight="1" x14ac:dyDescent="0.2">
      <c r="A807" s="23"/>
      <c r="C807" s="24"/>
      <c r="D807" s="24"/>
      <c r="E807" s="24"/>
    </row>
    <row r="808" spans="1:5" ht="15.75" customHeight="1" x14ac:dyDescent="0.2">
      <c r="A808" s="23"/>
      <c r="C808" s="24"/>
      <c r="D808" s="24"/>
      <c r="E808" s="24"/>
    </row>
    <row r="809" spans="1:5" ht="15.75" customHeight="1" x14ac:dyDescent="0.2">
      <c r="A809" s="23"/>
      <c r="C809" s="24"/>
      <c r="D809" s="24"/>
      <c r="E809" s="24"/>
    </row>
    <row r="810" spans="1:5" ht="15.75" customHeight="1" x14ac:dyDescent="0.2">
      <c r="A810" s="23"/>
      <c r="C810" s="24"/>
      <c r="D810" s="24"/>
      <c r="E810" s="24"/>
    </row>
    <row r="811" spans="1:5" ht="15.75" customHeight="1" x14ac:dyDescent="0.2">
      <c r="A811" s="23"/>
      <c r="C811" s="24"/>
      <c r="D811" s="24"/>
      <c r="E811" s="24"/>
    </row>
    <row r="812" spans="1:5" ht="15.75" customHeight="1" x14ac:dyDescent="0.2">
      <c r="A812" s="23"/>
      <c r="C812" s="24"/>
      <c r="D812" s="24"/>
      <c r="E812" s="24"/>
    </row>
    <row r="813" spans="1:5" ht="15.75" customHeight="1" x14ac:dyDescent="0.2">
      <c r="A813" s="23"/>
      <c r="C813" s="24"/>
      <c r="D813" s="24"/>
      <c r="E813" s="24"/>
    </row>
    <row r="814" spans="1:5" ht="15.75" customHeight="1" x14ac:dyDescent="0.2">
      <c r="A814" s="23"/>
      <c r="C814" s="24"/>
      <c r="D814" s="24"/>
      <c r="E814" s="24"/>
    </row>
    <row r="815" spans="1:5" ht="15.75" customHeight="1" x14ac:dyDescent="0.2">
      <c r="A815" s="23"/>
      <c r="C815" s="24"/>
      <c r="D815" s="24"/>
      <c r="E815" s="24"/>
    </row>
    <row r="816" spans="1:5" ht="15.75" customHeight="1" x14ac:dyDescent="0.2">
      <c r="A816" s="23"/>
      <c r="C816" s="24"/>
      <c r="D816" s="24"/>
      <c r="E816" s="24"/>
    </row>
    <row r="817" spans="1:5" ht="15.75" customHeight="1" x14ac:dyDescent="0.2">
      <c r="A817" s="23"/>
      <c r="C817" s="24"/>
      <c r="D817" s="24"/>
      <c r="E817" s="24"/>
    </row>
    <row r="818" spans="1:5" ht="15.75" customHeight="1" x14ac:dyDescent="0.2">
      <c r="A818" s="23"/>
      <c r="C818" s="24"/>
      <c r="D818" s="24"/>
      <c r="E818" s="24"/>
    </row>
    <row r="819" spans="1:5" ht="15.75" customHeight="1" x14ac:dyDescent="0.2">
      <c r="A819" s="23"/>
      <c r="C819" s="24"/>
      <c r="D819" s="24"/>
      <c r="E819" s="24"/>
    </row>
    <row r="820" spans="1:5" ht="15.75" customHeight="1" x14ac:dyDescent="0.2">
      <c r="A820" s="23"/>
      <c r="C820" s="24"/>
      <c r="D820" s="24"/>
      <c r="E820" s="24"/>
    </row>
    <row r="821" spans="1:5" ht="15.75" customHeight="1" x14ac:dyDescent="0.2">
      <c r="A821" s="23"/>
      <c r="C821" s="24"/>
      <c r="D821" s="24"/>
      <c r="E821" s="24"/>
    </row>
    <row r="822" spans="1:5" ht="15.75" customHeight="1" x14ac:dyDescent="0.2">
      <c r="A822" s="23"/>
      <c r="C822" s="24"/>
      <c r="D822" s="24"/>
      <c r="E822" s="24"/>
    </row>
    <row r="823" spans="1:5" ht="15.75" customHeight="1" x14ac:dyDescent="0.2">
      <c r="A823" s="23"/>
      <c r="C823" s="24"/>
      <c r="D823" s="24"/>
      <c r="E823" s="24"/>
    </row>
    <row r="824" spans="1:5" ht="15.75" customHeight="1" x14ac:dyDescent="0.2">
      <c r="A824" s="23"/>
      <c r="C824" s="24"/>
      <c r="D824" s="24"/>
      <c r="E824" s="24"/>
    </row>
    <row r="825" spans="1:5" ht="15.75" customHeight="1" x14ac:dyDescent="0.2">
      <c r="A825" s="23"/>
      <c r="C825" s="24"/>
      <c r="D825" s="24"/>
      <c r="E825" s="24"/>
    </row>
    <row r="826" spans="1:5" ht="15.75" customHeight="1" x14ac:dyDescent="0.2">
      <c r="A826" s="23"/>
      <c r="C826" s="24"/>
      <c r="D826" s="24"/>
      <c r="E826" s="24"/>
    </row>
    <row r="827" spans="1:5" ht="15.75" customHeight="1" x14ac:dyDescent="0.2">
      <c r="A827" s="23"/>
      <c r="C827" s="24"/>
      <c r="D827" s="24"/>
      <c r="E827" s="24"/>
    </row>
    <row r="828" spans="1:5" ht="15.75" customHeight="1" x14ac:dyDescent="0.2">
      <c r="A828" s="23"/>
      <c r="C828" s="24"/>
      <c r="D828" s="24"/>
      <c r="E828" s="24"/>
    </row>
    <row r="829" spans="1:5" ht="15.75" customHeight="1" x14ac:dyDescent="0.2">
      <c r="A829" s="23"/>
      <c r="C829" s="24"/>
      <c r="D829" s="24"/>
      <c r="E829" s="24"/>
    </row>
    <row r="830" spans="1:5" ht="15.75" customHeight="1" x14ac:dyDescent="0.2">
      <c r="A830" s="23"/>
      <c r="C830" s="24"/>
      <c r="D830" s="24"/>
      <c r="E830" s="24"/>
    </row>
    <row r="831" spans="1:5" ht="15.75" customHeight="1" x14ac:dyDescent="0.2">
      <c r="A831" s="23"/>
      <c r="C831" s="24"/>
      <c r="D831" s="24"/>
      <c r="E831" s="24"/>
    </row>
    <row r="832" spans="1:5" ht="15.75" customHeight="1" x14ac:dyDescent="0.2">
      <c r="A832" s="23"/>
      <c r="C832" s="24"/>
      <c r="D832" s="24"/>
      <c r="E832" s="24"/>
    </row>
    <row r="833" spans="1:5" ht="15.75" customHeight="1" x14ac:dyDescent="0.2">
      <c r="A833" s="23"/>
      <c r="C833" s="24"/>
      <c r="D833" s="24"/>
      <c r="E833" s="24"/>
    </row>
    <row r="834" spans="1:5" ht="15.75" customHeight="1" x14ac:dyDescent="0.2">
      <c r="A834" s="23"/>
      <c r="C834" s="24"/>
      <c r="D834" s="24"/>
      <c r="E834" s="24"/>
    </row>
    <row r="835" spans="1:5" ht="15.75" customHeight="1" x14ac:dyDescent="0.2">
      <c r="A835" s="23"/>
      <c r="C835" s="24"/>
      <c r="D835" s="24"/>
      <c r="E835" s="24"/>
    </row>
    <row r="836" spans="1:5" ht="15.75" customHeight="1" x14ac:dyDescent="0.2">
      <c r="A836" s="23"/>
      <c r="C836" s="24"/>
      <c r="D836" s="24"/>
      <c r="E836" s="24"/>
    </row>
    <row r="837" spans="1:5" ht="15.75" customHeight="1" x14ac:dyDescent="0.2">
      <c r="A837" s="23"/>
      <c r="C837" s="24"/>
      <c r="D837" s="24"/>
      <c r="E837" s="24"/>
    </row>
    <row r="838" spans="1:5" ht="15.75" customHeight="1" x14ac:dyDescent="0.2">
      <c r="A838" s="23"/>
      <c r="C838" s="24"/>
      <c r="D838" s="24"/>
      <c r="E838" s="24"/>
    </row>
    <row r="839" spans="1:5" ht="15.75" customHeight="1" x14ac:dyDescent="0.2">
      <c r="A839" s="23"/>
      <c r="C839" s="24"/>
      <c r="D839" s="24"/>
      <c r="E839" s="24"/>
    </row>
    <row r="840" spans="1:5" ht="15.75" customHeight="1" x14ac:dyDescent="0.2">
      <c r="A840" s="23"/>
      <c r="C840" s="24"/>
      <c r="D840" s="24"/>
      <c r="E840" s="24"/>
    </row>
    <row r="841" spans="1:5" ht="15.75" customHeight="1" x14ac:dyDescent="0.2">
      <c r="A841" s="23"/>
      <c r="C841" s="24"/>
      <c r="D841" s="24"/>
      <c r="E841" s="24"/>
    </row>
    <row r="842" spans="1:5" ht="15.75" customHeight="1" x14ac:dyDescent="0.2">
      <c r="A842" s="23"/>
      <c r="C842" s="24"/>
      <c r="D842" s="24"/>
      <c r="E842" s="24"/>
    </row>
    <row r="843" spans="1:5" ht="15.75" customHeight="1" x14ac:dyDescent="0.2">
      <c r="A843" s="23"/>
      <c r="C843" s="24"/>
      <c r="D843" s="24"/>
      <c r="E843" s="24"/>
    </row>
    <row r="844" spans="1:5" ht="15.75" customHeight="1" x14ac:dyDescent="0.2">
      <c r="A844" s="23"/>
      <c r="C844" s="24"/>
      <c r="D844" s="24"/>
      <c r="E844" s="24"/>
    </row>
    <row r="845" spans="1:5" ht="15.75" customHeight="1" x14ac:dyDescent="0.2">
      <c r="A845" s="23"/>
      <c r="C845" s="24"/>
      <c r="D845" s="24"/>
      <c r="E845" s="24"/>
    </row>
    <row r="846" spans="1:5" ht="15.75" customHeight="1" x14ac:dyDescent="0.2">
      <c r="A846" s="23"/>
      <c r="C846" s="24"/>
      <c r="D846" s="24"/>
      <c r="E846" s="24"/>
    </row>
    <row r="847" spans="1:5" ht="15.75" customHeight="1" x14ac:dyDescent="0.2">
      <c r="A847" s="23"/>
      <c r="C847" s="24"/>
      <c r="D847" s="24"/>
      <c r="E847" s="24"/>
    </row>
    <row r="848" spans="1:5" ht="15.75" customHeight="1" x14ac:dyDescent="0.2">
      <c r="A848" s="23"/>
      <c r="C848" s="24"/>
      <c r="D848" s="24"/>
      <c r="E848" s="24"/>
    </row>
    <row r="849" spans="1:5" ht="15.75" customHeight="1" x14ac:dyDescent="0.2">
      <c r="A849" s="23"/>
      <c r="C849" s="24"/>
      <c r="D849" s="24"/>
      <c r="E849" s="24"/>
    </row>
    <row r="850" spans="1:5" ht="15.75" customHeight="1" x14ac:dyDescent="0.2">
      <c r="A850" s="23"/>
      <c r="C850" s="24"/>
      <c r="D850" s="24"/>
      <c r="E850" s="24"/>
    </row>
    <row r="851" spans="1:5" ht="15.75" customHeight="1" x14ac:dyDescent="0.2">
      <c r="A851" s="23"/>
      <c r="C851" s="24"/>
      <c r="D851" s="24"/>
      <c r="E851" s="24"/>
    </row>
    <row r="852" spans="1:5" ht="15.75" customHeight="1" x14ac:dyDescent="0.2">
      <c r="A852" s="23"/>
      <c r="C852" s="24"/>
      <c r="D852" s="24"/>
      <c r="E852" s="24"/>
    </row>
    <row r="853" spans="1:5" ht="15.75" customHeight="1" x14ac:dyDescent="0.2">
      <c r="A853" s="23"/>
      <c r="C853" s="24"/>
      <c r="D853" s="24"/>
      <c r="E853" s="24"/>
    </row>
    <row r="854" spans="1:5" ht="15.75" customHeight="1" x14ac:dyDescent="0.2">
      <c r="A854" s="23"/>
      <c r="C854" s="24"/>
      <c r="D854" s="24"/>
      <c r="E854" s="24"/>
    </row>
    <row r="855" spans="1:5" ht="15.75" customHeight="1" x14ac:dyDescent="0.2">
      <c r="A855" s="23"/>
      <c r="C855" s="24"/>
      <c r="D855" s="24"/>
      <c r="E855" s="24"/>
    </row>
    <row r="856" spans="1:5" ht="15.75" customHeight="1" x14ac:dyDescent="0.2">
      <c r="A856" s="23"/>
      <c r="C856" s="24"/>
      <c r="D856" s="24"/>
      <c r="E856" s="24"/>
    </row>
    <row r="857" spans="1:5" ht="15.75" customHeight="1" x14ac:dyDescent="0.2">
      <c r="A857" s="23"/>
      <c r="C857" s="24"/>
      <c r="D857" s="24"/>
      <c r="E857" s="24"/>
    </row>
    <row r="858" spans="1:5" ht="15.75" customHeight="1" x14ac:dyDescent="0.2">
      <c r="A858" s="23"/>
      <c r="C858" s="24"/>
      <c r="D858" s="24"/>
      <c r="E858" s="24"/>
    </row>
    <row r="859" spans="1:5" ht="15.75" customHeight="1" x14ac:dyDescent="0.2">
      <c r="A859" s="23"/>
      <c r="C859" s="24"/>
      <c r="D859" s="24"/>
      <c r="E859" s="24"/>
    </row>
    <row r="860" spans="1:5" ht="15.75" customHeight="1" x14ac:dyDescent="0.2">
      <c r="A860" s="23"/>
      <c r="C860" s="24"/>
      <c r="D860" s="24"/>
      <c r="E860" s="24"/>
    </row>
    <row r="861" spans="1:5" ht="15.75" customHeight="1" x14ac:dyDescent="0.2">
      <c r="A861" s="23"/>
      <c r="C861" s="24"/>
      <c r="D861" s="24"/>
      <c r="E861" s="24"/>
    </row>
    <row r="862" spans="1:5" ht="15.75" customHeight="1" x14ac:dyDescent="0.2">
      <c r="A862" s="23"/>
      <c r="C862" s="24"/>
      <c r="D862" s="24"/>
      <c r="E862" s="24"/>
    </row>
    <row r="863" spans="1:5" ht="15.75" customHeight="1" x14ac:dyDescent="0.2">
      <c r="A863" s="23"/>
      <c r="C863" s="24"/>
      <c r="D863" s="24"/>
      <c r="E863" s="24"/>
    </row>
    <row r="864" spans="1:5" ht="15.75" customHeight="1" x14ac:dyDescent="0.2">
      <c r="A864" s="23"/>
      <c r="C864" s="24"/>
      <c r="D864" s="24"/>
      <c r="E864" s="24"/>
    </row>
    <row r="865" spans="1:5" ht="15.75" customHeight="1" x14ac:dyDescent="0.2">
      <c r="A865" s="23"/>
      <c r="C865" s="24"/>
      <c r="D865" s="24"/>
      <c r="E865" s="24"/>
    </row>
    <row r="866" spans="1:5" ht="15.75" customHeight="1" x14ac:dyDescent="0.2">
      <c r="A866" s="23"/>
      <c r="C866" s="24"/>
      <c r="D866" s="24"/>
      <c r="E866" s="24"/>
    </row>
    <row r="867" spans="1:5" ht="15.75" customHeight="1" x14ac:dyDescent="0.2">
      <c r="A867" s="23"/>
      <c r="C867" s="24"/>
      <c r="D867" s="24"/>
      <c r="E867" s="24"/>
    </row>
    <row r="868" spans="1:5" ht="15.75" customHeight="1" x14ac:dyDescent="0.2">
      <c r="A868" s="23"/>
      <c r="C868" s="24"/>
      <c r="D868" s="24"/>
      <c r="E868" s="24"/>
    </row>
    <row r="869" spans="1:5" ht="15.75" customHeight="1" x14ac:dyDescent="0.2">
      <c r="A869" s="23"/>
      <c r="C869" s="24"/>
      <c r="D869" s="24"/>
      <c r="E869" s="24"/>
    </row>
    <row r="870" spans="1:5" ht="15.75" customHeight="1" x14ac:dyDescent="0.2">
      <c r="A870" s="23"/>
      <c r="C870" s="24"/>
      <c r="D870" s="24"/>
      <c r="E870" s="24"/>
    </row>
    <row r="871" spans="1:5" ht="15.75" customHeight="1" x14ac:dyDescent="0.2">
      <c r="A871" s="23"/>
      <c r="C871" s="24"/>
      <c r="D871" s="24"/>
      <c r="E871" s="24"/>
    </row>
    <row r="872" spans="1:5" ht="15.75" customHeight="1" x14ac:dyDescent="0.2">
      <c r="A872" s="23"/>
      <c r="C872" s="24"/>
      <c r="D872" s="24"/>
      <c r="E872" s="24"/>
    </row>
    <row r="873" spans="1:5" ht="15.75" customHeight="1" x14ac:dyDescent="0.2">
      <c r="A873" s="23"/>
      <c r="C873" s="24"/>
      <c r="D873" s="24"/>
      <c r="E873" s="24"/>
    </row>
    <row r="874" spans="1:5" ht="15.75" customHeight="1" x14ac:dyDescent="0.2">
      <c r="A874" s="23"/>
      <c r="C874" s="24"/>
      <c r="D874" s="24"/>
      <c r="E874" s="24"/>
    </row>
    <row r="875" spans="1:5" ht="15.75" customHeight="1" x14ac:dyDescent="0.2">
      <c r="A875" s="23"/>
      <c r="C875" s="24"/>
      <c r="D875" s="24"/>
      <c r="E875" s="24"/>
    </row>
    <row r="876" spans="1:5" ht="15.75" customHeight="1" x14ac:dyDescent="0.2">
      <c r="A876" s="23"/>
      <c r="C876" s="24"/>
      <c r="D876" s="24"/>
      <c r="E876" s="24"/>
    </row>
    <row r="877" spans="1:5" ht="15.75" customHeight="1" x14ac:dyDescent="0.2">
      <c r="A877" s="23"/>
      <c r="C877" s="24"/>
      <c r="D877" s="24"/>
      <c r="E877" s="24"/>
    </row>
    <row r="878" spans="1:5" ht="15.75" customHeight="1" x14ac:dyDescent="0.2">
      <c r="A878" s="23"/>
      <c r="C878" s="24"/>
      <c r="D878" s="24"/>
      <c r="E878" s="24"/>
    </row>
    <row r="879" spans="1:5" ht="15.75" customHeight="1" x14ac:dyDescent="0.2">
      <c r="A879" s="23"/>
      <c r="C879" s="24"/>
      <c r="D879" s="24"/>
      <c r="E879" s="24"/>
    </row>
    <row r="880" spans="1:5" ht="15.75" customHeight="1" x14ac:dyDescent="0.2">
      <c r="A880" s="23"/>
      <c r="C880" s="24"/>
      <c r="D880" s="24"/>
      <c r="E880" s="24"/>
    </row>
    <row r="881" spans="1:5" ht="15.75" customHeight="1" x14ac:dyDescent="0.2">
      <c r="A881" s="23"/>
      <c r="C881" s="24"/>
      <c r="D881" s="24"/>
      <c r="E881" s="24"/>
    </row>
    <row r="882" spans="1:5" ht="15.75" customHeight="1" x14ac:dyDescent="0.2">
      <c r="A882" s="23"/>
      <c r="C882" s="24"/>
      <c r="D882" s="24"/>
      <c r="E882" s="24"/>
    </row>
    <row r="883" spans="1:5" ht="15.75" customHeight="1" x14ac:dyDescent="0.2">
      <c r="A883" s="23"/>
      <c r="C883" s="24"/>
      <c r="D883" s="24"/>
      <c r="E883" s="24"/>
    </row>
    <row r="884" spans="1:5" ht="15.75" customHeight="1" x14ac:dyDescent="0.2">
      <c r="A884" s="23"/>
      <c r="C884" s="24"/>
      <c r="D884" s="24"/>
      <c r="E884" s="24"/>
    </row>
    <row r="885" spans="1:5" ht="15.75" customHeight="1" x14ac:dyDescent="0.2">
      <c r="A885" s="23"/>
      <c r="C885" s="24"/>
      <c r="D885" s="24"/>
      <c r="E885" s="24"/>
    </row>
    <row r="886" spans="1:5" ht="15.75" customHeight="1" x14ac:dyDescent="0.2">
      <c r="A886" s="23"/>
      <c r="C886" s="24"/>
      <c r="D886" s="24"/>
      <c r="E886" s="24"/>
    </row>
    <row r="887" spans="1:5" ht="15.75" customHeight="1" x14ac:dyDescent="0.2">
      <c r="A887" s="23"/>
      <c r="C887" s="24"/>
      <c r="D887" s="24"/>
      <c r="E887" s="24"/>
    </row>
    <row r="888" spans="1:5" ht="15.75" customHeight="1" x14ac:dyDescent="0.2">
      <c r="A888" s="23"/>
      <c r="C888" s="24"/>
      <c r="D888" s="24"/>
      <c r="E888" s="24"/>
    </row>
    <row r="889" spans="1:5" ht="15.75" customHeight="1" x14ac:dyDescent="0.2">
      <c r="A889" s="23"/>
      <c r="C889" s="24"/>
      <c r="D889" s="24"/>
      <c r="E889" s="24"/>
    </row>
    <row r="890" spans="1:5" ht="15.75" customHeight="1" x14ac:dyDescent="0.2">
      <c r="A890" s="23"/>
      <c r="C890" s="24"/>
      <c r="D890" s="24"/>
      <c r="E890" s="24"/>
    </row>
    <row r="891" spans="1:5" ht="15.75" customHeight="1" x14ac:dyDescent="0.2">
      <c r="A891" s="23"/>
      <c r="C891" s="24"/>
      <c r="D891" s="24"/>
      <c r="E891" s="24"/>
    </row>
    <row r="892" spans="1:5" ht="15.75" customHeight="1" x14ac:dyDescent="0.2">
      <c r="A892" s="23"/>
      <c r="C892" s="24"/>
      <c r="D892" s="24"/>
      <c r="E892" s="24"/>
    </row>
    <row r="893" spans="1:5" ht="15.75" customHeight="1" x14ac:dyDescent="0.2">
      <c r="A893" s="23"/>
      <c r="C893" s="24"/>
      <c r="D893" s="24"/>
      <c r="E893" s="24"/>
    </row>
    <row r="894" spans="1:5" ht="15.75" customHeight="1" x14ac:dyDescent="0.2">
      <c r="A894" s="23"/>
      <c r="C894" s="24"/>
      <c r="D894" s="24"/>
      <c r="E894" s="24"/>
    </row>
    <row r="895" spans="1:5" ht="15.75" customHeight="1" x14ac:dyDescent="0.2">
      <c r="A895" s="23"/>
      <c r="C895" s="24"/>
      <c r="D895" s="24"/>
      <c r="E895" s="24"/>
    </row>
    <row r="896" spans="1:5" ht="15.75" customHeight="1" x14ac:dyDescent="0.2">
      <c r="A896" s="23"/>
      <c r="C896" s="24"/>
      <c r="D896" s="24"/>
      <c r="E896" s="24"/>
    </row>
    <row r="897" spans="1:5" ht="15.75" customHeight="1" x14ac:dyDescent="0.2">
      <c r="A897" s="23"/>
      <c r="C897" s="24"/>
      <c r="D897" s="24"/>
      <c r="E897" s="24"/>
    </row>
    <row r="898" spans="1:5" ht="15.75" customHeight="1" x14ac:dyDescent="0.2">
      <c r="A898" s="23"/>
      <c r="C898" s="24"/>
      <c r="D898" s="24"/>
      <c r="E898" s="24"/>
    </row>
    <row r="899" spans="1:5" ht="15.75" customHeight="1" x14ac:dyDescent="0.2">
      <c r="A899" s="23"/>
      <c r="C899" s="24"/>
      <c r="D899" s="24"/>
      <c r="E899" s="24"/>
    </row>
    <row r="900" spans="1:5" ht="15.75" customHeight="1" x14ac:dyDescent="0.2">
      <c r="A900" s="23"/>
      <c r="C900" s="24"/>
      <c r="D900" s="24"/>
      <c r="E900" s="24"/>
    </row>
    <row r="901" spans="1:5" ht="15.75" customHeight="1" x14ac:dyDescent="0.2">
      <c r="A901" s="23"/>
      <c r="C901" s="24"/>
      <c r="D901" s="24"/>
      <c r="E901" s="24"/>
    </row>
    <row r="902" spans="1:5" ht="15.75" customHeight="1" x14ac:dyDescent="0.2">
      <c r="A902" s="23"/>
      <c r="C902" s="24"/>
      <c r="D902" s="24"/>
      <c r="E902" s="24"/>
    </row>
    <row r="903" spans="1:5" ht="15.75" customHeight="1" x14ac:dyDescent="0.2">
      <c r="A903" s="23"/>
      <c r="C903" s="24"/>
      <c r="D903" s="24"/>
      <c r="E903" s="24"/>
    </row>
    <row r="904" spans="1:5" ht="15.75" customHeight="1" x14ac:dyDescent="0.2">
      <c r="A904" s="23"/>
      <c r="C904" s="24"/>
      <c r="D904" s="24"/>
      <c r="E904" s="24"/>
    </row>
    <row r="905" spans="1:5" ht="15.75" customHeight="1" x14ac:dyDescent="0.2">
      <c r="A905" s="23"/>
      <c r="C905" s="24"/>
      <c r="D905" s="24"/>
      <c r="E905" s="24"/>
    </row>
    <row r="906" spans="1:5" ht="15.75" customHeight="1" x14ac:dyDescent="0.2">
      <c r="A906" s="23"/>
      <c r="C906" s="24"/>
      <c r="D906" s="24"/>
      <c r="E906" s="24"/>
    </row>
    <row r="907" spans="1:5" ht="15.75" customHeight="1" x14ac:dyDescent="0.2">
      <c r="A907" s="23"/>
      <c r="C907" s="24"/>
      <c r="D907" s="24"/>
      <c r="E907" s="24"/>
    </row>
    <row r="908" spans="1:5" ht="15.75" customHeight="1" x14ac:dyDescent="0.2">
      <c r="A908" s="23"/>
      <c r="C908" s="24"/>
      <c r="D908" s="24"/>
      <c r="E908" s="24"/>
    </row>
    <row r="909" spans="1:5" ht="15.75" customHeight="1" x14ac:dyDescent="0.2">
      <c r="A909" s="23"/>
      <c r="C909" s="24"/>
      <c r="D909" s="24"/>
      <c r="E909" s="24"/>
    </row>
    <row r="910" spans="1:5" ht="15.75" customHeight="1" x14ac:dyDescent="0.2">
      <c r="A910" s="23"/>
      <c r="C910" s="24"/>
      <c r="D910" s="24"/>
      <c r="E910" s="24"/>
    </row>
    <row r="911" spans="1:5" ht="15.75" customHeight="1" x14ac:dyDescent="0.2">
      <c r="A911" s="23"/>
      <c r="C911" s="24"/>
      <c r="D911" s="24"/>
      <c r="E911" s="24"/>
    </row>
    <row r="912" spans="1:5" ht="15.75" customHeight="1" x14ac:dyDescent="0.2">
      <c r="A912" s="23"/>
      <c r="C912" s="24"/>
      <c r="D912" s="24"/>
      <c r="E912" s="24"/>
    </row>
    <row r="913" spans="1:5" ht="15.75" customHeight="1" x14ac:dyDescent="0.2">
      <c r="A913" s="23"/>
      <c r="C913" s="24"/>
      <c r="D913" s="24"/>
      <c r="E913" s="24"/>
    </row>
    <row r="914" spans="1:5" ht="15.75" customHeight="1" x14ac:dyDescent="0.2">
      <c r="A914" s="23"/>
      <c r="C914" s="24"/>
      <c r="D914" s="24"/>
      <c r="E914" s="24"/>
    </row>
    <row r="915" spans="1:5" ht="15.75" customHeight="1" x14ac:dyDescent="0.2">
      <c r="A915" s="23"/>
      <c r="C915" s="24"/>
      <c r="D915" s="24"/>
      <c r="E915" s="24"/>
    </row>
    <row r="916" spans="1:5" ht="15.75" customHeight="1" x14ac:dyDescent="0.2">
      <c r="A916" s="23"/>
      <c r="C916" s="24"/>
      <c r="D916" s="24"/>
      <c r="E916" s="24"/>
    </row>
    <row r="917" spans="1:5" ht="15.75" customHeight="1" x14ac:dyDescent="0.2">
      <c r="A917" s="23"/>
      <c r="C917" s="24"/>
      <c r="D917" s="24"/>
      <c r="E917" s="24"/>
    </row>
    <row r="918" spans="1:5" ht="15.75" customHeight="1" x14ac:dyDescent="0.2">
      <c r="A918" s="23"/>
      <c r="C918" s="24"/>
      <c r="D918" s="24"/>
      <c r="E918" s="24"/>
    </row>
    <row r="919" spans="1:5" ht="15.75" customHeight="1" x14ac:dyDescent="0.2">
      <c r="A919" s="23"/>
      <c r="C919" s="24"/>
      <c r="D919" s="24"/>
      <c r="E919" s="24"/>
    </row>
    <row r="920" spans="1:5" ht="15.75" customHeight="1" x14ac:dyDescent="0.2">
      <c r="A920" s="23"/>
      <c r="C920" s="24"/>
      <c r="D920" s="24"/>
      <c r="E920" s="24"/>
    </row>
    <row r="921" spans="1:5" ht="15.75" customHeight="1" x14ac:dyDescent="0.2">
      <c r="A921" s="23"/>
      <c r="C921" s="24"/>
      <c r="D921" s="24"/>
      <c r="E921" s="24"/>
    </row>
    <row r="922" spans="1:5" ht="15.75" customHeight="1" x14ac:dyDescent="0.2">
      <c r="A922" s="23"/>
      <c r="C922" s="24"/>
      <c r="D922" s="24"/>
      <c r="E922" s="24"/>
    </row>
    <row r="923" spans="1:5" ht="15.75" customHeight="1" x14ac:dyDescent="0.2">
      <c r="A923" s="23"/>
      <c r="C923" s="24"/>
      <c r="D923" s="24"/>
      <c r="E923" s="24"/>
    </row>
    <row r="924" spans="1:5" ht="15.75" customHeight="1" x14ac:dyDescent="0.2">
      <c r="A924" s="23"/>
      <c r="C924" s="24"/>
      <c r="D924" s="24"/>
      <c r="E924" s="24"/>
    </row>
    <row r="925" spans="1:5" ht="15.75" customHeight="1" x14ac:dyDescent="0.2">
      <c r="A925" s="23"/>
      <c r="C925" s="24"/>
      <c r="D925" s="24"/>
      <c r="E925" s="24"/>
    </row>
    <row r="926" spans="1:5" ht="15.75" customHeight="1" x14ac:dyDescent="0.2">
      <c r="A926" s="23"/>
      <c r="C926" s="24"/>
      <c r="D926" s="24"/>
      <c r="E926" s="24"/>
    </row>
    <row r="927" spans="1:5" ht="15.75" customHeight="1" x14ac:dyDescent="0.2">
      <c r="A927" s="23"/>
      <c r="C927" s="24"/>
      <c r="D927" s="24"/>
      <c r="E927" s="24"/>
    </row>
    <row r="928" spans="1:5" ht="15.75" customHeight="1" x14ac:dyDescent="0.2">
      <c r="A928" s="23"/>
      <c r="C928" s="24"/>
      <c r="D928" s="24"/>
      <c r="E928" s="24"/>
    </row>
    <row r="929" spans="1:5" ht="15.75" customHeight="1" x14ac:dyDescent="0.2">
      <c r="A929" s="23"/>
      <c r="C929" s="24"/>
      <c r="D929" s="24"/>
      <c r="E929" s="24"/>
    </row>
    <row r="930" spans="1:5" ht="15.75" customHeight="1" x14ac:dyDescent="0.2">
      <c r="A930" s="23"/>
      <c r="C930" s="24"/>
      <c r="D930" s="24"/>
      <c r="E930" s="24"/>
    </row>
    <row r="931" spans="1:5" ht="15.75" customHeight="1" x14ac:dyDescent="0.2">
      <c r="A931" s="23"/>
      <c r="C931" s="24"/>
      <c r="D931" s="24"/>
      <c r="E931" s="24"/>
    </row>
    <row r="932" spans="1:5" ht="15.75" customHeight="1" x14ac:dyDescent="0.2">
      <c r="A932" s="23"/>
      <c r="C932" s="24"/>
      <c r="D932" s="24"/>
      <c r="E932" s="24"/>
    </row>
    <row r="933" spans="1:5" ht="15.75" customHeight="1" x14ac:dyDescent="0.2">
      <c r="A933" s="23"/>
      <c r="C933" s="24"/>
      <c r="D933" s="24"/>
      <c r="E933" s="24"/>
    </row>
    <row r="934" spans="1:5" ht="15.75" customHeight="1" x14ac:dyDescent="0.2">
      <c r="A934" s="23"/>
      <c r="C934" s="24"/>
      <c r="D934" s="24"/>
      <c r="E934" s="24"/>
    </row>
    <row r="935" spans="1:5" ht="15.75" customHeight="1" x14ac:dyDescent="0.2">
      <c r="A935" s="23"/>
      <c r="C935" s="24"/>
      <c r="D935" s="24"/>
      <c r="E935" s="24"/>
    </row>
    <row r="936" spans="1:5" ht="15.75" customHeight="1" x14ac:dyDescent="0.2">
      <c r="A936" s="23"/>
      <c r="C936" s="24"/>
      <c r="D936" s="24"/>
      <c r="E936" s="24"/>
    </row>
    <row r="937" spans="1:5" ht="15.75" customHeight="1" x14ac:dyDescent="0.2">
      <c r="A937" s="23"/>
      <c r="C937" s="24"/>
      <c r="D937" s="24"/>
      <c r="E937" s="24"/>
    </row>
    <row r="938" spans="1:5" ht="15.75" customHeight="1" x14ac:dyDescent="0.2">
      <c r="A938" s="23"/>
      <c r="C938" s="24"/>
      <c r="D938" s="24"/>
      <c r="E938" s="24"/>
    </row>
    <row r="939" spans="1:5" ht="15.75" customHeight="1" x14ac:dyDescent="0.2">
      <c r="A939" s="23"/>
      <c r="C939" s="24"/>
      <c r="D939" s="24"/>
      <c r="E939" s="24"/>
    </row>
    <row r="940" spans="1:5" ht="15.75" customHeight="1" x14ac:dyDescent="0.2">
      <c r="A940" s="23"/>
      <c r="C940" s="24"/>
      <c r="D940" s="24"/>
      <c r="E940" s="24"/>
    </row>
    <row r="941" spans="1:5" ht="15.75" customHeight="1" x14ac:dyDescent="0.2">
      <c r="A941" s="23"/>
      <c r="C941" s="24"/>
      <c r="D941" s="24"/>
      <c r="E941" s="24"/>
    </row>
    <row r="942" spans="1:5" ht="15.75" customHeight="1" x14ac:dyDescent="0.2">
      <c r="A942" s="23"/>
      <c r="C942" s="24"/>
      <c r="D942" s="24"/>
      <c r="E942" s="24"/>
    </row>
    <row r="943" spans="1:5" ht="15.75" customHeight="1" x14ac:dyDescent="0.2">
      <c r="A943" s="23"/>
      <c r="C943" s="24"/>
      <c r="D943" s="24"/>
      <c r="E943" s="24"/>
    </row>
    <row r="944" spans="1:5" ht="15.75" customHeight="1" x14ac:dyDescent="0.2">
      <c r="A944" s="23"/>
      <c r="C944" s="24"/>
      <c r="D944" s="24"/>
      <c r="E944" s="24"/>
    </row>
    <row r="945" spans="1:5" ht="15.75" customHeight="1" x14ac:dyDescent="0.2">
      <c r="A945" s="23"/>
      <c r="C945" s="24"/>
      <c r="D945" s="24"/>
      <c r="E945" s="24"/>
    </row>
    <row r="946" spans="1:5" ht="15.75" customHeight="1" x14ac:dyDescent="0.2">
      <c r="A946" s="23"/>
      <c r="C946" s="24"/>
      <c r="D946" s="24"/>
      <c r="E946" s="24"/>
    </row>
    <row r="947" spans="1:5" ht="15.75" customHeight="1" x14ac:dyDescent="0.2">
      <c r="A947" s="23"/>
      <c r="C947" s="24"/>
      <c r="D947" s="24"/>
      <c r="E947" s="24"/>
    </row>
    <row r="948" spans="1:5" ht="15.75" customHeight="1" x14ac:dyDescent="0.2">
      <c r="A948" s="23"/>
      <c r="C948" s="24"/>
      <c r="D948" s="24"/>
      <c r="E948" s="24"/>
    </row>
    <row r="949" spans="1:5" ht="15.75" customHeight="1" x14ac:dyDescent="0.2">
      <c r="A949" s="23"/>
      <c r="C949" s="24"/>
      <c r="D949" s="24"/>
      <c r="E949" s="24"/>
    </row>
    <row r="950" spans="1:5" ht="15.75" customHeight="1" x14ac:dyDescent="0.2">
      <c r="A950" s="23"/>
      <c r="C950" s="24"/>
      <c r="D950" s="24"/>
      <c r="E950" s="24"/>
    </row>
    <row r="951" spans="1:5" ht="15.75" customHeight="1" x14ac:dyDescent="0.2">
      <c r="A951" s="23"/>
      <c r="C951" s="24"/>
      <c r="D951" s="24"/>
      <c r="E951" s="24"/>
    </row>
    <row r="952" spans="1:5" ht="15.75" customHeight="1" x14ac:dyDescent="0.2">
      <c r="A952" s="23"/>
      <c r="C952" s="24"/>
      <c r="D952" s="24"/>
      <c r="E952" s="24"/>
    </row>
    <row r="953" spans="1:5" ht="15.75" customHeight="1" x14ac:dyDescent="0.2">
      <c r="A953" s="23"/>
      <c r="C953" s="24"/>
      <c r="D953" s="24"/>
      <c r="E953" s="24"/>
    </row>
    <row r="954" spans="1:5" ht="15.75" customHeight="1" x14ac:dyDescent="0.2">
      <c r="A954" s="23"/>
      <c r="C954" s="24"/>
      <c r="D954" s="24"/>
      <c r="E954" s="24"/>
    </row>
    <row r="955" spans="1:5" ht="15.75" customHeight="1" x14ac:dyDescent="0.2">
      <c r="A955" s="23"/>
      <c r="C955" s="24"/>
      <c r="D955" s="24"/>
      <c r="E955" s="24"/>
    </row>
    <row r="956" spans="1:5" ht="15.75" customHeight="1" x14ac:dyDescent="0.2">
      <c r="A956" s="23"/>
      <c r="C956" s="24"/>
      <c r="D956" s="24"/>
      <c r="E956" s="24"/>
    </row>
    <row r="957" spans="1:5" ht="15.75" customHeight="1" x14ac:dyDescent="0.2">
      <c r="A957" s="23"/>
      <c r="C957" s="24"/>
      <c r="D957" s="24"/>
      <c r="E957" s="24"/>
    </row>
    <row r="958" spans="1:5" ht="15.75" customHeight="1" x14ac:dyDescent="0.2">
      <c r="A958" s="23"/>
      <c r="C958" s="24"/>
      <c r="D958" s="24"/>
      <c r="E958" s="24"/>
    </row>
    <row r="959" spans="1:5" ht="15.75" customHeight="1" x14ac:dyDescent="0.2">
      <c r="A959" s="23"/>
      <c r="C959" s="24"/>
      <c r="D959" s="24"/>
      <c r="E959" s="24"/>
    </row>
    <row r="960" spans="1:5" ht="15.75" customHeight="1" x14ac:dyDescent="0.2">
      <c r="A960" s="23"/>
      <c r="C960" s="24"/>
      <c r="D960" s="24"/>
      <c r="E960" s="24"/>
    </row>
    <row r="961" spans="1:5" ht="15.75" customHeight="1" x14ac:dyDescent="0.2">
      <c r="A961" s="23"/>
      <c r="C961" s="24"/>
      <c r="D961" s="24"/>
      <c r="E961" s="24"/>
    </row>
    <row r="962" spans="1:5" ht="15.75" customHeight="1" x14ac:dyDescent="0.2">
      <c r="A962" s="23"/>
      <c r="C962" s="24"/>
      <c r="D962" s="24"/>
      <c r="E962" s="24"/>
    </row>
    <row r="963" spans="1:5" ht="15.75" customHeight="1" x14ac:dyDescent="0.2">
      <c r="A963" s="23"/>
      <c r="C963" s="24"/>
      <c r="D963" s="24"/>
      <c r="E963" s="24"/>
    </row>
    <row r="964" spans="1:5" ht="15.75" customHeight="1" x14ac:dyDescent="0.2">
      <c r="A964" s="23"/>
      <c r="C964" s="24"/>
      <c r="D964" s="24"/>
      <c r="E964" s="24"/>
    </row>
    <row r="965" spans="1:5" ht="15.75" customHeight="1" x14ac:dyDescent="0.2">
      <c r="A965" s="23"/>
      <c r="C965" s="24"/>
      <c r="D965" s="24"/>
      <c r="E965" s="24"/>
    </row>
    <row r="966" spans="1:5" ht="15.75" customHeight="1" x14ac:dyDescent="0.2">
      <c r="A966" s="23"/>
      <c r="C966" s="24"/>
      <c r="D966" s="24"/>
      <c r="E966" s="24"/>
    </row>
    <row r="967" spans="1:5" ht="15.75" customHeight="1" x14ac:dyDescent="0.2">
      <c r="A967" s="23"/>
      <c r="C967" s="24"/>
      <c r="D967" s="24"/>
      <c r="E967" s="24"/>
    </row>
    <row r="968" spans="1:5" ht="15.75" customHeight="1" x14ac:dyDescent="0.2">
      <c r="A968" s="23"/>
      <c r="C968" s="24"/>
      <c r="D968" s="24"/>
      <c r="E968" s="24"/>
    </row>
    <row r="969" spans="1:5" ht="15.75" customHeight="1" x14ac:dyDescent="0.2">
      <c r="A969" s="23"/>
      <c r="C969" s="24"/>
      <c r="D969" s="24"/>
      <c r="E969" s="24"/>
    </row>
    <row r="970" spans="1:5" ht="15.75" customHeight="1" x14ac:dyDescent="0.2">
      <c r="A970" s="23"/>
      <c r="C970" s="24"/>
      <c r="D970" s="24"/>
      <c r="E970" s="24"/>
    </row>
    <row r="971" spans="1:5" ht="15.75" customHeight="1" x14ac:dyDescent="0.2">
      <c r="A971" s="23"/>
      <c r="C971" s="24"/>
      <c r="D971" s="24"/>
      <c r="E971" s="24"/>
    </row>
    <row r="972" spans="1:5" ht="15.75" customHeight="1" x14ac:dyDescent="0.2">
      <c r="A972" s="23"/>
      <c r="C972" s="24"/>
      <c r="D972" s="24"/>
      <c r="E972" s="24"/>
    </row>
    <row r="973" spans="1:5" ht="15.75" customHeight="1" x14ac:dyDescent="0.2">
      <c r="A973" s="23"/>
      <c r="C973" s="24"/>
      <c r="D973" s="24"/>
      <c r="E973" s="24"/>
    </row>
    <row r="974" spans="1:5" ht="15.75" customHeight="1" x14ac:dyDescent="0.2">
      <c r="A974" s="23"/>
      <c r="C974" s="24"/>
      <c r="D974" s="24"/>
      <c r="E974" s="24"/>
    </row>
    <row r="975" spans="1:5" ht="15.75" customHeight="1" x14ac:dyDescent="0.2">
      <c r="A975" s="23"/>
      <c r="C975" s="24"/>
      <c r="D975" s="24"/>
      <c r="E975" s="24"/>
    </row>
    <row r="976" spans="1:5" ht="15.75" customHeight="1" x14ac:dyDescent="0.2">
      <c r="A976" s="23"/>
      <c r="C976" s="24"/>
      <c r="D976" s="24"/>
      <c r="E976" s="24"/>
    </row>
    <row r="977" spans="1:5" ht="15.75" customHeight="1" x14ac:dyDescent="0.2">
      <c r="A977" s="23"/>
      <c r="C977" s="24"/>
      <c r="D977" s="24"/>
      <c r="E977" s="24"/>
    </row>
    <row r="978" spans="1:5" ht="15.75" customHeight="1" x14ac:dyDescent="0.2">
      <c r="A978" s="23"/>
      <c r="C978" s="24"/>
      <c r="D978" s="24"/>
      <c r="E978" s="24"/>
    </row>
    <row r="979" spans="1:5" ht="15.75" customHeight="1" x14ac:dyDescent="0.2">
      <c r="A979" s="23"/>
      <c r="C979" s="24"/>
      <c r="D979" s="24"/>
      <c r="E979" s="24"/>
    </row>
    <row r="980" spans="1:5" ht="15.75" customHeight="1" x14ac:dyDescent="0.2">
      <c r="A980" s="23"/>
      <c r="C980" s="24"/>
      <c r="D980" s="24"/>
      <c r="E980" s="24"/>
    </row>
    <row r="981" spans="1:5" ht="15.75" customHeight="1" x14ac:dyDescent="0.2">
      <c r="A981" s="23"/>
      <c r="C981" s="24"/>
      <c r="D981" s="24"/>
      <c r="E981" s="24"/>
    </row>
    <row r="982" spans="1:5" ht="15.75" customHeight="1" x14ac:dyDescent="0.2">
      <c r="A982" s="23"/>
      <c r="C982" s="24"/>
      <c r="D982" s="24"/>
      <c r="E982" s="24"/>
    </row>
    <row r="983" spans="1:5" ht="15.75" customHeight="1" x14ac:dyDescent="0.2">
      <c r="A983" s="23"/>
      <c r="C983" s="24"/>
      <c r="D983" s="24"/>
      <c r="E983" s="24"/>
    </row>
    <row r="984" spans="1:5" ht="15.75" customHeight="1" x14ac:dyDescent="0.2">
      <c r="A984" s="23"/>
      <c r="C984" s="24"/>
      <c r="D984" s="24"/>
      <c r="E984" s="24"/>
    </row>
    <row r="985" spans="1:5" ht="15.75" customHeight="1" x14ac:dyDescent="0.2">
      <c r="A985" s="23"/>
      <c r="C985" s="24"/>
      <c r="D985" s="24"/>
      <c r="E985" s="24"/>
    </row>
    <row r="986" spans="1:5" ht="15.75" customHeight="1" x14ac:dyDescent="0.2">
      <c r="A986" s="23"/>
      <c r="C986" s="24"/>
      <c r="D986" s="24"/>
      <c r="E986" s="24"/>
    </row>
    <row r="987" spans="1:5" ht="15.75" customHeight="1" x14ac:dyDescent="0.2">
      <c r="A987" s="23"/>
      <c r="C987" s="24"/>
      <c r="D987" s="24"/>
      <c r="E987" s="24"/>
    </row>
    <row r="988" spans="1:5" ht="15.75" customHeight="1" x14ac:dyDescent="0.2">
      <c r="A988" s="23"/>
      <c r="C988" s="24"/>
      <c r="D988" s="24"/>
      <c r="E988" s="24"/>
    </row>
    <row r="989" spans="1:5" ht="15.75" customHeight="1" x14ac:dyDescent="0.2">
      <c r="A989" s="23"/>
      <c r="C989" s="24"/>
      <c r="D989" s="24"/>
      <c r="E989" s="24"/>
    </row>
    <row r="990" spans="1:5" ht="15.75" customHeight="1" x14ac:dyDescent="0.2">
      <c r="A990" s="23"/>
      <c r="C990" s="24"/>
      <c r="D990" s="24"/>
      <c r="E990" s="24"/>
    </row>
    <row r="991" spans="1:5" ht="15.75" customHeight="1" x14ac:dyDescent="0.2">
      <c r="A991" s="23"/>
      <c r="C991" s="24"/>
      <c r="D991" s="24"/>
      <c r="E991" s="24"/>
    </row>
    <row r="992" spans="1:5" ht="15.75" customHeight="1" x14ac:dyDescent="0.2">
      <c r="A992" s="23"/>
      <c r="C992" s="24"/>
      <c r="D992" s="24"/>
      <c r="E992" s="24"/>
    </row>
    <row r="993" spans="1:5" ht="15.75" customHeight="1" x14ac:dyDescent="0.2">
      <c r="A993" s="23"/>
      <c r="C993" s="24"/>
      <c r="D993" s="24"/>
      <c r="E993" s="24"/>
    </row>
    <row r="994" spans="1:5" ht="15.75" customHeight="1" x14ac:dyDescent="0.2">
      <c r="A994" s="23"/>
      <c r="C994" s="24"/>
      <c r="D994" s="24"/>
      <c r="E994" s="24"/>
    </row>
    <row r="995" spans="1:5" ht="15.75" customHeight="1" x14ac:dyDescent="0.2">
      <c r="A995" s="23"/>
      <c r="C995" s="24"/>
      <c r="D995" s="24"/>
      <c r="E995" s="24"/>
    </row>
    <row r="996" spans="1:5" ht="15.75" customHeight="1" x14ac:dyDescent="0.2">
      <c r="A996" s="23"/>
      <c r="C996" s="24"/>
      <c r="D996" s="24"/>
      <c r="E996" s="24"/>
    </row>
    <row r="997" spans="1:5" ht="15.75" customHeight="1" x14ac:dyDescent="0.2">
      <c r="A997" s="23"/>
      <c r="C997" s="24"/>
      <c r="D997" s="24"/>
      <c r="E997" s="24"/>
    </row>
    <row r="998" spans="1:5" ht="15.75" customHeight="1" x14ac:dyDescent="0.2">
      <c r="A998" s="23"/>
      <c r="C998" s="24"/>
      <c r="D998" s="24"/>
      <c r="E998" s="24"/>
    </row>
    <row r="999" spans="1:5" ht="15.75" customHeight="1" x14ac:dyDescent="0.2">
      <c r="A999" s="23"/>
      <c r="C999" s="24"/>
      <c r="D999" s="24"/>
      <c r="E999" s="24"/>
    </row>
    <row r="1000" spans="1:5" ht="15.75" customHeight="1" x14ac:dyDescent="0.2">
      <c r="A1000" s="23"/>
      <c r="C1000" s="24"/>
      <c r="D1000" s="24"/>
      <c r="E1000" s="24"/>
    </row>
    <row r="1001" spans="1:5" ht="15.75" customHeight="1" x14ac:dyDescent="0.2">
      <c r="A1001" s="23"/>
      <c r="C1001" s="24"/>
      <c r="D1001" s="24"/>
      <c r="E1001" s="24"/>
    </row>
    <row r="1002" spans="1:5" ht="15.75" customHeight="1" x14ac:dyDescent="0.2">
      <c r="A1002" s="23"/>
      <c r="C1002" s="24"/>
      <c r="D1002" s="24"/>
      <c r="E1002" s="24"/>
    </row>
    <row r="1003" spans="1:5" ht="15.75" customHeight="1" x14ac:dyDescent="0.2">
      <c r="A1003" s="23"/>
      <c r="C1003" s="24"/>
      <c r="D1003" s="24"/>
      <c r="E1003" s="24"/>
    </row>
    <row r="1004" spans="1:5" ht="15.75" customHeight="1" x14ac:dyDescent="0.2">
      <c r="A1004" s="23"/>
      <c r="C1004" s="24"/>
      <c r="D1004" s="24"/>
      <c r="E1004" s="24"/>
    </row>
    <row r="1005" spans="1:5" ht="15.75" customHeight="1" x14ac:dyDescent="0.2">
      <c r="A1005" s="23"/>
      <c r="C1005" s="24"/>
      <c r="D1005" s="24"/>
      <c r="E1005" s="24"/>
    </row>
    <row r="1006" spans="1:5" ht="15.75" customHeight="1" x14ac:dyDescent="0.2">
      <c r="A1006" s="23"/>
      <c r="C1006" s="24"/>
      <c r="D1006" s="24"/>
      <c r="E1006" s="24"/>
    </row>
    <row r="1007" spans="1:5" ht="15.75" customHeight="1" x14ac:dyDescent="0.2">
      <c r="A1007" s="23"/>
      <c r="C1007" s="24"/>
      <c r="D1007" s="24"/>
      <c r="E1007" s="24"/>
    </row>
    <row r="1008" spans="1:5" ht="15.75" customHeight="1" x14ac:dyDescent="0.2">
      <c r="A1008" s="23"/>
      <c r="C1008" s="24"/>
      <c r="D1008" s="24"/>
      <c r="E1008" s="24"/>
    </row>
    <row r="1009" spans="1:5" ht="15.75" customHeight="1" x14ac:dyDescent="0.2">
      <c r="A1009" s="23"/>
      <c r="C1009" s="24"/>
      <c r="D1009" s="24"/>
      <c r="E1009" s="24"/>
    </row>
    <row r="1010" spans="1:5" ht="15.75" customHeight="1" x14ac:dyDescent="0.2">
      <c r="A1010" s="23"/>
      <c r="C1010" s="24"/>
      <c r="D1010" s="24"/>
      <c r="E1010" s="24"/>
    </row>
    <row r="1011" spans="1:5" ht="15.75" customHeight="1" x14ac:dyDescent="0.2">
      <c r="A1011" s="23"/>
      <c r="C1011" s="24"/>
      <c r="D1011" s="24"/>
      <c r="E1011" s="24"/>
    </row>
    <row r="1012" spans="1:5" ht="15.75" customHeight="1" x14ac:dyDescent="0.2">
      <c r="A1012" s="23"/>
      <c r="C1012" s="24"/>
      <c r="D1012" s="24"/>
      <c r="E1012" s="24"/>
    </row>
    <row r="1013" spans="1:5" ht="15.75" customHeight="1" x14ac:dyDescent="0.2">
      <c r="A1013" s="23"/>
      <c r="C1013" s="24"/>
      <c r="D1013" s="24"/>
      <c r="E1013" s="24"/>
    </row>
    <row r="1014" spans="1:5" ht="15.75" customHeight="1" x14ac:dyDescent="0.2">
      <c r="A1014" s="23"/>
      <c r="C1014" s="24"/>
      <c r="D1014" s="24"/>
      <c r="E1014" s="24"/>
    </row>
    <row r="1015" spans="1:5" ht="15.75" customHeight="1" x14ac:dyDescent="0.2">
      <c r="A1015" s="23"/>
      <c r="C1015" s="24"/>
      <c r="D1015" s="24"/>
      <c r="E1015" s="24"/>
    </row>
    <row r="1016" spans="1:5" ht="15.75" customHeight="1" x14ac:dyDescent="0.2">
      <c r="A1016" s="23"/>
      <c r="C1016" s="24"/>
      <c r="D1016" s="24"/>
      <c r="E1016" s="24"/>
    </row>
  </sheetData>
  <mergeCells count="15">
    <mergeCell ref="A1:G1"/>
    <mergeCell ref="A2:G2"/>
    <mergeCell ref="A3:G3"/>
    <mergeCell ref="B138:E138"/>
    <mergeCell ref="B69:E69"/>
    <mergeCell ref="B33:E33"/>
    <mergeCell ref="B90:E90"/>
    <mergeCell ref="B97:E97"/>
    <mergeCell ref="B107:E107"/>
    <mergeCell ref="B113:E113"/>
    <mergeCell ref="B5:E5"/>
    <mergeCell ref="B7:E7"/>
    <mergeCell ref="B15:E15"/>
    <mergeCell ref="B16:E16"/>
    <mergeCell ref="B47:E47"/>
  </mergeCells>
  <pageMargins left="0.7" right="0.7" top="0.75" bottom="0.75" header="0" footer="0"/>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V978"/>
  <sheetViews>
    <sheetView zoomScale="108" zoomScaleNormal="108" workbookViewId="0">
      <pane ySplit="6" topLeftCell="A115" activePane="bottomLeft" state="frozen"/>
      <selection pane="bottomLeft" activeCell="B5" sqref="B5:F5"/>
    </sheetView>
  </sheetViews>
  <sheetFormatPr defaultColWidth="14.33203125" defaultRowHeight="15" customHeight="1" x14ac:dyDescent="0.2"/>
  <cols>
    <col min="1" max="1" width="4" customWidth="1"/>
    <col min="2" max="2" width="89.1640625" customWidth="1"/>
    <col min="3" max="3" width="34.1640625" customWidth="1"/>
    <col min="4" max="4" width="35.1640625" hidden="1" customWidth="1"/>
    <col min="5" max="5" width="16.83203125" style="118" customWidth="1"/>
    <col min="6" max="6" width="34.33203125" style="117" customWidth="1"/>
    <col min="7" max="7" width="19.1640625" customWidth="1"/>
    <col min="8" max="9" width="9.33203125" customWidth="1"/>
    <col min="10" max="10" width="18" customWidth="1"/>
    <col min="11" max="17" width="9.33203125" customWidth="1"/>
  </cols>
  <sheetData>
    <row r="1" spans="1:25" s="118" customFormat="1" ht="96.95" customHeight="1" x14ac:dyDescent="0.2">
      <c r="A1" s="228"/>
      <c r="B1" s="228"/>
      <c r="C1" s="228"/>
      <c r="D1" s="228"/>
      <c r="E1" s="228"/>
      <c r="F1" s="228"/>
      <c r="G1" s="228"/>
    </row>
    <row r="2" spans="1:25" s="118" customFormat="1" ht="27" customHeight="1" x14ac:dyDescent="0.2">
      <c r="A2" s="229" t="s">
        <v>365</v>
      </c>
      <c r="B2" s="229"/>
      <c r="C2" s="229"/>
      <c r="D2" s="229"/>
      <c r="E2" s="229"/>
      <c r="F2" s="229"/>
      <c r="G2" s="229"/>
    </row>
    <row r="3" spans="1:25" s="118" customFormat="1" ht="27" customHeight="1" x14ac:dyDescent="0.2">
      <c r="A3" s="230" t="s">
        <v>366</v>
      </c>
      <c r="B3" s="230"/>
      <c r="C3" s="230"/>
      <c r="D3" s="230"/>
      <c r="E3" s="230"/>
      <c r="F3" s="230"/>
      <c r="G3" s="230"/>
    </row>
    <row r="4" spans="1:25" s="118" customFormat="1" ht="15" customHeight="1" x14ac:dyDescent="0.2"/>
    <row r="5" spans="1:25" ht="18.75" x14ac:dyDescent="0.2">
      <c r="A5" s="1"/>
      <c r="B5" s="253" t="s">
        <v>357</v>
      </c>
      <c r="C5" s="253"/>
      <c r="D5" s="253"/>
      <c r="E5" s="253"/>
      <c r="F5" s="253"/>
      <c r="G5" s="3"/>
      <c r="H5" s="3"/>
      <c r="I5" s="3"/>
      <c r="J5" s="3"/>
      <c r="K5" s="3"/>
      <c r="L5" s="3"/>
      <c r="M5" s="3"/>
      <c r="N5" s="3"/>
      <c r="O5" s="3"/>
      <c r="P5" s="3"/>
      <c r="Q5" s="3"/>
      <c r="R5" s="2"/>
      <c r="S5" s="2"/>
      <c r="T5" s="2"/>
      <c r="U5" s="2"/>
      <c r="V5" s="2"/>
      <c r="W5" s="2"/>
      <c r="X5" s="2"/>
      <c r="Y5" s="2"/>
    </row>
    <row r="6" spans="1:25" s="117" customFormat="1" ht="34.5" customHeight="1" x14ac:dyDescent="0.2">
      <c r="A6" s="45"/>
      <c r="B6" s="129" t="s">
        <v>0</v>
      </c>
      <c r="C6" s="130" t="s">
        <v>351</v>
      </c>
      <c r="D6" s="121"/>
      <c r="E6" s="130" t="s">
        <v>350</v>
      </c>
      <c r="F6" s="125" t="s">
        <v>1</v>
      </c>
      <c r="G6" s="68"/>
      <c r="H6" s="3"/>
      <c r="I6" s="3"/>
      <c r="J6" s="3"/>
      <c r="K6" s="3"/>
      <c r="L6" s="3"/>
      <c r="M6" s="3"/>
      <c r="N6" s="3"/>
      <c r="O6" s="3"/>
      <c r="P6" s="3"/>
      <c r="Q6" s="3"/>
      <c r="R6" s="36"/>
      <c r="S6" s="36"/>
      <c r="T6" s="36"/>
      <c r="U6" s="36"/>
      <c r="V6" s="36"/>
      <c r="W6" s="36"/>
      <c r="X6" s="36"/>
      <c r="Y6" s="36"/>
    </row>
    <row r="7" spans="1:25" ht="15.75" customHeight="1" x14ac:dyDescent="0.2">
      <c r="A7" s="25"/>
      <c r="B7" s="254" t="s">
        <v>234</v>
      </c>
      <c r="C7" s="255"/>
      <c r="D7" s="255"/>
      <c r="E7" s="256"/>
      <c r="F7" s="256"/>
      <c r="G7" s="191"/>
      <c r="H7" s="68"/>
      <c r="I7" s="68"/>
      <c r="J7" s="71"/>
      <c r="K7" s="68"/>
      <c r="L7" s="3"/>
      <c r="M7" s="3"/>
      <c r="N7" s="3"/>
      <c r="O7" s="3"/>
      <c r="P7" s="3"/>
      <c r="Q7" s="3"/>
      <c r="R7" s="2"/>
      <c r="S7" s="2"/>
      <c r="T7" s="2"/>
      <c r="U7" s="2"/>
      <c r="V7" s="2"/>
      <c r="W7" s="2"/>
      <c r="X7" s="2"/>
      <c r="Y7" s="2"/>
    </row>
    <row r="8" spans="1:25" ht="12" customHeight="1" x14ac:dyDescent="0.2">
      <c r="A8" s="25">
        <v>88</v>
      </c>
      <c r="B8" s="77" t="s">
        <v>235</v>
      </c>
      <c r="C8" s="78">
        <v>8</v>
      </c>
      <c r="D8" s="79" t="s">
        <v>36</v>
      </c>
      <c r="E8" s="53">
        <v>500</v>
      </c>
      <c r="F8" s="131">
        <f t="shared" ref="F8:F16" si="0">PRODUCT(C8,E8)</f>
        <v>4000</v>
      </c>
      <c r="G8" s="192"/>
      <c r="H8" s="68"/>
      <c r="I8" s="68"/>
      <c r="J8" s="71"/>
      <c r="K8" s="68"/>
      <c r="L8" s="3"/>
      <c r="M8" s="3"/>
      <c r="N8" s="3"/>
      <c r="O8" s="3"/>
      <c r="P8" s="3"/>
      <c r="Q8" s="3"/>
      <c r="R8" s="2"/>
      <c r="S8" s="2"/>
      <c r="T8" s="2"/>
      <c r="U8" s="2"/>
      <c r="V8" s="2"/>
      <c r="W8" s="2"/>
      <c r="X8" s="2"/>
      <c r="Y8" s="2"/>
    </row>
    <row r="9" spans="1:25" ht="12.75" customHeight="1" x14ac:dyDescent="0.2">
      <c r="A9" s="25">
        <v>89</v>
      </c>
      <c r="B9" s="26" t="s">
        <v>236</v>
      </c>
      <c r="C9" s="9">
        <v>15</v>
      </c>
      <c r="D9" s="59" t="s">
        <v>37</v>
      </c>
      <c r="E9" s="54">
        <v>500</v>
      </c>
      <c r="F9" s="131">
        <f t="shared" si="0"/>
        <v>7500</v>
      </c>
      <c r="G9" s="191"/>
      <c r="H9" s="68"/>
      <c r="I9" s="68"/>
      <c r="J9" s="71"/>
      <c r="K9" s="68"/>
      <c r="L9" s="3"/>
      <c r="M9" s="3"/>
      <c r="N9" s="3"/>
      <c r="O9" s="3"/>
      <c r="P9" s="3"/>
      <c r="Q9" s="3"/>
      <c r="R9" s="2"/>
      <c r="S9" s="2"/>
      <c r="T9" s="2"/>
      <c r="U9" s="2"/>
      <c r="V9" s="2"/>
      <c r="W9" s="2"/>
      <c r="X9" s="2"/>
      <c r="Y9" s="2"/>
    </row>
    <row r="10" spans="1:25" ht="12.75" customHeight="1" x14ac:dyDescent="0.2">
      <c r="A10" s="25">
        <v>90</v>
      </c>
      <c r="B10" s="26" t="s">
        <v>237</v>
      </c>
      <c r="C10" s="9">
        <v>28.75</v>
      </c>
      <c r="D10" s="59" t="s">
        <v>37</v>
      </c>
      <c r="E10" s="54">
        <v>500</v>
      </c>
      <c r="F10" s="131">
        <f t="shared" si="0"/>
        <v>14375</v>
      </c>
      <c r="G10" s="191"/>
      <c r="H10" s="68"/>
      <c r="I10" s="68"/>
      <c r="J10" s="71"/>
      <c r="K10" s="68"/>
      <c r="L10" s="3"/>
      <c r="M10" s="3"/>
      <c r="N10" s="3"/>
      <c r="O10" s="3"/>
      <c r="P10" s="3"/>
      <c r="Q10" s="3"/>
      <c r="R10" s="2"/>
      <c r="S10" s="2"/>
      <c r="T10" s="2"/>
      <c r="U10" s="2"/>
      <c r="V10" s="2"/>
      <c r="W10" s="2"/>
      <c r="X10" s="2"/>
      <c r="Y10" s="2"/>
    </row>
    <row r="11" spans="1:25" ht="12.75" customHeight="1" x14ac:dyDescent="0.2">
      <c r="A11" s="25">
        <v>91</v>
      </c>
      <c r="B11" s="26" t="s">
        <v>238</v>
      </c>
      <c r="C11" s="9">
        <v>52.5</v>
      </c>
      <c r="D11" s="59" t="s">
        <v>37</v>
      </c>
      <c r="E11" s="54">
        <v>500</v>
      </c>
      <c r="F11" s="131">
        <f t="shared" si="0"/>
        <v>26250</v>
      </c>
      <c r="G11" s="191"/>
      <c r="H11" s="68"/>
      <c r="I11" s="68"/>
      <c r="J11" s="71"/>
      <c r="K11" s="68"/>
      <c r="L11" s="3"/>
      <c r="M11" s="3"/>
      <c r="N11" s="3"/>
      <c r="O11" s="3"/>
      <c r="P11" s="3"/>
      <c r="Q11" s="3"/>
      <c r="R11" s="2"/>
      <c r="S11" s="2"/>
      <c r="T11" s="2"/>
      <c r="U11" s="2"/>
      <c r="V11" s="2"/>
      <c r="W11" s="2"/>
      <c r="X11" s="2"/>
      <c r="Y11" s="2"/>
    </row>
    <row r="12" spans="1:25" ht="12.75" customHeight="1" x14ac:dyDescent="0.2">
      <c r="A12" s="25">
        <v>92</v>
      </c>
      <c r="B12" s="26" t="s">
        <v>239</v>
      </c>
      <c r="C12" s="9">
        <v>6</v>
      </c>
      <c r="D12" s="68"/>
      <c r="E12" s="54">
        <v>1000</v>
      </c>
      <c r="F12" s="131">
        <f t="shared" si="0"/>
        <v>6000</v>
      </c>
      <c r="G12" s="191"/>
      <c r="H12" s="68"/>
      <c r="I12" s="68"/>
      <c r="J12" s="71"/>
      <c r="K12" s="68"/>
      <c r="L12" s="3"/>
      <c r="M12" s="3"/>
      <c r="N12" s="3"/>
      <c r="O12" s="3"/>
      <c r="P12" s="3"/>
      <c r="Q12" s="3"/>
      <c r="R12" s="2"/>
      <c r="S12" s="2"/>
      <c r="T12" s="2"/>
      <c r="U12" s="2"/>
      <c r="V12" s="2"/>
      <c r="W12" s="2"/>
      <c r="X12" s="2"/>
      <c r="Y12" s="2"/>
    </row>
    <row r="13" spans="1:25" ht="12.75" customHeight="1" x14ac:dyDescent="0.2">
      <c r="A13" s="25">
        <v>93</v>
      </c>
      <c r="B13" s="26" t="s">
        <v>240</v>
      </c>
      <c r="C13" s="9">
        <v>11</v>
      </c>
      <c r="D13" s="68"/>
      <c r="E13" s="54">
        <v>1000</v>
      </c>
      <c r="F13" s="131">
        <f t="shared" si="0"/>
        <v>11000</v>
      </c>
      <c r="G13" s="191"/>
      <c r="H13" s="68"/>
      <c r="I13" s="68"/>
      <c r="J13" s="71"/>
      <c r="K13" s="68"/>
      <c r="L13" s="3"/>
      <c r="M13" s="3"/>
      <c r="N13" s="3"/>
      <c r="O13" s="3"/>
      <c r="P13" s="3"/>
      <c r="Q13" s="3"/>
      <c r="R13" s="2"/>
      <c r="S13" s="2"/>
      <c r="T13" s="2"/>
      <c r="U13" s="2"/>
      <c r="V13" s="2"/>
      <c r="W13" s="2"/>
      <c r="X13" s="2"/>
      <c r="Y13" s="2"/>
    </row>
    <row r="14" spans="1:25" ht="12.75" customHeight="1" x14ac:dyDescent="0.2">
      <c r="A14" s="25">
        <v>94</v>
      </c>
      <c r="B14" s="29" t="s">
        <v>241</v>
      </c>
      <c r="C14" s="9">
        <v>8</v>
      </c>
      <c r="D14" s="68"/>
      <c r="E14" s="54">
        <v>2500</v>
      </c>
      <c r="F14" s="131">
        <f t="shared" si="0"/>
        <v>20000</v>
      </c>
      <c r="G14" s="191"/>
      <c r="H14" s="68"/>
      <c r="I14" s="68"/>
      <c r="J14" s="71"/>
      <c r="K14" s="68"/>
      <c r="L14" s="3"/>
      <c r="M14" s="3"/>
      <c r="N14" s="3"/>
      <c r="O14" s="3"/>
      <c r="P14" s="3"/>
      <c r="Q14" s="3"/>
      <c r="R14" s="2"/>
      <c r="S14" s="2"/>
      <c r="T14" s="2"/>
      <c r="U14" s="2"/>
      <c r="V14" s="2"/>
      <c r="W14" s="2"/>
      <c r="X14" s="2"/>
      <c r="Y14" s="2"/>
    </row>
    <row r="15" spans="1:25" ht="12.75" customHeight="1" x14ac:dyDescent="0.2">
      <c r="A15" s="25">
        <v>95</v>
      </c>
      <c r="B15" s="29" t="s">
        <v>242</v>
      </c>
      <c r="C15" s="9">
        <v>12</v>
      </c>
      <c r="D15" s="68"/>
      <c r="E15" s="54">
        <v>3000</v>
      </c>
      <c r="F15" s="131">
        <f t="shared" si="0"/>
        <v>36000</v>
      </c>
      <c r="G15" s="191"/>
      <c r="H15" s="68"/>
      <c r="I15" s="68"/>
      <c r="J15" s="71"/>
      <c r="K15" s="68"/>
      <c r="L15" s="3"/>
      <c r="M15" s="3"/>
      <c r="N15" s="3"/>
      <c r="O15" s="3"/>
      <c r="P15" s="3"/>
      <c r="Q15" s="3"/>
      <c r="R15" s="2"/>
      <c r="S15" s="2"/>
      <c r="T15" s="2"/>
      <c r="U15" s="2"/>
      <c r="V15" s="2"/>
      <c r="W15" s="2"/>
      <c r="X15" s="2"/>
      <c r="Y15" s="2"/>
    </row>
    <row r="16" spans="1:25" ht="12.75" customHeight="1" x14ac:dyDescent="0.2">
      <c r="A16" s="25">
        <v>96</v>
      </c>
      <c r="B16" s="29" t="s">
        <v>243</v>
      </c>
      <c r="C16" s="9">
        <v>5</v>
      </c>
      <c r="D16" s="68"/>
      <c r="E16" s="54">
        <v>1000</v>
      </c>
      <c r="F16" s="131">
        <f t="shared" si="0"/>
        <v>5000</v>
      </c>
      <c r="G16" s="191"/>
      <c r="H16" s="68"/>
      <c r="I16" s="68"/>
      <c r="J16" s="71"/>
      <c r="K16" s="68"/>
      <c r="L16" s="3"/>
      <c r="M16" s="3"/>
      <c r="N16" s="3"/>
      <c r="O16" s="3"/>
      <c r="P16" s="3"/>
      <c r="Q16" s="3"/>
      <c r="R16" s="2"/>
      <c r="S16" s="2"/>
      <c r="T16" s="2"/>
      <c r="U16" s="2"/>
      <c r="V16" s="2"/>
      <c r="W16" s="2"/>
      <c r="X16" s="2"/>
      <c r="Y16" s="2"/>
    </row>
    <row r="17" spans="1:25" ht="12.75" customHeight="1" x14ac:dyDescent="0.2">
      <c r="A17" s="25">
        <v>97</v>
      </c>
      <c r="B17" s="29" t="s">
        <v>244</v>
      </c>
      <c r="C17" s="9">
        <v>8</v>
      </c>
      <c r="D17" s="68"/>
      <c r="E17" s="54">
        <v>1000</v>
      </c>
      <c r="F17" s="131">
        <f>PRODUCT(C17,E17)</f>
        <v>8000</v>
      </c>
      <c r="G17" s="191"/>
      <c r="H17" s="68"/>
      <c r="I17" s="68"/>
      <c r="J17" s="68"/>
      <c r="K17" s="68"/>
      <c r="L17" s="3"/>
      <c r="M17" s="3"/>
      <c r="N17" s="3"/>
      <c r="O17" s="3"/>
      <c r="P17" s="3"/>
      <c r="Q17" s="3"/>
      <c r="R17" s="2"/>
      <c r="S17" s="2"/>
      <c r="T17" s="2"/>
      <c r="U17" s="2"/>
      <c r="V17" s="2"/>
      <c r="W17" s="2"/>
      <c r="X17" s="2"/>
      <c r="Y17" s="2"/>
    </row>
    <row r="18" spans="1:25" ht="12.75" customHeight="1" x14ac:dyDescent="0.2">
      <c r="A18" s="25">
        <v>98</v>
      </c>
      <c r="B18" s="29" t="s">
        <v>245</v>
      </c>
      <c r="C18" s="9">
        <v>5</v>
      </c>
      <c r="D18" s="59" t="s">
        <v>38</v>
      </c>
      <c r="E18" s="54">
        <v>1500</v>
      </c>
      <c r="F18" s="131">
        <f t="shared" ref="F18:F35" si="1">PRODUCT(C18,E18)</f>
        <v>7500</v>
      </c>
      <c r="G18" s="191"/>
      <c r="H18" s="68"/>
      <c r="I18" s="68"/>
      <c r="K18" s="68"/>
      <c r="L18" s="3"/>
      <c r="M18" s="3"/>
      <c r="N18" s="3"/>
      <c r="O18" s="3"/>
      <c r="P18" s="3"/>
      <c r="Q18" s="3"/>
      <c r="R18" s="2"/>
      <c r="S18" s="2"/>
      <c r="T18" s="2"/>
      <c r="U18" s="2"/>
      <c r="V18" s="2"/>
      <c r="W18" s="2"/>
      <c r="X18" s="2"/>
      <c r="Y18" s="2"/>
    </row>
    <row r="19" spans="1:25" ht="12.75" customHeight="1" x14ac:dyDescent="0.2">
      <c r="A19" s="25">
        <v>99</v>
      </c>
      <c r="B19" s="29" t="s">
        <v>246</v>
      </c>
      <c r="C19" s="9">
        <v>6.25</v>
      </c>
      <c r="D19" s="59" t="s">
        <v>38</v>
      </c>
      <c r="E19" s="54">
        <v>1500</v>
      </c>
      <c r="F19" s="131">
        <f t="shared" si="1"/>
        <v>9375</v>
      </c>
      <c r="G19" s="191"/>
      <c r="H19" s="68"/>
      <c r="I19" s="68"/>
      <c r="J19" s="68"/>
      <c r="K19" s="68"/>
      <c r="L19" s="3"/>
      <c r="M19" s="3"/>
      <c r="N19" s="3"/>
      <c r="O19" s="3"/>
      <c r="P19" s="3"/>
      <c r="Q19" s="3"/>
      <c r="R19" s="2"/>
      <c r="S19" s="2"/>
      <c r="T19" s="2"/>
      <c r="U19" s="2"/>
      <c r="V19" s="2"/>
      <c r="W19" s="2"/>
      <c r="X19" s="2"/>
      <c r="Y19" s="2"/>
    </row>
    <row r="20" spans="1:25" ht="12.75" customHeight="1" x14ac:dyDescent="0.2">
      <c r="A20" s="25">
        <v>100</v>
      </c>
      <c r="B20" s="29" t="s">
        <v>247</v>
      </c>
      <c r="C20" s="9">
        <v>5.3</v>
      </c>
      <c r="D20" s="68"/>
      <c r="E20" s="54">
        <v>1000</v>
      </c>
      <c r="F20" s="131">
        <f t="shared" si="1"/>
        <v>5300</v>
      </c>
      <c r="G20" s="191"/>
      <c r="H20" s="68"/>
      <c r="I20" s="68"/>
      <c r="J20" s="68"/>
      <c r="K20" s="68"/>
      <c r="L20" s="3"/>
      <c r="M20" s="3"/>
      <c r="N20" s="3"/>
      <c r="O20" s="3"/>
      <c r="P20" s="3"/>
      <c r="Q20" s="3"/>
      <c r="R20" s="2"/>
      <c r="S20" s="2"/>
      <c r="T20" s="2"/>
      <c r="U20" s="2"/>
      <c r="V20" s="2"/>
      <c r="W20" s="2"/>
      <c r="X20" s="2"/>
      <c r="Y20" s="2"/>
    </row>
    <row r="21" spans="1:25" ht="12.75" customHeight="1" x14ac:dyDescent="0.2">
      <c r="A21" s="25">
        <v>101</v>
      </c>
      <c r="B21" s="29" t="s">
        <v>248</v>
      </c>
      <c r="C21" s="9">
        <v>6.1</v>
      </c>
      <c r="D21" s="68"/>
      <c r="E21" s="54">
        <v>1000</v>
      </c>
      <c r="F21" s="131">
        <f t="shared" si="1"/>
        <v>6100</v>
      </c>
      <c r="G21" s="191"/>
      <c r="H21" s="68"/>
      <c r="I21" s="68"/>
      <c r="J21" s="68"/>
      <c r="K21" s="68"/>
      <c r="L21" s="3"/>
      <c r="M21" s="3"/>
      <c r="N21" s="3"/>
      <c r="O21" s="3"/>
      <c r="P21" s="3"/>
      <c r="Q21" s="3"/>
      <c r="R21" s="2"/>
      <c r="S21" s="2"/>
      <c r="T21" s="2"/>
      <c r="U21" s="2"/>
      <c r="V21" s="2"/>
      <c r="W21" s="2"/>
      <c r="X21" s="2"/>
      <c r="Y21" s="2"/>
    </row>
    <row r="22" spans="1:25" ht="12.75" customHeight="1" x14ac:dyDescent="0.2">
      <c r="A22" s="25">
        <v>102</v>
      </c>
      <c r="B22" s="29" t="s">
        <v>249</v>
      </c>
      <c r="C22" s="9">
        <v>6</v>
      </c>
      <c r="D22" s="68"/>
      <c r="E22" s="54">
        <v>2500</v>
      </c>
      <c r="F22" s="131">
        <f t="shared" si="1"/>
        <v>15000</v>
      </c>
      <c r="G22" s="191"/>
      <c r="H22" s="68"/>
      <c r="I22" s="68"/>
      <c r="J22" s="68"/>
      <c r="K22" s="68"/>
      <c r="L22" s="3"/>
      <c r="M22" s="3"/>
      <c r="N22" s="3"/>
      <c r="O22" s="3"/>
      <c r="P22" s="3"/>
      <c r="Q22" s="3"/>
      <c r="R22" s="2"/>
      <c r="S22" s="2"/>
      <c r="T22" s="2"/>
      <c r="U22" s="2"/>
      <c r="V22" s="2"/>
      <c r="W22" s="2"/>
      <c r="X22" s="2"/>
      <c r="Y22" s="2"/>
    </row>
    <row r="23" spans="1:25" ht="12.75" customHeight="1" x14ac:dyDescent="0.2">
      <c r="A23" s="25">
        <v>103</v>
      </c>
      <c r="B23" s="29" t="s">
        <v>250</v>
      </c>
      <c r="C23" s="9">
        <v>6.3</v>
      </c>
      <c r="D23" s="68"/>
      <c r="E23" s="54">
        <v>1000</v>
      </c>
      <c r="F23" s="131">
        <f t="shared" si="1"/>
        <v>6300</v>
      </c>
      <c r="G23" s="191"/>
      <c r="H23" s="68"/>
      <c r="I23" s="68"/>
      <c r="J23" s="68"/>
      <c r="K23" s="68"/>
      <c r="L23" s="3"/>
      <c r="M23" s="3"/>
      <c r="N23" s="3"/>
      <c r="O23" s="3"/>
      <c r="P23" s="3"/>
      <c r="Q23" s="3"/>
      <c r="R23" s="2"/>
      <c r="S23" s="2"/>
      <c r="T23" s="2"/>
      <c r="U23" s="2"/>
      <c r="V23" s="2"/>
      <c r="W23" s="2"/>
      <c r="X23" s="2"/>
      <c r="Y23" s="2"/>
    </row>
    <row r="24" spans="1:25" ht="12.75" customHeight="1" x14ac:dyDescent="0.2">
      <c r="A24" s="25">
        <v>104</v>
      </c>
      <c r="B24" s="29" t="s">
        <v>251</v>
      </c>
      <c r="C24" s="9">
        <v>6.9</v>
      </c>
      <c r="D24" s="68"/>
      <c r="E24" s="54">
        <v>2500</v>
      </c>
      <c r="F24" s="131">
        <f t="shared" si="1"/>
        <v>17250</v>
      </c>
      <c r="G24" s="191"/>
      <c r="H24" s="68"/>
      <c r="I24" s="68"/>
      <c r="J24" s="68"/>
      <c r="K24" s="68"/>
      <c r="L24" s="3"/>
      <c r="M24" s="3"/>
      <c r="N24" s="3"/>
      <c r="O24" s="3"/>
      <c r="P24" s="3"/>
      <c r="Q24" s="3"/>
      <c r="R24" s="2"/>
      <c r="S24" s="2"/>
      <c r="T24" s="2"/>
      <c r="U24" s="2"/>
      <c r="V24" s="2"/>
      <c r="W24" s="2"/>
      <c r="X24" s="2"/>
      <c r="Y24" s="2"/>
    </row>
    <row r="25" spans="1:25" ht="12.75" customHeight="1" x14ac:dyDescent="0.2">
      <c r="A25" s="25">
        <v>105</v>
      </c>
      <c r="B25" s="29" t="s">
        <v>252</v>
      </c>
      <c r="C25" s="9">
        <v>4.8</v>
      </c>
      <c r="D25" s="68"/>
      <c r="E25" s="54">
        <v>1500</v>
      </c>
      <c r="F25" s="131">
        <f t="shared" si="1"/>
        <v>7200</v>
      </c>
      <c r="G25" s="191"/>
      <c r="H25" s="68"/>
      <c r="I25" s="68"/>
      <c r="J25" s="68"/>
      <c r="K25" s="68"/>
      <c r="L25" s="3"/>
      <c r="M25" s="3"/>
      <c r="N25" s="3"/>
      <c r="O25" s="3"/>
      <c r="P25" s="3"/>
      <c r="Q25" s="3"/>
      <c r="R25" s="2"/>
      <c r="S25" s="2"/>
      <c r="T25" s="2"/>
      <c r="U25" s="2"/>
      <c r="V25" s="2"/>
      <c r="W25" s="2"/>
      <c r="X25" s="2"/>
      <c r="Y25" s="2"/>
    </row>
    <row r="26" spans="1:25" ht="12.75" customHeight="1" x14ac:dyDescent="0.2">
      <c r="A26" s="25">
        <v>106</v>
      </c>
      <c r="B26" s="29" t="s">
        <v>253</v>
      </c>
      <c r="C26" s="9">
        <v>6.5</v>
      </c>
      <c r="D26" s="68"/>
      <c r="E26" s="54">
        <v>1500</v>
      </c>
      <c r="F26" s="131">
        <f t="shared" si="1"/>
        <v>9750</v>
      </c>
      <c r="G26" s="191"/>
      <c r="H26" s="68"/>
      <c r="I26" s="68"/>
      <c r="J26" s="68"/>
      <c r="K26" s="68"/>
      <c r="L26" s="3"/>
      <c r="M26" s="3"/>
      <c r="N26" s="3"/>
      <c r="O26" s="3"/>
      <c r="P26" s="3"/>
      <c r="Q26" s="3"/>
      <c r="R26" s="2"/>
      <c r="S26" s="2"/>
      <c r="T26" s="2"/>
      <c r="U26" s="2"/>
      <c r="V26" s="2"/>
      <c r="W26" s="2"/>
      <c r="X26" s="2"/>
      <c r="Y26" s="2"/>
    </row>
    <row r="27" spans="1:25" ht="12.75" customHeight="1" x14ac:dyDescent="0.2">
      <c r="A27" s="25">
        <v>107</v>
      </c>
      <c r="B27" s="29" t="s">
        <v>254</v>
      </c>
      <c r="C27" s="9">
        <v>6.9</v>
      </c>
      <c r="D27" s="68"/>
      <c r="E27" s="54">
        <v>2500</v>
      </c>
      <c r="F27" s="131">
        <f t="shared" si="1"/>
        <v>17250</v>
      </c>
      <c r="G27" s="191"/>
      <c r="H27" s="68"/>
      <c r="I27" s="68"/>
      <c r="J27" s="68"/>
      <c r="K27" s="68"/>
      <c r="L27" s="3"/>
      <c r="M27" s="3"/>
      <c r="N27" s="3"/>
      <c r="O27" s="3"/>
      <c r="P27" s="3"/>
      <c r="Q27" s="3"/>
      <c r="R27" s="2"/>
      <c r="S27" s="2"/>
      <c r="T27" s="2"/>
      <c r="U27" s="2"/>
      <c r="V27" s="2"/>
      <c r="W27" s="2"/>
      <c r="X27" s="2"/>
      <c r="Y27" s="2"/>
    </row>
    <row r="28" spans="1:25" ht="12.75" customHeight="1" x14ac:dyDescent="0.2">
      <c r="A28" s="25">
        <v>108</v>
      </c>
      <c r="B28" s="29" t="s">
        <v>255</v>
      </c>
      <c r="C28" s="9">
        <v>3</v>
      </c>
      <c r="D28" s="68"/>
      <c r="E28" s="54">
        <v>1500</v>
      </c>
      <c r="F28" s="131">
        <f t="shared" si="1"/>
        <v>4500</v>
      </c>
      <c r="G28" s="191"/>
      <c r="H28" s="68"/>
      <c r="I28" s="68"/>
      <c r="J28" s="68"/>
      <c r="K28" s="68"/>
      <c r="L28" s="3"/>
      <c r="M28" s="3"/>
      <c r="N28" s="3"/>
      <c r="O28" s="3"/>
      <c r="P28" s="3"/>
      <c r="Q28" s="3"/>
      <c r="R28" s="2"/>
      <c r="S28" s="2"/>
      <c r="T28" s="2"/>
      <c r="U28" s="2"/>
      <c r="V28" s="2"/>
      <c r="W28" s="2"/>
      <c r="X28" s="2"/>
      <c r="Y28" s="2"/>
    </row>
    <row r="29" spans="1:25" ht="12.75" customHeight="1" x14ac:dyDescent="0.2">
      <c r="A29" s="25">
        <v>109</v>
      </c>
      <c r="B29" s="80" t="s">
        <v>39</v>
      </c>
      <c r="C29" s="9">
        <v>2</v>
      </c>
      <c r="D29" s="68"/>
      <c r="E29" s="54">
        <v>500</v>
      </c>
      <c r="F29" s="131">
        <f t="shared" si="1"/>
        <v>1000</v>
      </c>
      <c r="G29" s="191"/>
      <c r="H29" s="68"/>
      <c r="I29" s="68"/>
      <c r="J29" s="68"/>
      <c r="K29" s="68"/>
      <c r="L29" s="3"/>
      <c r="M29" s="3"/>
      <c r="N29" s="3"/>
      <c r="O29" s="3"/>
      <c r="P29" s="3"/>
      <c r="Q29" s="3"/>
      <c r="R29" s="2"/>
      <c r="S29" s="2"/>
      <c r="T29" s="2"/>
      <c r="U29" s="2"/>
      <c r="V29" s="2"/>
      <c r="W29" s="2"/>
      <c r="X29" s="2"/>
      <c r="Y29" s="2"/>
    </row>
    <row r="30" spans="1:25" ht="12.75" customHeight="1" x14ac:dyDescent="0.2">
      <c r="A30" s="25">
        <v>110</v>
      </c>
      <c r="B30" s="80" t="s">
        <v>40</v>
      </c>
      <c r="C30" s="9">
        <v>2</v>
      </c>
      <c r="D30" s="68"/>
      <c r="E30" s="54">
        <v>500</v>
      </c>
      <c r="F30" s="131">
        <f t="shared" si="1"/>
        <v>1000</v>
      </c>
      <c r="G30" s="191"/>
      <c r="H30" s="68"/>
      <c r="I30" s="68"/>
      <c r="J30" s="68"/>
      <c r="K30" s="68"/>
      <c r="L30" s="3"/>
      <c r="M30" s="3"/>
      <c r="N30" s="3"/>
      <c r="O30" s="3"/>
      <c r="P30" s="3"/>
      <c r="Q30" s="3"/>
      <c r="R30" s="2"/>
      <c r="S30" s="2"/>
      <c r="T30" s="2"/>
      <c r="U30" s="2"/>
      <c r="V30" s="2"/>
      <c r="W30" s="2"/>
      <c r="X30" s="2"/>
      <c r="Y30" s="2"/>
    </row>
    <row r="31" spans="1:25" ht="12.75" customHeight="1" x14ac:dyDescent="0.2">
      <c r="A31" s="25">
        <v>111</v>
      </c>
      <c r="B31" s="80" t="s">
        <v>41</v>
      </c>
      <c r="C31" s="9">
        <v>3</v>
      </c>
      <c r="D31" s="68"/>
      <c r="E31" s="54">
        <v>750</v>
      </c>
      <c r="F31" s="131">
        <f t="shared" si="1"/>
        <v>2250</v>
      </c>
      <c r="G31" s="191"/>
      <c r="H31" s="68"/>
      <c r="I31" s="68"/>
      <c r="J31" s="68"/>
      <c r="K31" s="68"/>
      <c r="L31" s="3"/>
      <c r="M31" s="3"/>
      <c r="N31" s="3"/>
      <c r="O31" s="3"/>
      <c r="P31" s="3"/>
      <c r="Q31" s="3"/>
      <c r="R31" s="2"/>
      <c r="S31" s="2"/>
      <c r="T31" s="2"/>
      <c r="U31" s="2"/>
      <c r="V31" s="2"/>
      <c r="W31" s="2"/>
      <c r="X31" s="2"/>
      <c r="Y31" s="2"/>
    </row>
    <row r="32" spans="1:25" ht="12.75" customHeight="1" x14ac:dyDescent="0.2">
      <c r="A32" s="25">
        <v>112</v>
      </c>
      <c r="B32" s="80" t="s">
        <v>42</v>
      </c>
      <c r="C32" s="9">
        <v>4</v>
      </c>
      <c r="D32" s="68"/>
      <c r="E32" s="54">
        <v>750</v>
      </c>
      <c r="F32" s="131">
        <f t="shared" si="1"/>
        <v>3000</v>
      </c>
      <c r="G32" s="191"/>
      <c r="H32" s="68"/>
      <c r="I32" s="68"/>
      <c r="J32" s="68"/>
      <c r="K32" s="68"/>
      <c r="L32" s="3"/>
      <c r="M32" s="3"/>
      <c r="N32" s="3"/>
      <c r="O32" s="3"/>
      <c r="P32" s="3"/>
      <c r="Q32" s="3"/>
      <c r="R32" s="2"/>
      <c r="S32" s="2"/>
      <c r="T32" s="2"/>
      <c r="U32" s="2"/>
      <c r="V32" s="2"/>
      <c r="W32" s="2"/>
      <c r="X32" s="2"/>
      <c r="Y32" s="2"/>
    </row>
    <row r="33" spans="1:25" ht="12.75" customHeight="1" x14ac:dyDescent="0.2">
      <c r="A33" s="25">
        <v>113</v>
      </c>
      <c r="B33" s="29" t="s">
        <v>256</v>
      </c>
      <c r="C33" s="9">
        <v>6</v>
      </c>
      <c r="D33" s="68"/>
      <c r="E33" s="54">
        <v>1500</v>
      </c>
      <c r="F33" s="131">
        <f t="shared" si="1"/>
        <v>9000</v>
      </c>
      <c r="G33" s="191"/>
      <c r="H33" s="68"/>
      <c r="I33" s="68"/>
      <c r="J33" s="68"/>
      <c r="K33" s="68"/>
      <c r="L33" s="3"/>
      <c r="M33" s="3"/>
      <c r="N33" s="3"/>
      <c r="O33" s="3"/>
      <c r="P33" s="3"/>
      <c r="Q33" s="3"/>
      <c r="R33" s="2"/>
      <c r="S33" s="2"/>
      <c r="T33" s="2"/>
      <c r="U33" s="2"/>
      <c r="V33" s="2"/>
      <c r="W33" s="2"/>
      <c r="X33" s="2"/>
      <c r="Y33" s="2"/>
    </row>
    <row r="34" spans="1:25" ht="12.75" customHeight="1" x14ac:dyDescent="0.2">
      <c r="A34" s="25">
        <v>114</v>
      </c>
      <c r="B34" s="29" t="s">
        <v>257</v>
      </c>
      <c r="C34" s="9">
        <v>11.25</v>
      </c>
      <c r="D34" s="68"/>
      <c r="E34" s="54">
        <v>1500</v>
      </c>
      <c r="F34" s="131">
        <f t="shared" si="1"/>
        <v>16875</v>
      </c>
      <c r="G34" s="191"/>
      <c r="H34" s="68"/>
      <c r="I34" s="68"/>
      <c r="J34" s="68"/>
      <c r="K34" s="68"/>
      <c r="L34" s="3"/>
      <c r="M34" s="3"/>
      <c r="N34" s="3"/>
      <c r="O34" s="3"/>
      <c r="P34" s="3"/>
      <c r="Q34" s="3"/>
      <c r="R34" s="2"/>
      <c r="S34" s="2"/>
      <c r="T34" s="2"/>
      <c r="U34" s="2"/>
      <c r="V34" s="2"/>
      <c r="W34" s="2"/>
      <c r="X34" s="2"/>
      <c r="Y34" s="2"/>
    </row>
    <row r="35" spans="1:25" ht="12.75" customHeight="1" x14ac:dyDescent="0.2">
      <c r="A35" s="25">
        <v>115</v>
      </c>
      <c r="B35" s="80" t="s">
        <v>43</v>
      </c>
      <c r="C35" s="9">
        <v>1</v>
      </c>
      <c r="D35" s="68"/>
      <c r="E35" s="54">
        <v>3000</v>
      </c>
      <c r="F35" s="131">
        <f t="shared" si="1"/>
        <v>3000</v>
      </c>
      <c r="G35" s="191"/>
      <c r="H35" s="68"/>
      <c r="I35" s="68"/>
      <c r="J35" s="72"/>
      <c r="K35" s="68"/>
      <c r="L35" s="3"/>
      <c r="M35" s="3"/>
      <c r="N35" s="3"/>
      <c r="O35" s="3"/>
      <c r="P35" s="3"/>
      <c r="Q35" s="3"/>
      <c r="R35" s="2"/>
      <c r="S35" s="2"/>
      <c r="T35" s="2"/>
      <c r="U35" s="2"/>
      <c r="V35" s="2"/>
      <c r="W35" s="2"/>
      <c r="X35" s="2"/>
      <c r="Y35" s="2"/>
    </row>
    <row r="36" spans="1:25" ht="21" x14ac:dyDescent="0.2">
      <c r="A36" s="25">
        <v>116</v>
      </c>
      <c r="B36" s="105" t="s">
        <v>354</v>
      </c>
      <c r="C36" s="103">
        <v>162.5</v>
      </c>
      <c r="D36" s="139" t="s">
        <v>44</v>
      </c>
      <c r="E36" s="106">
        <v>5</v>
      </c>
      <c r="F36" s="103">
        <f>PRODUCT(C36,4,5)</f>
        <v>3250</v>
      </c>
      <c r="G36" s="140"/>
      <c r="H36" s="68"/>
      <c r="I36" s="68"/>
      <c r="J36" s="72"/>
      <c r="K36" s="68"/>
      <c r="L36" s="3"/>
      <c r="M36" s="3"/>
      <c r="N36" s="3"/>
      <c r="O36" s="3"/>
      <c r="P36" s="3"/>
      <c r="Q36" s="3"/>
      <c r="R36" s="2"/>
      <c r="S36" s="2"/>
      <c r="T36" s="2"/>
      <c r="U36" s="2"/>
      <c r="V36" s="2"/>
      <c r="W36" s="2"/>
      <c r="X36" s="2"/>
      <c r="Y36" s="2"/>
    </row>
    <row r="37" spans="1:25" s="47" customFormat="1" ht="15.75" customHeight="1" x14ac:dyDescent="0.2">
      <c r="A37" s="25"/>
      <c r="B37" s="194"/>
      <c r="C37" s="183"/>
      <c r="D37" s="195"/>
      <c r="E37" s="184"/>
      <c r="F37" s="196"/>
      <c r="G37" s="149"/>
      <c r="H37" s="68"/>
      <c r="I37" s="68"/>
      <c r="J37" s="72"/>
      <c r="K37" s="68"/>
      <c r="L37" s="3"/>
      <c r="M37" s="3"/>
      <c r="N37" s="3"/>
      <c r="O37" s="3"/>
      <c r="P37" s="3"/>
      <c r="Q37" s="3"/>
      <c r="R37" s="36"/>
      <c r="S37" s="36"/>
      <c r="T37" s="36"/>
      <c r="U37" s="36"/>
      <c r="V37" s="36"/>
      <c r="W37" s="36"/>
      <c r="X37" s="36"/>
      <c r="Y37" s="36"/>
    </row>
    <row r="38" spans="1:25" ht="19.5" x14ac:dyDescent="0.2">
      <c r="A38" s="25"/>
      <c r="B38" s="188" t="s">
        <v>167</v>
      </c>
      <c r="C38" s="172">
        <f>SUM(C8:C36)</f>
        <v>409.05000000000007</v>
      </c>
      <c r="D38" s="172">
        <f t="shared" ref="D38:F38" si="2">SUM(D8:D36)</f>
        <v>0</v>
      </c>
      <c r="E38" s="109"/>
      <c r="F38" s="172">
        <f t="shared" si="2"/>
        <v>283025</v>
      </c>
      <c r="G38" s="193"/>
      <c r="H38" s="68"/>
      <c r="I38" s="68"/>
      <c r="J38" s="73"/>
      <c r="K38" s="68"/>
      <c r="L38" s="3"/>
      <c r="M38" s="3"/>
      <c r="N38" s="3"/>
      <c r="O38" s="3"/>
      <c r="P38" s="3"/>
      <c r="Q38" s="3"/>
      <c r="R38" s="2"/>
      <c r="S38" s="2"/>
      <c r="T38" s="2"/>
      <c r="U38" s="2"/>
      <c r="V38" s="2"/>
      <c r="W38" s="2"/>
      <c r="X38" s="2"/>
      <c r="Y38" s="2"/>
    </row>
    <row r="39" spans="1:25" s="47" customFormat="1" ht="12.75" customHeight="1" x14ac:dyDescent="0.2">
      <c r="A39" s="25"/>
      <c r="B39" s="188"/>
      <c r="C39" s="197"/>
      <c r="D39" s="109"/>
      <c r="E39" s="109"/>
      <c r="F39" s="198"/>
      <c r="G39" s="68"/>
      <c r="H39" s="68"/>
      <c r="I39" s="68"/>
      <c r="J39" s="73"/>
      <c r="K39" s="68"/>
      <c r="L39" s="3"/>
      <c r="M39" s="3"/>
      <c r="N39" s="3"/>
      <c r="O39" s="3"/>
      <c r="P39" s="3"/>
      <c r="Q39" s="3"/>
      <c r="R39" s="36"/>
      <c r="S39" s="36"/>
      <c r="T39" s="36"/>
      <c r="U39" s="36"/>
      <c r="V39" s="36"/>
      <c r="W39" s="36"/>
      <c r="X39" s="36"/>
      <c r="Y39" s="36"/>
    </row>
    <row r="40" spans="1:25" ht="15.75" customHeight="1" x14ac:dyDescent="0.2">
      <c r="A40" s="25"/>
      <c r="B40" s="250" t="s">
        <v>6</v>
      </c>
      <c r="C40" s="251"/>
      <c r="D40" s="251"/>
      <c r="E40" s="252"/>
      <c r="F40" s="252"/>
      <c r="G40" s="70"/>
      <c r="H40" s="68"/>
      <c r="I40" s="68"/>
      <c r="J40" s="68"/>
      <c r="K40" s="68"/>
      <c r="L40" s="3"/>
      <c r="M40" s="3"/>
      <c r="N40" s="3"/>
      <c r="O40" s="3"/>
      <c r="P40" s="3"/>
      <c r="Q40" s="3"/>
      <c r="R40" s="2"/>
      <c r="S40" s="2"/>
      <c r="T40" s="2"/>
      <c r="U40" s="2"/>
      <c r="V40" s="2"/>
      <c r="W40" s="2"/>
      <c r="X40" s="2"/>
      <c r="Y40" s="2"/>
    </row>
    <row r="41" spans="1:25" ht="12.75" customHeight="1" x14ac:dyDescent="0.2">
      <c r="A41" s="25">
        <v>117</v>
      </c>
      <c r="B41" s="29" t="s">
        <v>258</v>
      </c>
      <c r="C41" s="9">
        <v>150</v>
      </c>
      <c r="D41" s="27" t="s">
        <v>45</v>
      </c>
      <c r="E41" s="54">
        <v>20</v>
      </c>
      <c r="F41" s="132">
        <f>PRODUCT(C41,E41)</f>
        <v>3000</v>
      </c>
      <c r="G41" s="70"/>
      <c r="H41" s="68"/>
      <c r="I41" s="68"/>
      <c r="J41" s="68"/>
      <c r="K41" s="68"/>
      <c r="L41" s="3"/>
      <c r="M41" s="3"/>
      <c r="N41" s="3"/>
      <c r="O41" s="3"/>
      <c r="P41" s="3"/>
      <c r="Q41" s="3"/>
      <c r="R41" s="2"/>
      <c r="S41" s="2"/>
      <c r="T41" s="2"/>
      <c r="U41" s="2"/>
      <c r="V41" s="2"/>
      <c r="W41" s="2"/>
      <c r="X41" s="2"/>
      <c r="Y41" s="2"/>
    </row>
    <row r="42" spans="1:25" ht="15.75" customHeight="1" x14ac:dyDescent="0.2">
      <c r="A42" s="25">
        <v>118</v>
      </c>
      <c r="B42" s="16" t="s">
        <v>259</v>
      </c>
      <c r="C42" s="9">
        <v>175</v>
      </c>
      <c r="D42" s="27" t="s">
        <v>46</v>
      </c>
      <c r="E42" s="54">
        <v>10</v>
      </c>
      <c r="F42" s="132">
        <f t="shared" ref="F42:F60" si="3">PRODUCT(C42,E42)</f>
        <v>1750</v>
      </c>
      <c r="G42" s="70"/>
      <c r="H42" s="68"/>
      <c r="I42" s="68"/>
      <c r="J42" s="68"/>
      <c r="K42" s="68"/>
      <c r="L42" s="3"/>
      <c r="M42" s="3"/>
      <c r="N42" s="3"/>
      <c r="O42" s="3"/>
      <c r="P42" s="3"/>
      <c r="Q42" s="3"/>
      <c r="R42" s="2"/>
      <c r="S42" s="2"/>
      <c r="T42" s="2"/>
      <c r="U42" s="2"/>
      <c r="V42" s="2"/>
      <c r="W42" s="2"/>
      <c r="X42" s="2"/>
      <c r="Y42" s="2"/>
    </row>
    <row r="43" spans="1:25" ht="15.75" customHeight="1" x14ac:dyDescent="0.2">
      <c r="A43" s="25">
        <v>119</v>
      </c>
      <c r="B43" s="16" t="s">
        <v>260</v>
      </c>
      <c r="C43" s="9">
        <v>87.5</v>
      </c>
      <c r="D43" s="3"/>
      <c r="E43" s="54">
        <v>10</v>
      </c>
      <c r="F43" s="132">
        <f t="shared" si="3"/>
        <v>875</v>
      </c>
      <c r="G43" s="70"/>
      <c r="H43" s="68"/>
      <c r="I43" s="68"/>
      <c r="J43" s="68"/>
      <c r="K43" s="68"/>
      <c r="L43" s="3"/>
      <c r="M43" s="3"/>
      <c r="N43" s="3"/>
      <c r="O43" s="3"/>
      <c r="P43" s="3"/>
      <c r="Q43" s="3"/>
      <c r="R43" s="2"/>
      <c r="S43" s="2"/>
      <c r="T43" s="2"/>
      <c r="U43" s="2"/>
      <c r="V43" s="2"/>
      <c r="W43" s="2"/>
      <c r="X43" s="2"/>
      <c r="Y43" s="2"/>
    </row>
    <row r="44" spans="1:25" ht="15.75" customHeight="1" x14ac:dyDescent="0.2">
      <c r="A44" s="25">
        <v>120</v>
      </c>
      <c r="B44" s="16" t="s">
        <v>261</v>
      </c>
      <c r="C44" s="9">
        <v>400</v>
      </c>
      <c r="D44" s="27" t="s">
        <v>47</v>
      </c>
      <c r="E44" s="54">
        <v>8</v>
      </c>
      <c r="F44" s="132">
        <f t="shared" si="3"/>
        <v>3200</v>
      </c>
      <c r="G44" s="70"/>
      <c r="H44" s="68"/>
      <c r="I44" s="68"/>
      <c r="J44" s="68"/>
      <c r="K44" s="68"/>
      <c r="L44" s="3"/>
      <c r="M44" s="3"/>
      <c r="N44" s="3"/>
      <c r="O44" s="3"/>
      <c r="P44" s="3"/>
      <c r="Q44" s="3"/>
      <c r="R44" s="2"/>
      <c r="S44" s="2"/>
      <c r="T44" s="2"/>
      <c r="U44" s="2"/>
      <c r="V44" s="2"/>
      <c r="W44" s="2"/>
      <c r="X44" s="2"/>
      <c r="Y44" s="2"/>
    </row>
    <row r="45" spans="1:25" ht="12.75" customHeight="1" x14ac:dyDescent="0.2">
      <c r="A45" s="25">
        <v>121</v>
      </c>
      <c r="B45" s="10" t="s">
        <v>48</v>
      </c>
      <c r="C45" s="9">
        <v>250</v>
      </c>
      <c r="D45" s="27" t="s">
        <v>49</v>
      </c>
      <c r="E45" s="54">
        <v>10</v>
      </c>
      <c r="F45" s="132">
        <f t="shared" si="3"/>
        <v>2500</v>
      </c>
      <c r="G45" s="70"/>
      <c r="H45" s="68"/>
      <c r="I45" s="68"/>
      <c r="J45" s="68"/>
      <c r="K45" s="68"/>
      <c r="L45" s="3"/>
      <c r="M45" s="3"/>
      <c r="N45" s="3"/>
      <c r="O45" s="3"/>
      <c r="P45" s="3"/>
      <c r="Q45" s="3"/>
      <c r="R45" s="2"/>
      <c r="S45" s="2"/>
      <c r="T45" s="2"/>
      <c r="U45" s="2"/>
      <c r="V45" s="2"/>
      <c r="W45" s="2"/>
      <c r="X45" s="2"/>
      <c r="Y45" s="2"/>
    </row>
    <row r="46" spans="1:25" ht="12.75" customHeight="1" x14ac:dyDescent="0.2">
      <c r="A46" s="25">
        <v>122</v>
      </c>
      <c r="B46" s="16" t="s">
        <v>262</v>
      </c>
      <c r="C46" s="9">
        <v>43.75</v>
      </c>
      <c r="D46" s="27" t="s">
        <v>50</v>
      </c>
      <c r="E46" s="54">
        <v>50</v>
      </c>
      <c r="F46" s="132">
        <f t="shared" si="3"/>
        <v>2187.5</v>
      </c>
      <c r="G46" s="70"/>
      <c r="H46" s="68"/>
      <c r="I46" s="68"/>
      <c r="J46" s="68"/>
      <c r="K46" s="68"/>
      <c r="L46" s="3"/>
      <c r="M46" s="3"/>
      <c r="N46" s="3"/>
      <c r="O46" s="3"/>
      <c r="P46" s="3"/>
      <c r="Q46" s="3"/>
      <c r="R46" s="2"/>
      <c r="S46" s="2"/>
      <c r="T46" s="2"/>
      <c r="U46" s="2"/>
      <c r="V46" s="2"/>
      <c r="W46" s="2"/>
      <c r="X46" s="2"/>
      <c r="Y46" s="2"/>
    </row>
    <row r="47" spans="1:25" ht="15.75" customHeight="1" x14ac:dyDescent="0.2">
      <c r="A47" s="25">
        <v>123</v>
      </c>
      <c r="B47" s="16" t="s">
        <v>263</v>
      </c>
      <c r="C47" s="9">
        <v>700</v>
      </c>
      <c r="D47" s="27" t="s">
        <v>51</v>
      </c>
      <c r="E47" s="54">
        <v>10</v>
      </c>
      <c r="F47" s="132">
        <f t="shared" si="3"/>
        <v>7000</v>
      </c>
      <c r="G47" s="70"/>
      <c r="H47" s="68"/>
      <c r="I47" s="68"/>
      <c r="J47" s="68"/>
      <c r="K47" s="68"/>
      <c r="L47" s="3"/>
      <c r="M47" s="3"/>
      <c r="N47" s="3"/>
      <c r="O47" s="3"/>
      <c r="P47" s="3"/>
      <c r="Q47" s="3"/>
      <c r="R47" s="2"/>
      <c r="S47" s="2"/>
      <c r="T47" s="2"/>
      <c r="U47" s="2"/>
      <c r="V47" s="2"/>
      <c r="W47" s="2"/>
      <c r="X47" s="2"/>
      <c r="Y47" s="2"/>
    </row>
    <row r="48" spans="1:25" ht="12.75" customHeight="1" x14ac:dyDescent="0.2">
      <c r="A48" s="25">
        <v>124</v>
      </c>
      <c r="B48" s="16" t="s">
        <v>264</v>
      </c>
      <c r="C48" s="9">
        <v>225</v>
      </c>
      <c r="D48" s="27" t="s">
        <v>52</v>
      </c>
      <c r="E48" s="54">
        <v>10</v>
      </c>
      <c r="F48" s="132">
        <f t="shared" si="3"/>
        <v>2250</v>
      </c>
      <c r="G48" s="70"/>
      <c r="H48" s="68"/>
      <c r="I48" s="68"/>
      <c r="J48" s="68"/>
      <c r="K48" s="68"/>
      <c r="L48" s="3"/>
      <c r="M48" s="3"/>
      <c r="N48" s="3"/>
      <c r="O48" s="3"/>
      <c r="P48" s="3"/>
      <c r="Q48" s="3"/>
      <c r="R48" s="2"/>
      <c r="S48" s="2"/>
      <c r="T48" s="2"/>
      <c r="U48" s="2"/>
      <c r="V48" s="2"/>
      <c r="W48" s="2"/>
      <c r="X48" s="2"/>
      <c r="Y48" s="2"/>
    </row>
    <row r="49" spans="1:28" ht="15.75" customHeight="1" x14ac:dyDescent="0.2">
      <c r="A49" s="25">
        <v>125</v>
      </c>
      <c r="B49" s="16" t="s">
        <v>266</v>
      </c>
      <c r="C49" s="9">
        <v>600</v>
      </c>
      <c r="D49" s="27" t="s">
        <v>53</v>
      </c>
      <c r="E49" s="54">
        <v>5</v>
      </c>
      <c r="F49" s="132">
        <f t="shared" si="3"/>
        <v>3000</v>
      </c>
      <c r="G49" s="70"/>
      <c r="H49" s="68"/>
      <c r="I49" s="68"/>
      <c r="J49" s="68"/>
      <c r="K49" s="68"/>
      <c r="L49" s="3"/>
      <c r="M49" s="3"/>
      <c r="N49" s="3"/>
      <c r="O49" s="3"/>
      <c r="P49" s="3"/>
      <c r="Q49" s="3"/>
      <c r="R49" s="2"/>
      <c r="S49" s="2"/>
      <c r="T49" s="2"/>
      <c r="U49" s="2"/>
      <c r="V49" s="2"/>
      <c r="W49" s="2"/>
      <c r="X49" s="2"/>
      <c r="Y49" s="2"/>
    </row>
    <row r="50" spans="1:28" ht="15.75" customHeight="1" x14ac:dyDescent="0.2">
      <c r="A50" s="25">
        <v>126</v>
      </c>
      <c r="B50" s="16" t="s">
        <v>265</v>
      </c>
      <c r="C50" s="9">
        <v>700</v>
      </c>
      <c r="D50" s="27" t="s">
        <v>54</v>
      </c>
      <c r="E50" s="54">
        <v>5</v>
      </c>
      <c r="F50" s="132">
        <f t="shared" si="3"/>
        <v>3500</v>
      </c>
      <c r="G50" s="70"/>
      <c r="H50" s="68"/>
      <c r="I50" s="68"/>
      <c r="J50" s="68"/>
      <c r="K50" s="68"/>
      <c r="L50" s="3"/>
      <c r="M50" s="3"/>
      <c r="N50" s="3"/>
      <c r="O50" s="3"/>
      <c r="P50" s="3"/>
      <c r="Q50" s="3"/>
      <c r="R50" s="2"/>
      <c r="S50" s="2"/>
      <c r="T50" s="2"/>
      <c r="U50" s="2"/>
      <c r="V50" s="2"/>
      <c r="W50" s="2"/>
      <c r="X50" s="2"/>
      <c r="Y50" s="2"/>
    </row>
    <row r="51" spans="1:28" ht="22.5" x14ac:dyDescent="0.2">
      <c r="A51" s="25">
        <v>127</v>
      </c>
      <c r="B51" s="38" t="s">
        <v>267</v>
      </c>
      <c r="C51" s="9">
        <v>900</v>
      </c>
      <c r="D51" s="27" t="s">
        <v>55</v>
      </c>
      <c r="E51" s="54">
        <v>2</v>
      </c>
      <c r="F51" s="132">
        <f t="shared" si="3"/>
        <v>1800</v>
      </c>
      <c r="G51" s="70"/>
      <c r="H51" s="68"/>
      <c r="I51" s="68"/>
      <c r="J51" s="68"/>
      <c r="K51" s="68"/>
      <c r="L51" s="3"/>
      <c r="M51" s="3"/>
      <c r="N51" s="3"/>
      <c r="O51" s="3"/>
      <c r="P51" s="3"/>
      <c r="Q51" s="3"/>
      <c r="R51" s="2"/>
      <c r="S51" s="2"/>
      <c r="T51" s="2"/>
      <c r="U51" s="2"/>
      <c r="V51" s="2"/>
      <c r="W51" s="2"/>
      <c r="X51" s="2"/>
      <c r="Y51" s="2"/>
    </row>
    <row r="52" spans="1:28" ht="12.75" x14ac:dyDescent="0.2">
      <c r="A52" s="25">
        <v>128</v>
      </c>
      <c r="B52" s="16" t="s">
        <v>268</v>
      </c>
      <c r="C52" s="9">
        <v>40</v>
      </c>
      <c r="D52" s="3"/>
      <c r="E52" s="54">
        <v>5</v>
      </c>
      <c r="F52" s="132">
        <f t="shared" si="3"/>
        <v>200</v>
      </c>
      <c r="G52" s="70"/>
      <c r="H52" s="68"/>
      <c r="I52" s="68"/>
      <c r="J52" s="68"/>
      <c r="K52" s="68"/>
      <c r="L52" s="3"/>
      <c r="M52" s="3"/>
      <c r="N52" s="3"/>
      <c r="O52" s="3"/>
      <c r="P52" s="3"/>
      <c r="Q52" s="3"/>
      <c r="R52" s="2"/>
      <c r="S52" s="2"/>
      <c r="T52" s="2"/>
      <c r="U52" s="2"/>
      <c r="V52" s="2"/>
      <c r="W52" s="2"/>
      <c r="X52" s="2"/>
      <c r="Y52" s="2"/>
    </row>
    <row r="53" spans="1:28" ht="12.75" x14ac:dyDescent="0.2">
      <c r="A53" s="25">
        <v>129</v>
      </c>
      <c r="B53" s="32" t="s">
        <v>269</v>
      </c>
      <c r="C53" s="9">
        <v>50</v>
      </c>
      <c r="D53" s="3"/>
      <c r="E53" s="54">
        <v>5</v>
      </c>
      <c r="F53" s="132">
        <f t="shared" si="3"/>
        <v>250</v>
      </c>
      <c r="G53" s="70"/>
      <c r="H53" s="68"/>
      <c r="I53" s="68"/>
      <c r="J53" s="68"/>
      <c r="K53" s="68"/>
      <c r="L53" s="3"/>
      <c r="M53" s="3"/>
      <c r="N53" s="3"/>
      <c r="O53" s="3"/>
      <c r="P53" s="3"/>
      <c r="Q53" s="3"/>
      <c r="R53" s="2"/>
      <c r="S53" s="2"/>
      <c r="T53" s="2"/>
      <c r="U53" s="2"/>
      <c r="V53" s="2"/>
      <c r="W53" s="2"/>
      <c r="X53" s="2"/>
      <c r="Y53" s="2"/>
    </row>
    <row r="54" spans="1:28" ht="15.75" customHeight="1" x14ac:dyDescent="0.2">
      <c r="A54" s="25">
        <v>130</v>
      </c>
      <c r="B54" s="32" t="s">
        <v>270</v>
      </c>
      <c r="C54" s="9">
        <v>900</v>
      </c>
      <c r="D54" s="3"/>
      <c r="E54" s="54">
        <v>3</v>
      </c>
      <c r="F54" s="132">
        <f t="shared" si="3"/>
        <v>2700</v>
      </c>
      <c r="G54" s="70"/>
      <c r="H54" s="68"/>
      <c r="I54" s="68"/>
      <c r="J54" s="68"/>
      <c r="K54" s="68"/>
      <c r="L54" s="3"/>
      <c r="M54" s="3"/>
      <c r="N54" s="3"/>
      <c r="O54" s="3"/>
      <c r="P54" s="3"/>
      <c r="Q54" s="3"/>
      <c r="R54" s="2"/>
      <c r="S54" s="2"/>
      <c r="T54" s="2"/>
      <c r="U54" s="2"/>
      <c r="V54" s="2"/>
      <c r="W54" s="2"/>
      <c r="X54" s="2"/>
      <c r="Y54" s="2"/>
    </row>
    <row r="55" spans="1:28" ht="15.75" customHeight="1" x14ac:dyDescent="0.2">
      <c r="A55" s="25">
        <v>131</v>
      </c>
      <c r="B55" s="26" t="s">
        <v>271</v>
      </c>
      <c r="C55" s="9">
        <v>331.25</v>
      </c>
      <c r="D55" s="3"/>
      <c r="E55" s="54">
        <v>5</v>
      </c>
      <c r="F55" s="132">
        <f t="shared" si="3"/>
        <v>1656.25</v>
      </c>
      <c r="G55" s="70"/>
      <c r="H55" s="68"/>
      <c r="I55" s="68"/>
      <c r="J55" s="68"/>
      <c r="K55" s="68"/>
      <c r="L55" s="3"/>
      <c r="M55" s="3"/>
      <c r="N55" s="3"/>
      <c r="O55" s="3"/>
      <c r="P55" s="3"/>
      <c r="Q55" s="3"/>
      <c r="R55" s="2"/>
      <c r="S55" s="2"/>
      <c r="T55" s="2"/>
      <c r="U55" s="2"/>
      <c r="V55" s="2"/>
      <c r="W55" s="2"/>
      <c r="X55" s="2"/>
      <c r="Y55" s="2"/>
    </row>
    <row r="56" spans="1:28" ht="22.5" x14ac:dyDescent="0.2">
      <c r="A56" s="25">
        <v>132</v>
      </c>
      <c r="B56" s="34" t="s">
        <v>272</v>
      </c>
      <c r="C56" s="9">
        <v>1100</v>
      </c>
      <c r="D56" s="3"/>
      <c r="E56" s="54">
        <v>2</v>
      </c>
      <c r="F56" s="132">
        <f t="shared" si="3"/>
        <v>2200</v>
      </c>
      <c r="G56" s="70"/>
      <c r="H56" s="68"/>
      <c r="I56" s="68"/>
      <c r="J56" s="68"/>
      <c r="K56" s="68"/>
      <c r="L56" s="3"/>
      <c r="M56" s="3"/>
      <c r="N56" s="3"/>
      <c r="O56" s="3"/>
      <c r="P56" s="3"/>
      <c r="Q56" s="3"/>
      <c r="R56" s="2"/>
      <c r="S56" s="2"/>
      <c r="T56" s="2"/>
      <c r="U56" s="2"/>
      <c r="V56" s="2"/>
      <c r="W56" s="2"/>
      <c r="X56" s="2"/>
      <c r="Y56" s="2"/>
    </row>
    <row r="57" spans="1:28" ht="15.75" customHeight="1" x14ac:dyDescent="0.2">
      <c r="A57" s="25">
        <v>133</v>
      </c>
      <c r="B57" s="26" t="s">
        <v>273</v>
      </c>
      <c r="C57" s="9">
        <v>580</v>
      </c>
      <c r="D57" s="27" t="s">
        <v>56</v>
      </c>
      <c r="E57" s="54">
        <v>6</v>
      </c>
      <c r="F57" s="132">
        <f t="shared" si="3"/>
        <v>3480</v>
      </c>
      <c r="G57" s="70"/>
      <c r="H57" s="68"/>
      <c r="I57" s="68"/>
      <c r="J57" s="68"/>
      <c r="K57" s="68"/>
      <c r="L57" s="3"/>
      <c r="M57" s="3"/>
      <c r="N57" s="3"/>
      <c r="O57" s="3"/>
      <c r="P57" s="3"/>
      <c r="Q57" s="3"/>
      <c r="R57" s="2"/>
      <c r="S57" s="2"/>
      <c r="T57" s="2"/>
      <c r="U57" s="2"/>
      <c r="V57" s="2"/>
      <c r="W57" s="2"/>
      <c r="X57" s="2"/>
      <c r="Y57" s="2"/>
    </row>
    <row r="58" spans="1:28" ht="33.75" x14ac:dyDescent="0.2">
      <c r="A58" s="25">
        <v>134</v>
      </c>
      <c r="B58" s="34" t="s">
        <v>274</v>
      </c>
      <c r="C58" s="9">
        <v>1500</v>
      </c>
      <c r="D58" s="3"/>
      <c r="E58" s="54">
        <v>4</v>
      </c>
      <c r="F58" s="132">
        <f t="shared" si="3"/>
        <v>6000</v>
      </c>
      <c r="G58" s="70"/>
      <c r="H58" s="68"/>
      <c r="I58" s="68"/>
      <c r="J58" s="68"/>
      <c r="K58" s="68"/>
      <c r="L58" s="3"/>
      <c r="M58" s="3"/>
      <c r="N58" s="3"/>
      <c r="O58" s="3"/>
      <c r="P58" s="3"/>
      <c r="Q58" s="3"/>
      <c r="R58" s="2"/>
      <c r="S58" s="2"/>
      <c r="T58" s="2"/>
      <c r="U58" s="2"/>
      <c r="V58" s="2"/>
      <c r="W58" s="2"/>
      <c r="X58" s="2"/>
      <c r="Y58" s="2"/>
    </row>
    <row r="59" spans="1:28" ht="33.75" x14ac:dyDescent="0.2">
      <c r="A59" s="25">
        <v>135</v>
      </c>
      <c r="B59" s="34" t="s">
        <v>275</v>
      </c>
      <c r="C59" s="9">
        <v>1500</v>
      </c>
      <c r="D59" s="3"/>
      <c r="E59" s="54">
        <v>4</v>
      </c>
      <c r="F59" s="132">
        <f t="shared" si="3"/>
        <v>6000</v>
      </c>
      <c r="G59" s="70"/>
      <c r="H59" s="68"/>
      <c r="I59" s="68"/>
      <c r="J59" s="68"/>
      <c r="K59" s="68"/>
      <c r="L59" s="3"/>
      <c r="M59" s="3"/>
      <c r="N59" s="3"/>
      <c r="O59" s="3"/>
      <c r="P59" s="3"/>
      <c r="Q59" s="3"/>
      <c r="R59" s="2"/>
      <c r="S59" s="2"/>
      <c r="T59" s="2"/>
      <c r="U59" s="2"/>
      <c r="V59" s="2"/>
      <c r="W59" s="2"/>
      <c r="X59" s="2"/>
      <c r="Y59" s="2"/>
    </row>
    <row r="60" spans="1:28" ht="33.75" x14ac:dyDescent="0.2">
      <c r="A60" s="25">
        <v>136</v>
      </c>
      <c r="B60" s="34" t="s">
        <v>276</v>
      </c>
      <c r="C60" s="9">
        <v>4375</v>
      </c>
      <c r="D60" s="27" t="s">
        <v>57</v>
      </c>
      <c r="E60" s="54">
        <v>1</v>
      </c>
      <c r="F60" s="132">
        <f t="shared" si="3"/>
        <v>4375</v>
      </c>
      <c r="G60" s="70"/>
      <c r="H60" s="68"/>
      <c r="I60" s="68"/>
      <c r="J60" s="68"/>
      <c r="K60" s="68"/>
      <c r="L60" s="3"/>
      <c r="M60" s="3"/>
      <c r="N60" s="3"/>
      <c r="O60" s="3"/>
      <c r="P60" s="3"/>
      <c r="Q60" s="3"/>
      <c r="R60" s="2"/>
      <c r="S60" s="2"/>
      <c r="T60" s="2"/>
      <c r="U60" s="2"/>
      <c r="V60" s="2"/>
      <c r="W60" s="2"/>
      <c r="X60" s="2"/>
      <c r="Y60" s="2"/>
    </row>
    <row r="61" spans="1:28" s="47" customFormat="1" ht="12.75" x14ac:dyDescent="0.2">
      <c r="A61" s="25"/>
      <c r="B61" s="194"/>
      <c r="C61" s="183"/>
      <c r="D61" s="110"/>
      <c r="E61" s="184"/>
      <c r="F61" s="110"/>
      <c r="G61" s="70"/>
      <c r="H61" s="68"/>
      <c r="I61" s="68"/>
      <c r="J61" s="68"/>
      <c r="K61" s="68"/>
      <c r="L61" s="3"/>
      <c r="M61" s="3"/>
      <c r="N61" s="3"/>
      <c r="O61" s="3"/>
      <c r="P61" s="3"/>
      <c r="Q61" s="3"/>
      <c r="R61" s="36"/>
      <c r="S61" s="36"/>
      <c r="T61" s="36"/>
      <c r="U61" s="36"/>
      <c r="V61" s="36"/>
      <c r="W61" s="36"/>
      <c r="X61" s="36"/>
      <c r="Y61" s="36"/>
    </row>
    <row r="62" spans="1:28" ht="19.5" x14ac:dyDescent="0.2">
      <c r="A62" s="25"/>
      <c r="B62" s="188" t="s">
        <v>321</v>
      </c>
      <c r="C62" s="172">
        <f>SUM(C41:C60)</f>
        <v>14607.5</v>
      </c>
      <c r="D62" s="172">
        <f t="shared" ref="D62:F62" si="4">SUM(D41:D60)</f>
        <v>0</v>
      </c>
      <c r="E62" s="158"/>
      <c r="F62" s="172">
        <f t="shared" si="4"/>
        <v>57923.75</v>
      </c>
      <c r="G62" s="70"/>
      <c r="H62" s="68"/>
      <c r="I62" s="68"/>
      <c r="J62" s="68"/>
      <c r="K62" s="68"/>
      <c r="L62" s="3"/>
      <c r="M62" s="3"/>
      <c r="N62" s="3"/>
      <c r="O62" s="3"/>
      <c r="P62" s="3"/>
      <c r="Q62" s="3"/>
      <c r="R62" s="2"/>
      <c r="S62" s="2"/>
      <c r="T62" s="2"/>
      <c r="U62" s="2"/>
      <c r="V62" s="2"/>
      <c r="W62" s="2"/>
      <c r="X62" s="2"/>
      <c r="Y62" s="2"/>
    </row>
    <row r="63" spans="1:28" s="47" customFormat="1" ht="12.75" customHeight="1" x14ac:dyDescent="0.2">
      <c r="A63" s="25"/>
      <c r="B63" s="199"/>
      <c r="C63" s="200"/>
      <c r="D63" s="109"/>
      <c r="E63" s="158"/>
      <c r="F63" s="109"/>
      <c r="G63" s="70"/>
      <c r="H63" s="68"/>
      <c r="I63" s="68"/>
      <c r="J63" s="68"/>
      <c r="K63" s="68"/>
      <c r="L63" s="3"/>
      <c r="M63" s="3"/>
      <c r="N63" s="3"/>
      <c r="O63" s="3"/>
      <c r="P63" s="3"/>
      <c r="Q63" s="3"/>
      <c r="R63" s="36"/>
      <c r="S63" s="36"/>
      <c r="T63" s="36"/>
      <c r="U63" s="36"/>
      <c r="V63" s="36"/>
      <c r="W63" s="36"/>
      <c r="X63" s="36"/>
      <c r="Y63" s="36"/>
    </row>
    <row r="64" spans="1:28" ht="15.75" customHeight="1" x14ac:dyDescent="0.2">
      <c r="A64" s="25"/>
      <c r="B64" s="250" t="s">
        <v>58</v>
      </c>
      <c r="C64" s="251"/>
      <c r="D64" s="251"/>
      <c r="E64" s="252"/>
      <c r="F64" s="252"/>
      <c r="G64" s="70"/>
      <c r="H64" s="68"/>
      <c r="I64" s="68"/>
      <c r="J64" s="68"/>
      <c r="K64" s="68"/>
      <c r="L64" s="3"/>
      <c r="M64" s="3"/>
      <c r="N64" s="3"/>
      <c r="O64" s="3"/>
      <c r="P64" s="3"/>
      <c r="Q64" s="3"/>
      <c r="R64" s="2"/>
      <c r="S64" s="2"/>
      <c r="T64" s="2"/>
      <c r="U64" s="2"/>
      <c r="V64" s="2"/>
      <c r="W64" s="2"/>
      <c r="X64" s="2"/>
      <c r="Y64" s="2"/>
      <c r="Z64" s="2"/>
      <c r="AA64" s="2"/>
      <c r="AB64" s="2"/>
    </row>
    <row r="65" spans="1:28" ht="33.75" x14ac:dyDescent="0.2">
      <c r="A65" s="25">
        <v>137</v>
      </c>
      <c r="B65" s="19" t="s">
        <v>277</v>
      </c>
      <c r="C65" s="9">
        <v>0.5</v>
      </c>
      <c r="D65" s="3"/>
      <c r="E65" s="54">
        <v>5000</v>
      </c>
      <c r="F65" s="133">
        <f>PRODUCT(C65,E65)</f>
        <v>2500</v>
      </c>
      <c r="G65" s="74"/>
      <c r="H65" s="69"/>
      <c r="I65" s="68"/>
      <c r="J65" s="68"/>
      <c r="K65" s="68"/>
      <c r="L65" s="3"/>
      <c r="M65" s="3"/>
      <c r="N65" s="3"/>
      <c r="O65" s="3"/>
      <c r="P65" s="3"/>
      <c r="Q65" s="3"/>
      <c r="R65" s="2"/>
      <c r="S65" s="2"/>
      <c r="T65" s="2"/>
      <c r="U65" s="2"/>
      <c r="V65" s="2"/>
      <c r="W65" s="2"/>
      <c r="X65" s="2"/>
      <c r="Y65" s="2"/>
      <c r="Z65" s="2"/>
      <c r="AA65" s="2"/>
      <c r="AB65" s="2"/>
    </row>
    <row r="66" spans="1:28" ht="22.5" x14ac:dyDescent="0.2">
      <c r="A66" s="25">
        <v>138</v>
      </c>
      <c r="B66" s="19" t="s">
        <v>278</v>
      </c>
      <c r="C66" s="9">
        <v>2.5</v>
      </c>
      <c r="D66" s="3"/>
      <c r="E66" s="54">
        <v>1500</v>
      </c>
      <c r="F66" s="133">
        <f t="shared" ref="F66:F87" si="5">PRODUCT(C66,E66)</f>
        <v>3750</v>
      </c>
      <c r="G66" s="74"/>
      <c r="H66" s="69"/>
      <c r="I66" s="68"/>
      <c r="J66" s="68"/>
      <c r="K66" s="68"/>
      <c r="L66" s="3"/>
      <c r="M66" s="3"/>
      <c r="N66" s="3"/>
      <c r="O66" s="3"/>
      <c r="P66" s="3"/>
      <c r="Q66" s="3"/>
      <c r="R66" s="2"/>
      <c r="S66" s="2"/>
      <c r="T66" s="2"/>
      <c r="U66" s="2"/>
      <c r="V66" s="2"/>
      <c r="W66" s="2"/>
      <c r="X66" s="2"/>
      <c r="Y66" s="2"/>
      <c r="Z66" s="2"/>
      <c r="AA66" s="2"/>
      <c r="AB66" s="2"/>
    </row>
    <row r="67" spans="1:28" ht="33.75" x14ac:dyDescent="0.2">
      <c r="A67" s="25">
        <v>139</v>
      </c>
      <c r="B67" s="19" t="s">
        <v>279</v>
      </c>
      <c r="C67" s="9">
        <v>2.7</v>
      </c>
      <c r="D67" s="3"/>
      <c r="E67" s="54">
        <v>1500</v>
      </c>
      <c r="F67" s="133">
        <f t="shared" si="5"/>
        <v>4050.0000000000005</v>
      </c>
      <c r="G67" s="74"/>
      <c r="H67" s="69"/>
      <c r="I67" s="68"/>
      <c r="J67" s="68"/>
      <c r="K67" s="68"/>
      <c r="L67" s="3"/>
      <c r="M67" s="3"/>
      <c r="N67" s="3"/>
      <c r="O67" s="3"/>
      <c r="P67" s="3"/>
      <c r="Q67" s="3"/>
      <c r="R67" s="2"/>
      <c r="S67" s="2"/>
      <c r="T67" s="2"/>
      <c r="U67" s="2"/>
      <c r="V67" s="2"/>
      <c r="W67" s="2"/>
      <c r="X67" s="2"/>
      <c r="Y67" s="2"/>
      <c r="Z67" s="2"/>
      <c r="AA67" s="2"/>
      <c r="AB67" s="2"/>
    </row>
    <row r="68" spans="1:28" ht="33.75" x14ac:dyDescent="0.2">
      <c r="A68" s="25">
        <v>140</v>
      </c>
      <c r="B68" s="19" t="s">
        <v>280</v>
      </c>
      <c r="C68" s="9">
        <v>0.32</v>
      </c>
      <c r="D68" s="3"/>
      <c r="E68" s="54">
        <v>3000</v>
      </c>
      <c r="F68" s="133">
        <f t="shared" si="5"/>
        <v>960</v>
      </c>
      <c r="G68" s="74"/>
      <c r="H68" s="69"/>
      <c r="I68" s="68"/>
      <c r="J68" s="68"/>
      <c r="K68" s="68"/>
      <c r="L68" s="3"/>
      <c r="M68" s="3"/>
      <c r="N68" s="3"/>
      <c r="O68" s="3"/>
      <c r="P68" s="3"/>
      <c r="Q68" s="3"/>
      <c r="R68" s="2"/>
      <c r="S68" s="2"/>
      <c r="T68" s="2"/>
      <c r="U68" s="2"/>
      <c r="V68" s="2"/>
      <c r="W68" s="2"/>
      <c r="X68" s="2"/>
      <c r="Y68" s="2"/>
      <c r="Z68" s="2"/>
      <c r="AA68" s="2"/>
      <c r="AB68" s="2"/>
    </row>
    <row r="69" spans="1:28" ht="15.75" customHeight="1" x14ac:dyDescent="0.2">
      <c r="A69" s="25">
        <v>141</v>
      </c>
      <c r="B69" s="11" t="s">
        <v>281</v>
      </c>
      <c r="C69" s="9">
        <v>6.88</v>
      </c>
      <c r="D69" s="3"/>
      <c r="E69" s="54">
        <v>2500</v>
      </c>
      <c r="F69" s="133">
        <f t="shared" si="5"/>
        <v>17200</v>
      </c>
      <c r="G69" s="74"/>
      <c r="H69" s="75"/>
      <c r="I69" s="68"/>
      <c r="J69" s="68"/>
      <c r="K69" s="68"/>
      <c r="L69" s="3"/>
      <c r="M69" s="3"/>
      <c r="N69" s="3"/>
      <c r="O69" s="3"/>
      <c r="P69" s="3"/>
      <c r="Q69" s="3"/>
      <c r="R69" s="2"/>
      <c r="S69" s="2"/>
      <c r="T69" s="2"/>
      <c r="U69" s="2"/>
      <c r="V69" s="2"/>
      <c r="W69" s="2"/>
      <c r="X69" s="2"/>
      <c r="Y69" s="2"/>
      <c r="Z69" s="2"/>
      <c r="AA69" s="2"/>
      <c r="AB69" s="2"/>
    </row>
    <row r="70" spans="1:28" ht="15.75" customHeight="1" x14ac:dyDescent="0.2">
      <c r="A70" s="25">
        <v>142</v>
      </c>
      <c r="B70" s="11" t="s">
        <v>282</v>
      </c>
      <c r="C70" s="9">
        <v>8.125</v>
      </c>
      <c r="D70" s="3"/>
      <c r="E70" s="54">
        <v>2500</v>
      </c>
      <c r="F70" s="133">
        <f t="shared" si="5"/>
        <v>20312.5</v>
      </c>
      <c r="G70" s="74"/>
      <c r="H70" s="75"/>
      <c r="I70" s="68"/>
      <c r="J70" s="68"/>
      <c r="K70" s="68"/>
      <c r="L70" s="3"/>
      <c r="M70" s="3"/>
      <c r="N70" s="3"/>
      <c r="O70" s="3"/>
      <c r="P70" s="3"/>
      <c r="Q70" s="3"/>
      <c r="R70" s="2"/>
      <c r="S70" s="2"/>
      <c r="T70" s="2"/>
      <c r="U70" s="2"/>
      <c r="V70" s="2"/>
      <c r="W70" s="2"/>
      <c r="X70" s="2"/>
      <c r="Y70" s="2"/>
      <c r="Z70" s="2"/>
      <c r="AA70" s="2"/>
      <c r="AB70" s="2"/>
    </row>
    <row r="71" spans="1:28" ht="15.75" customHeight="1" x14ac:dyDescent="0.2">
      <c r="A71" s="25">
        <v>143</v>
      </c>
      <c r="B71" s="16" t="s">
        <v>283</v>
      </c>
      <c r="C71" s="9">
        <v>5.625</v>
      </c>
      <c r="D71" s="3"/>
      <c r="E71" s="54">
        <v>2500</v>
      </c>
      <c r="F71" s="133">
        <f t="shared" si="5"/>
        <v>14062.5</v>
      </c>
      <c r="G71" s="74"/>
      <c r="H71" s="75"/>
      <c r="I71" s="68"/>
      <c r="J71" s="68"/>
      <c r="K71" s="68"/>
      <c r="L71" s="3"/>
      <c r="M71" s="3"/>
      <c r="N71" s="3"/>
      <c r="O71" s="3"/>
      <c r="P71" s="3"/>
      <c r="Q71" s="3"/>
      <c r="R71" s="2"/>
      <c r="S71" s="2"/>
      <c r="T71" s="2"/>
      <c r="U71" s="2"/>
      <c r="V71" s="2"/>
      <c r="W71" s="2"/>
      <c r="X71" s="2"/>
      <c r="Y71" s="2"/>
      <c r="Z71" s="2"/>
      <c r="AA71" s="2"/>
      <c r="AB71" s="2"/>
    </row>
    <row r="72" spans="1:28" ht="15.75" customHeight="1" x14ac:dyDescent="0.2">
      <c r="A72" s="25">
        <v>144</v>
      </c>
      <c r="B72" s="11" t="s">
        <v>284</v>
      </c>
      <c r="C72" s="9">
        <v>10.625</v>
      </c>
      <c r="D72" s="3"/>
      <c r="E72" s="54">
        <v>2500</v>
      </c>
      <c r="F72" s="133">
        <f t="shared" si="5"/>
        <v>26562.5</v>
      </c>
      <c r="G72" s="74"/>
      <c r="H72" s="75"/>
      <c r="I72" s="68"/>
      <c r="J72" s="68"/>
      <c r="K72" s="68"/>
      <c r="L72" s="3"/>
      <c r="M72" s="3"/>
      <c r="N72" s="3"/>
      <c r="O72" s="3"/>
      <c r="P72" s="3"/>
      <c r="Q72" s="3"/>
      <c r="R72" s="2"/>
      <c r="S72" s="2"/>
      <c r="T72" s="2"/>
      <c r="U72" s="2"/>
      <c r="V72" s="2"/>
      <c r="W72" s="2"/>
      <c r="X72" s="2"/>
      <c r="Y72" s="2"/>
      <c r="Z72" s="2"/>
      <c r="AA72" s="2"/>
      <c r="AB72" s="2"/>
    </row>
    <row r="73" spans="1:28" ht="15.75" customHeight="1" x14ac:dyDescent="0.2">
      <c r="A73" s="25">
        <v>145</v>
      </c>
      <c r="B73" s="11" t="s">
        <v>285</v>
      </c>
      <c r="C73" s="9">
        <v>37.5</v>
      </c>
      <c r="D73" s="3"/>
      <c r="E73" s="54">
        <v>250</v>
      </c>
      <c r="F73" s="133">
        <f t="shared" si="5"/>
        <v>9375</v>
      </c>
      <c r="G73" s="74"/>
      <c r="H73" s="75"/>
      <c r="I73" s="68"/>
      <c r="J73" s="68"/>
      <c r="K73" s="68"/>
      <c r="L73" s="3"/>
      <c r="M73" s="3"/>
      <c r="N73" s="3"/>
      <c r="O73" s="3"/>
      <c r="P73" s="3"/>
      <c r="Q73" s="3"/>
      <c r="R73" s="2"/>
      <c r="S73" s="2"/>
      <c r="T73" s="2"/>
      <c r="U73" s="2"/>
      <c r="V73" s="2"/>
      <c r="W73" s="2"/>
      <c r="X73" s="2"/>
      <c r="Y73" s="2"/>
      <c r="Z73" s="2"/>
      <c r="AA73" s="2"/>
      <c r="AB73" s="2"/>
    </row>
    <row r="74" spans="1:28" ht="15.75" customHeight="1" x14ac:dyDescent="0.2">
      <c r="A74" s="25">
        <v>146</v>
      </c>
      <c r="B74" s="11" t="s">
        <v>286</v>
      </c>
      <c r="C74" s="9">
        <v>32.5</v>
      </c>
      <c r="D74" s="3"/>
      <c r="E74" s="54">
        <v>250</v>
      </c>
      <c r="F74" s="133">
        <f t="shared" si="5"/>
        <v>8125</v>
      </c>
      <c r="G74" s="74"/>
      <c r="H74" s="75"/>
      <c r="I74" s="68"/>
      <c r="J74" s="68"/>
      <c r="K74" s="68"/>
      <c r="L74" s="3"/>
      <c r="M74" s="3"/>
      <c r="N74" s="3"/>
      <c r="O74" s="3"/>
      <c r="P74" s="3"/>
      <c r="Q74" s="3"/>
      <c r="R74" s="2"/>
      <c r="S74" s="2"/>
      <c r="T74" s="2"/>
      <c r="U74" s="2"/>
      <c r="V74" s="2"/>
      <c r="W74" s="2"/>
      <c r="X74" s="2"/>
      <c r="Y74" s="2"/>
      <c r="Z74" s="2"/>
      <c r="AA74" s="2"/>
      <c r="AB74" s="2"/>
    </row>
    <row r="75" spans="1:28" ht="15.75" customHeight="1" x14ac:dyDescent="0.2">
      <c r="A75" s="25">
        <v>147</v>
      </c>
      <c r="B75" s="11" t="s">
        <v>287</v>
      </c>
      <c r="C75" s="9">
        <v>30</v>
      </c>
      <c r="D75" s="3"/>
      <c r="E75" s="54">
        <v>50</v>
      </c>
      <c r="F75" s="133">
        <f t="shared" si="5"/>
        <v>1500</v>
      </c>
      <c r="G75" s="74"/>
      <c r="H75" s="75"/>
      <c r="I75" s="68"/>
      <c r="J75" s="68"/>
      <c r="K75" s="68"/>
      <c r="L75" s="3"/>
      <c r="M75" s="3"/>
      <c r="N75" s="3"/>
      <c r="O75" s="3"/>
      <c r="P75" s="3"/>
      <c r="Q75" s="3"/>
      <c r="R75" s="2"/>
      <c r="S75" s="2"/>
      <c r="T75" s="2"/>
      <c r="U75" s="2"/>
      <c r="V75" s="2"/>
      <c r="W75" s="2"/>
      <c r="X75" s="2"/>
      <c r="Y75" s="2"/>
      <c r="Z75" s="2"/>
      <c r="AA75" s="2"/>
      <c r="AB75" s="2"/>
    </row>
    <row r="76" spans="1:28" ht="15.75" customHeight="1" x14ac:dyDescent="0.2">
      <c r="A76" s="25">
        <v>148</v>
      </c>
      <c r="B76" s="11" t="s">
        <v>288</v>
      </c>
      <c r="C76" s="9">
        <v>3.75</v>
      </c>
      <c r="D76" s="3"/>
      <c r="E76" s="54">
        <v>1500</v>
      </c>
      <c r="F76" s="133">
        <f t="shared" si="5"/>
        <v>5625</v>
      </c>
      <c r="G76" s="74"/>
      <c r="H76" s="75"/>
      <c r="I76" s="68"/>
      <c r="J76" s="68"/>
      <c r="K76" s="68"/>
      <c r="L76" s="3"/>
      <c r="M76" s="3"/>
      <c r="N76" s="3"/>
      <c r="O76" s="3"/>
      <c r="P76" s="3"/>
      <c r="Q76" s="3"/>
      <c r="R76" s="2"/>
      <c r="S76" s="2"/>
      <c r="T76" s="2"/>
      <c r="U76" s="2"/>
      <c r="V76" s="2"/>
      <c r="W76" s="2"/>
      <c r="X76" s="2"/>
      <c r="Y76" s="2"/>
      <c r="Z76" s="2"/>
      <c r="AA76" s="2"/>
      <c r="AB76" s="2"/>
    </row>
    <row r="77" spans="1:28" ht="15.75" customHeight="1" x14ac:dyDescent="0.2">
      <c r="A77" s="25">
        <v>149</v>
      </c>
      <c r="B77" s="11" t="s">
        <v>289</v>
      </c>
      <c r="C77" s="9">
        <v>27.5</v>
      </c>
      <c r="D77" s="3"/>
      <c r="E77" s="54">
        <v>500</v>
      </c>
      <c r="F77" s="133">
        <f t="shared" si="5"/>
        <v>13750</v>
      </c>
      <c r="G77" s="74"/>
      <c r="H77" s="75"/>
      <c r="I77" s="68"/>
      <c r="J77" s="68"/>
      <c r="K77" s="68"/>
      <c r="L77" s="3"/>
      <c r="M77" s="3"/>
      <c r="N77" s="3"/>
      <c r="O77" s="3"/>
      <c r="P77" s="3"/>
      <c r="Q77" s="3"/>
      <c r="R77" s="2"/>
      <c r="S77" s="2"/>
      <c r="T77" s="2"/>
      <c r="U77" s="2"/>
      <c r="V77" s="2"/>
      <c r="W77" s="2"/>
      <c r="X77" s="2"/>
      <c r="Y77" s="2"/>
      <c r="Z77" s="2"/>
      <c r="AA77" s="2"/>
      <c r="AB77" s="2"/>
    </row>
    <row r="78" spans="1:28" ht="15.75" customHeight="1" x14ac:dyDescent="0.2">
      <c r="A78" s="25">
        <v>150</v>
      </c>
      <c r="B78" s="16" t="s">
        <v>290</v>
      </c>
      <c r="C78" s="9">
        <v>4.375</v>
      </c>
      <c r="D78" s="3"/>
      <c r="E78" s="54">
        <v>1500</v>
      </c>
      <c r="F78" s="133">
        <f t="shared" si="5"/>
        <v>6562.5</v>
      </c>
      <c r="G78" s="74"/>
      <c r="H78" s="75"/>
      <c r="I78" s="68"/>
      <c r="J78" s="68"/>
      <c r="K78" s="68"/>
      <c r="L78" s="3"/>
      <c r="M78" s="3"/>
      <c r="N78" s="3"/>
      <c r="O78" s="3"/>
      <c r="P78" s="3"/>
      <c r="Q78" s="3"/>
      <c r="R78" s="2"/>
      <c r="S78" s="2"/>
      <c r="T78" s="2"/>
      <c r="U78" s="2"/>
      <c r="V78" s="2"/>
      <c r="W78" s="2"/>
      <c r="X78" s="2"/>
      <c r="Y78" s="2"/>
      <c r="Z78" s="2"/>
      <c r="AA78" s="2"/>
      <c r="AB78" s="2"/>
    </row>
    <row r="79" spans="1:28" ht="15.75" customHeight="1" x14ac:dyDescent="0.2">
      <c r="A79" s="25">
        <v>151</v>
      </c>
      <c r="B79" s="16" t="s">
        <v>291</v>
      </c>
      <c r="C79" s="9">
        <v>5</v>
      </c>
      <c r="D79" s="3"/>
      <c r="E79" s="54">
        <v>1500</v>
      </c>
      <c r="F79" s="133">
        <f t="shared" si="5"/>
        <v>7500</v>
      </c>
      <c r="G79" s="74"/>
      <c r="H79" s="75"/>
      <c r="I79" s="68"/>
      <c r="J79" s="68"/>
      <c r="K79" s="68"/>
      <c r="L79" s="3"/>
      <c r="M79" s="3"/>
      <c r="N79" s="3"/>
      <c r="O79" s="3"/>
      <c r="P79" s="3"/>
      <c r="Q79" s="3"/>
      <c r="R79" s="2"/>
      <c r="S79" s="2"/>
      <c r="T79" s="2"/>
      <c r="U79" s="2"/>
      <c r="V79" s="2"/>
      <c r="W79" s="2"/>
      <c r="X79" s="2"/>
      <c r="Y79" s="2"/>
      <c r="Z79" s="2"/>
      <c r="AA79" s="2"/>
      <c r="AB79" s="2"/>
    </row>
    <row r="80" spans="1:28" ht="15.75" customHeight="1" x14ac:dyDescent="0.2">
      <c r="A80" s="25">
        <v>152</v>
      </c>
      <c r="B80" s="11" t="s">
        <v>292</v>
      </c>
      <c r="C80" s="9">
        <v>1.875</v>
      </c>
      <c r="D80" s="3"/>
      <c r="E80" s="54">
        <v>2500</v>
      </c>
      <c r="F80" s="133">
        <f t="shared" si="5"/>
        <v>4687.5</v>
      </c>
      <c r="G80" s="74"/>
      <c r="H80" s="75"/>
      <c r="I80" s="68"/>
      <c r="J80" s="68"/>
      <c r="K80" s="68"/>
      <c r="L80" s="3"/>
      <c r="M80" s="3"/>
      <c r="N80" s="3"/>
      <c r="O80" s="3"/>
      <c r="P80" s="3"/>
      <c r="Q80" s="3"/>
      <c r="R80" s="2"/>
      <c r="S80" s="2"/>
      <c r="T80" s="2"/>
      <c r="U80" s="2"/>
      <c r="V80" s="2"/>
      <c r="W80" s="2"/>
      <c r="X80" s="2"/>
      <c r="Y80" s="2"/>
      <c r="Z80" s="2"/>
      <c r="AA80" s="2"/>
      <c r="AB80" s="2"/>
    </row>
    <row r="81" spans="1:178" ht="15.75" customHeight="1" x14ac:dyDescent="0.2">
      <c r="A81" s="25">
        <v>153</v>
      </c>
      <c r="B81" s="16" t="s">
        <v>293</v>
      </c>
      <c r="C81" s="9">
        <v>8.75</v>
      </c>
      <c r="D81" s="3"/>
      <c r="E81" s="54">
        <v>2500</v>
      </c>
      <c r="F81" s="133">
        <f t="shared" si="5"/>
        <v>21875</v>
      </c>
      <c r="G81" s="74"/>
      <c r="H81" s="75"/>
      <c r="I81" s="68"/>
      <c r="J81" s="68"/>
      <c r="K81" s="68"/>
      <c r="L81" s="3"/>
      <c r="M81" s="3"/>
      <c r="N81" s="3"/>
      <c r="O81" s="3"/>
      <c r="P81" s="3"/>
      <c r="Q81" s="3"/>
      <c r="R81" s="2"/>
      <c r="S81" s="2"/>
      <c r="T81" s="2"/>
      <c r="U81" s="2"/>
      <c r="V81" s="2"/>
      <c r="W81" s="2"/>
      <c r="X81" s="2"/>
      <c r="Y81" s="2"/>
      <c r="Z81" s="2"/>
      <c r="AA81" s="2"/>
      <c r="AB81" s="2"/>
    </row>
    <row r="82" spans="1:178" ht="15.75" customHeight="1" x14ac:dyDescent="0.2">
      <c r="A82" s="25">
        <v>154</v>
      </c>
      <c r="B82" s="11" t="s">
        <v>294</v>
      </c>
      <c r="C82" s="9">
        <v>17.5</v>
      </c>
      <c r="D82" s="3"/>
      <c r="E82" s="54">
        <v>1500</v>
      </c>
      <c r="F82" s="133">
        <f t="shared" si="5"/>
        <v>26250</v>
      </c>
      <c r="G82" s="74"/>
      <c r="H82" s="75"/>
      <c r="I82" s="68"/>
      <c r="J82" s="68"/>
      <c r="K82" s="68"/>
      <c r="L82" s="3"/>
      <c r="M82" s="3"/>
      <c r="N82" s="3"/>
      <c r="O82" s="3"/>
      <c r="P82" s="3"/>
      <c r="Q82" s="3"/>
      <c r="R82" s="2"/>
      <c r="S82" s="2"/>
      <c r="T82" s="2"/>
      <c r="U82" s="2"/>
      <c r="V82" s="2"/>
      <c r="W82" s="2"/>
      <c r="X82" s="2"/>
      <c r="Y82" s="2"/>
      <c r="Z82" s="2"/>
      <c r="AA82" s="2"/>
      <c r="AB82" s="2"/>
    </row>
    <row r="83" spans="1:178" ht="24.75" customHeight="1" x14ac:dyDescent="0.2">
      <c r="A83" s="25">
        <v>155</v>
      </c>
      <c r="B83" s="11" t="s">
        <v>295</v>
      </c>
      <c r="C83" s="9">
        <v>12.375</v>
      </c>
      <c r="D83" s="3"/>
      <c r="E83" s="54">
        <v>1500</v>
      </c>
      <c r="F83" s="133">
        <f t="shared" si="5"/>
        <v>18562.5</v>
      </c>
      <c r="G83" s="74"/>
      <c r="H83" s="75"/>
      <c r="I83" s="68"/>
      <c r="J83" s="68"/>
      <c r="K83" s="68"/>
      <c r="L83" s="3"/>
      <c r="M83" s="3"/>
      <c r="N83" s="3"/>
      <c r="O83" s="3"/>
      <c r="P83" s="3"/>
      <c r="Q83" s="3"/>
      <c r="R83" s="2"/>
      <c r="S83" s="2"/>
      <c r="T83" s="2"/>
      <c r="U83" s="2"/>
      <c r="V83" s="2"/>
      <c r="W83" s="2"/>
      <c r="X83" s="2"/>
      <c r="Y83" s="2"/>
      <c r="Z83" s="2"/>
      <c r="AA83" s="2"/>
      <c r="AB83" s="2"/>
    </row>
    <row r="84" spans="1:178" ht="19.5" customHeight="1" x14ac:dyDescent="0.2">
      <c r="A84" s="25">
        <v>156</v>
      </c>
      <c r="B84" s="32" t="s">
        <v>296</v>
      </c>
      <c r="C84" s="9">
        <v>1</v>
      </c>
      <c r="D84" s="3"/>
      <c r="E84" s="54">
        <v>2500</v>
      </c>
      <c r="F84" s="133">
        <f t="shared" si="5"/>
        <v>2500</v>
      </c>
      <c r="G84" s="74"/>
      <c r="H84" s="75"/>
      <c r="I84" s="68"/>
      <c r="J84" s="68"/>
      <c r="K84" s="68"/>
      <c r="L84" s="3"/>
      <c r="M84" s="3"/>
      <c r="N84" s="3"/>
      <c r="O84" s="3"/>
      <c r="P84" s="3"/>
      <c r="Q84" s="3"/>
      <c r="R84" s="2"/>
      <c r="S84" s="2"/>
      <c r="T84" s="2"/>
      <c r="U84" s="2"/>
      <c r="V84" s="2"/>
      <c r="W84" s="2"/>
      <c r="X84" s="2"/>
      <c r="Y84" s="2"/>
      <c r="Z84" s="2"/>
      <c r="AA84" s="2"/>
      <c r="AB84" s="2"/>
    </row>
    <row r="85" spans="1:178" ht="15.75" customHeight="1" x14ac:dyDescent="0.2">
      <c r="A85" s="25">
        <v>157</v>
      </c>
      <c r="B85" s="35" t="s">
        <v>297</v>
      </c>
      <c r="C85" s="9">
        <v>8.75</v>
      </c>
      <c r="D85" s="3"/>
      <c r="E85" s="54">
        <v>24</v>
      </c>
      <c r="F85" s="133">
        <f t="shared" si="5"/>
        <v>210</v>
      </c>
      <c r="G85" s="74"/>
      <c r="H85" s="75"/>
      <c r="I85" s="68"/>
      <c r="J85" s="67"/>
      <c r="K85" s="68"/>
      <c r="L85" s="3"/>
      <c r="M85" s="3"/>
      <c r="N85" s="3"/>
      <c r="O85" s="3"/>
      <c r="P85" s="3"/>
      <c r="Q85" s="3"/>
      <c r="R85" s="2"/>
      <c r="S85" s="2"/>
      <c r="T85" s="2"/>
      <c r="U85" s="2"/>
      <c r="V85" s="2"/>
      <c r="W85" s="2"/>
      <c r="X85" s="2"/>
      <c r="Y85" s="2"/>
      <c r="Z85" s="2"/>
      <c r="AA85" s="2"/>
      <c r="AB85" s="2"/>
    </row>
    <row r="86" spans="1:178" ht="15.75" customHeight="1" x14ac:dyDescent="0.2">
      <c r="A86" s="25">
        <v>158</v>
      </c>
      <c r="B86" s="81" t="s">
        <v>59</v>
      </c>
      <c r="C86" s="9">
        <v>87.5</v>
      </c>
      <c r="D86" s="3"/>
      <c r="E86" s="54">
        <v>12</v>
      </c>
      <c r="F86" s="133">
        <f t="shared" si="5"/>
        <v>1050</v>
      </c>
      <c r="G86" s="74"/>
      <c r="H86" s="69"/>
      <c r="I86" s="68"/>
      <c r="J86" s="68"/>
      <c r="K86" s="68"/>
      <c r="L86" s="3"/>
      <c r="M86" s="3"/>
      <c r="N86" s="3"/>
      <c r="O86" s="3"/>
      <c r="P86" s="3"/>
      <c r="Q86" s="3"/>
      <c r="R86" s="2"/>
      <c r="S86" s="2"/>
      <c r="T86" s="2"/>
      <c r="U86" s="2"/>
      <c r="V86" s="2"/>
      <c r="W86" s="2"/>
      <c r="X86" s="2"/>
      <c r="Y86" s="2"/>
      <c r="Z86" s="2"/>
      <c r="AA86" s="2"/>
      <c r="AB86" s="2"/>
    </row>
    <row r="87" spans="1:178" ht="15.75" customHeight="1" x14ac:dyDescent="0.2">
      <c r="A87" s="25">
        <v>159</v>
      </c>
      <c r="B87" s="81" t="s">
        <v>60</v>
      </c>
      <c r="C87" s="9">
        <v>87.5</v>
      </c>
      <c r="D87" s="3"/>
      <c r="E87" s="54">
        <v>12</v>
      </c>
      <c r="F87" s="133">
        <f t="shared" si="5"/>
        <v>1050</v>
      </c>
      <c r="G87" s="74"/>
      <c r="H87" s="69"/>
      <c r="I87" s="68"/>
      <c r="J87" s="68"/>
      <c r="K87" s="68"/>
      <c r="L87" s="3"/>
      <c r="M87" s="3"/>
      <c r="N87" s="3"/>
      <c r="O87" s="3"/>
      <c r="P87" s="3"/>
      <c r="Q87" s="3"/>
      <c r="R87" s="2"/>
      <c r="S87" s="2"/>
      <c r="T87" s="2"/>
      <c r="U87" s="2"/>
      <c r="V87" s="2"/>
      <c r="W87" s="2"/>
      <c r="X87" s="2"/>
      <c r="Y87" s="2"/>
      <c r="Z87" s="2"/>
      <c r="AA87" s="2"/>
      <c r="AB87" s="2"/>
    </row>
    <row r="88" spans="1:178" s="47" customFormat="1" ht="15.75" customHeight="1" x14ac:dyDescent="0.2">
      <c r="A88" s="25"/>
      <c r="B88" s="201"/>
      <c r="C88" s="202"/>
      <c r="D88" s="149"/>
      <c r="E88" s="179"/>
      <c r="F88" s="149"/>
      <c r="G88" s="59"/>
      <c r="H88" s="69"/>
      <c r="I88" s="68"/>
      <c r="J88" s="68"/>
      <c r="K88" s="68"/>
      <c r="L88" s="3"/>
      <c r="M88" s="3"/>
      <c r="N88" s="3"/>
      <c r="O88" s="3"/>
      <c r="P88" s="3"/>
      <c r="Q88" s="3"/>
      <c r="R88" s="36"/>
      <c r="S88" s="36"/>
      <c r="T88" s="36"/>
      <c r="U88" s="36"/>
      <c r="V88" s="36"/>
      <c r="W88" s="36"/>
      <c r="X88" s="36"/>
      <c r="Y88" s="36"/>
      <c r="Z88" s="36"/>
      <c r="AA88" s="36"/>
      <c r="AB88" s="36"/>
    </row>
    <row r="89" spans="1:178" s="47" customFormat="1" ht="15.75" customHeight="1" x14ac:dyDescent="0.2">
      <c r="A89" s="25"/>
      <c r="B89" s="171" t="s">
        <v>322</v>
      </c>
      <c r="C89" s="172">
        <f>SUM(C65:C87)</f>
        <v>403.15</v>
      </c>
      <c r="D89" s="172">
        <f t="shared" ref="D89:F89" si="6">SUM(D65:D87)</f>
        <v>0</v>
      </c>
      <c r="E89" s="184"/>
      <c r="F89" s="172">
        <f t="shared" si="6"/>
        <v>218020</v>
      </c>
      <c r="G89" s="59"/>
      <c r="H89" s="69"/>
      <c r="I89" s="68"/>
      <c r="J89" s="68"/>
      <c r="K89" s="68"/>
      <c r="L89" s="3"/>
      <c r="M89" s="3"/>
      <c r="N89" s="3"/>
      <c r="O89" s="3"/>
      <c r="P89" s="3"/>
      <c r="Q89" s="3"/>
      <c r="R89" s="36"/>
      <c r="S89" s="36"/>
      <c r="T89" s="36"/>
      <c r="U89" s="36"/>
      <c r="V89" s="36"/>
      <c r="W89" s="36"/>
      <c r="X89" s="36"/>
      <c r="Y89" s="36"/>
      <c r="Z89" s="36"/>
      <c r="AA89" s="36"/>
      <c r="AB89" s="36"/>
    </row>
    <row r="90" spans="1:178" ht="12.75" customHeight="1" x14ac:dyDescent="0.2">
      <c r="A90" s="25"/>
      <c r="B90" s="159"/>
      <c r="C90" s="183"/>
      <c r="D90" s="149"/>
      <c r="E90" s="151"/>
      <c r="F90" s="149"/>
      <c r="G90" s="69"/>
      <c r="H90" s="69"/>
      <c r="I90" s="75"/>
      <c r="J90" s="68"/>
      <c r="K90" s="68"/>
      <c r="L90" s="3"/>
      <c r="M90" s="3"/>
      <c r="N90" s="3"/>
      <c r="O90" s="3"/>
      <c r="P90" s="3"/>
      <c r="Q90" s="3"/>
      <c r="R90" s="2"/>
      <c r="S90" s="2"/>
      <c r="T90" s="2"/>
      <c r="U90" s="2"/>
      <c r="V90" s="2"/>
      <c r="W90" s="2"/>
      <c r="X90" s="2"/>
      <c r="Y90" s="2"/>
      <c r="Z90" s="2"/>
      <c r="AA90" s="2"/>
      <c r="AB90" s="2"/>
    </row>
    <row r="91" spans="1:178" ht="15.75" customHeight="1" x14ac:dyDescent="0.2">
      <c r="A91" s="25"/>
      <c r="B91" s="257" t="s">
        <v>61</v>
      </c>
      <c r="C91" s="257"/>
      <c r="D91" s="257"/>
      <c r="E91" s="257"/>
      <c r="F91" s="257"/>
      <c r="G91" s="76"/>
      <c r="H91" s="69"/>
      <c r="I91" s="75"/>
      <c r="J91" s="68"/>
      <c r="K91" s="68"/>
      <c r="L91" s="3"/>
      <c r="M91" s="3"/>
      <c r="N91" s="3"/>
      <c r="O91" s="3"/>
      <c r="P91" s="3"/>
      <c r="Q91" s="3"/>
      <c r="R91" s="2"/>
      <c r="S91" s="2"/>
      <c r="T91" s="2"/>
      <c r="U91" s="2"/>
      <c r="V91" s="2"/>
      <c r="W91" s="2"/>
      <c r="X91" s="2"/>
      <c r="Y91" s="2"/>
      <c r="Z91" s="2"/>
      <c r="AA91" s="2"/>
      <c r="AB91" s="2"/>
    </row>
    <row r="92" spans="1:178" ht="45" x14ac:dyDescent="0.2">
      <c r="A92" s="25">
        <v>160</v>
      </c>
      <c r="B92" s="119" t="s">
        <v>298</v>
      </c>
      <c r="C92" s="78">
        <v>10.8</v>
      </c>
      <c r="D92" s="68"/>
      <c r="E92" s="53">
        <v>1000</v>
      </c>
      <c r="F92" s="134">
        <f>PRODUCT(C92,E92)</f>
        <v>10800</v>
      </c>
      <c r="G92" s="74"/>
      <c r="H92" s="69"/>
      <c r="I92" s="68"/>
      <c r="J92" s="68"/>
      <c r="K92" s="68"/>
      <c r="L92" s="3"/>
      <c r="M92" s="3"/>
      <c r="N92" s="3"/>
      <c r="O92" s="3"/>
      <c r="P92" s="3"/>
      <c r="Q92" s="3"/>
      <c r="R92" s="2"/>
      <c r="S92" s="2"/>
      <c r="T92" s="2"/>
      <c r="U92" s="2"/>
      <c r="V92" s="2"/>
      <c r="W92" s="2"/>
      <c r="X92" s="2"/>
      <c r="Y92" s="2"/>
      <c r="Z92" s="2"/>
      <c r="AA92" s="2"/>
      <c r="AB92" s="2"/>
    </row>
    <row r="93" spans="1:178" s="50" customFormat="1" ht="12.75" customHeight="1" x14ac:dyDescent="0.2">
      <c r="A93" s="25">
        <v>161</v>
      </c>
      <c r="B93" s="48" t="s">
        <v>299</v>
      </c>
      <c r="C93" s="9">
        <v>153.75</v>
      </c>
      <c r="D93" s="49"/>
      <c r="E93" s="54">
        <v>500</v>
      </c>
      <c r="F93" s="134">
        <f t="shared" ref="F93:F98" si="7">PRODUCT(C93,E93)</f>
        <v>76875</v>
      </c>
      <c r="G93" s="174"/>
      <c r="H93" s="175"/>
      <c r="I93" s="176"/>
      <c r="J93" s="149"/>
      <c r="K93" s="149"/>
      <c r="L93" s="109"/>
      <c r="M93" s="109"/>
      <c r="N93" s="109"/>
      <c r="O93" s="109"/>
      <c r="P93" s="109"/>
      <c r="Q93" s="109"/>
      <c r="R93" s="110"/>
      <c r="S93" s="110"/>
      <c r="T93" s="110"/>
      <c r="U93" s="110"/>
      <c r="V93" s="110"/>
      <c r="W93" s="110"/>
      <c r="X93" s="110"/>
      <c r="Y93" s="110"/>
      <c r="Z93" s="110"/>
      <c r="AA93" s="110"/>
      <c r="AB93" s="110"/>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1"/>
      <c r="BA93" s="111"/>
      <c r="BB93" s="111"/>
      <c r="BC93" s="111"/>
      <c r="BD93" s="111"/>
      <c r="BE93" s="111"/>
      <c r="BF93" s="111"/>
      <c r="BG93" s="111"/>
      <c r="BH93" s="111"/>
      <c r="BI93" s="111"/>
      <c r="BJ93" s="111"/>
      <c r="BK93" s="111"/>
      <c r="BL93" s="111"/>
      <c r="BM93" s="111"/>
      <c r="BN93" s="111"/>
      <c r="BO93" s="111"/>
      <c r="BP93" s="111"/>
      <c r="BQ93" s="111"/>
      <c r="BR93" s="111"/>
      <c r="BS93" s="111"/>
      <c r="BT93" s="111"/>
      <c r="BU93" s="111"/>
      <c r="BV93" s="111"/>
      <c r="BW93" s="111"/>
      <c r="BX93" s="111"/>
      <c r="BY93" s="111"/>
      <c r="BZ93" s="111"/>
      <c r="CA93" s="111"/>
      <c r="CB93" s="111"/>
      <c r="CC93" s="111"/>
      <c r="CD93" s="111"/>
      <c r="CE93" s="111"/>
      <c r="CF93" s="111"/>
      <c r="CG93" s="111"/>
      <c r="CH93" s="111"/>
      <c r="CI93" s="111"/>
      <c r="CJ93" s="111"/>
      <c r="CK93" s="111"/>
      <c r="CL93" s="111"/>
      <c r="CM93" s="111"/>
      <c r="CN93" s="111"/>
      <c r="CO93" s="111"/>
      <c r="CP93" s="111"/>
      <c r="CQ93" s="111"/>
      <c r="CR93" s="111"/>
      <c r="CS93" s="111"/>
      <c r="CT93" s="111"/>
      <c r="CU93" s="111"/>
      <c r="CV93" s="111"/>
      <c r="CW93" s="111"/>
      <c r="CX93" s="111"/>
      <c r="CY93" s="111"/>
      <c r="CZ93" s="111"/>
      <c r="DA93" s="111"/>
      <c r="DB93" s="111"/>
      <c r="DC93" s="111"/>
      <c r="DD93" s="111"/>
      <c r="DE93" s="111"/>
      <c r="DF93" s="111"/>
      <c r="DG93" s="111"/>
      <c r="DH93" s="111"/>
      <c r="DI93" s="111"/>
      <c r="DJ93" s="111"/>
      <c r="DK93" s="111"/>
      <c r="DL93" s="111"/>
      <c r="DM93" s="111"/>
      <c r="DN93" s="111"/>
      <c r="DO93" s="111"/>
      <c r="DP93" s="111"/>
      <c r="DQ93" s="111"/>
      <c r="DR93" s="111"/>
      <c r="DS93" s="111"/>
      <c r="DT93" s="111"/>
      <c r="DU93" s="111"/>
      <c r="DV93" s="111"/>
      <c r="DW93" s="111"/>
      <c r="DX93" s="111"/>
      <c r="DY93" s="111"/>
      <c r="DZ93" s="111"/>
      <c r="EA93" s="111"/>
      <c r="EB93" s="111"/>
      <c r="EC93" s="111"/>
      <c r="ED93" s="111"/>
      <c r="EE93" s="111"/>
      <c r="EF93" s="111"/>
      <c r="EG93" s="111"/>
      <c r="EH93" s="111"/>
      <c r="EI93" s="111"/>
      <c r="EJ93" s="111"/>
      <c r="EK93" s="111"/>
      <c r="EL93" s="111"/>
      <c r="EM93" s="111"/>
      <c r="EN93" s="111"/>
      <c r="EO93" s="111"/>
      <c r="EP93" s="111"/>
      <c r="EQ93" s="111"/>
      <c r="ER93" s="111"/>
      <c r="ES93" s="111"/>
      <c r="ET93" s="111"/>
      <c r="EU93" s="111"/>
      <c r="EV93" s="111"/>
      <c r="EW93" s="111"/>
      <c r="EX93" s="111"/>
      <c r="EY93" s="111"/>
      <c r="EZ93" s="111"/>
      <c r="FA93" s="111"/>
      <c r="FB93" s="111"/>
      <c r="FC93" s="111"/>
      <c r="FD93" s="111"/>
      <c r="FE93" s="111"/>
      <c r="FF93" s="111"/>
      <c r="FG93" s="111"/>
      <c r="FH93" s="111"/>
      <c r="FI93" s="111"/>
      <c r="FJ93" s="111"/>
      <c r="FK93" s="111"/>
      <c r="FL93" s="111"/>
      <c r="FM93" s="111"/>
      <c r="FN93" s="111"/>
      <c r="FO93" s="111"/>
      <c r="FP93" s="111"/>
      <c r="FQ93" s="111"/>
      <c r="FR93" s="111"/>
      <c r="FS93" s="111"/>
      <c r="FT93" s="111"/>
      <c r="FU93" s="111"/>
      <c r="FV93" s="111"/>
    </row>
    <row r="94" spans="1:178" s="50" customFormat="1" ht="12.75" customHeight="1" x14ac:dyDescent="0.2">
      <c r="A94" s="25">
        <v>162</v>
      </c>
      <c r="B94" s="48" t="s">
        <v>300</v>
      </c>
      <c r="C94" s="9">
        <v>172.5</v>
      </c>
      <c r="D94" s="49"/>
      <c r="E94" s="54">
        <v>500</v>
      </c>
      <c r="F94" s="134">
        <f t="shared" si="7"/>
        <v>86250</v>
      </c>
      <c r="G94" s="177"/>
      <c r="H94" s="175"/>
      <c r="I94" s="176"/>
      <c r="J94" s="149"/>
      <c r="K94" s="149"/>
      <c r="L94" s="109"/>
      <c r="M94" s="109"/>
      <c r="N94" s="109"/>
      <c r="O94" s="109"/>
      <c r="P94" s="109"/>
      <c r="Q94" s="109"/>
      <c r="R94" s="110"/>
      <c r="S94" s="110"/>
      <c r="T94" s="110"/>
      <c r="U94" s="110"/>
      <c r="V94" s="110"/>
      <c r="W94" s="110"/>
      <c r="X94" s="110"/>
      <c r="Y94" s="110"/>
      <c r="Z94" s="110"/>
      <c r="AA94" s="110"/>
      <c r="AB94" s="110"/>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1"/>
      <c r="BA94" s="111"/>
      <c r="BB94" s="111"/>
      <c r="BC94" s="111"/>
      <c r="BD94" s="111"/>
      <c r="BE94" s="111"/>
      <c r="BF94" s="111"/>
      <c r="BG94" s="111"/>
      <c r="BH94" s="111"/>
      <c r="BI94" s="111"/>
      <c r="BJ94" s="111"/>
      <c r="BK94" s="111"/>
      <c r="BL94" s="111"/>
      <c r="BM94" s="111"/>
      <c r="BN94" s="111"/>
      <c r="BO94" s="111"/>
      <c r="BP94" s="111"/>
      <c r="BQ94" s="111"/>
      <c r="BR94" s="111"/>
      <c r="BS94" s="111"/>
      <c r="BT94" s="111"/>
      <c r="BU94" s="111"/>
      <c r="BV94" s="111"/>
      <c r="BW94" s="111"/>
      <c r="BX94" s="111"/>
      <c r="BY94" s="111"/>
      <c r="BZ94" s="111"/>
      <c r="CA94" s="111"/>
      <c r="CB94" s="111"/>
      <c r="CC94" s="111"/>
      <c r="CD94" s="111"/>
      <c r="CE94" s="111"/>
      <c r="CF94" s="111"/>
      <c r="CG94" s="111"/>
      <c r="CH94" s="111"/>
      <c r="CI94" s="111"/>
      <c r="CJ94" s="111"/>
      <c r="CK94" s="111"/>
      <c r="CL94" s="111"/>
      <c r="CM94" s="111"/>
      <c r="CN94" s="111"/>
      <c r="CO94" s="111"/>
      <c r="CP94" s="111"/>
      <c r="CQ94" s="111"/>
      <c r="CR94" s="111"/>
      <c r="CS94" s="111"/>
      <c r="CT94" s="111"/>
      <c r="CU94" s="111"/>
      <c r="CV94" s="111"/>
      <c r="CW94" s="111"/>
      <c r="CX94" s="111"/>
      <c r="CY94" s="111"/>
      <c r="CZ94" s="111"/>
      <c r="DA94" s="111"/>
      <c r="DB94" s="111"/>
      <c r="DC94" s="111"/>
      <c r="DD94" s="111"/>
      <c r="DE94" s="111"/>
      <c r="DF94" s="111"/>
      <c r="DG94" s="111"/>
      <c r="DH94" s="111"/>
      <c r="DI94" s="111"/>
      <c r="DJ94" s="111"/>
      <c r="DK94" s="111"/>
      <c r="DL94" s="111"/>
      <c r="DM94" s="111"/>
      <c r="DN94" s="111"/>
      <c r="DO94" s="111"/>
      <c r="DP94" s="111"/>
      <c r="DQ94" s="111"/>
      <c r="DR94" s="111"/>
      <c r="DS94" s="111"/>
      <c r="DT94" s="111"/>
      <c r="DU94" s="111"/>
      <c r="DV94" s="111"/>
      <c r="DW94" s="111"/>
      <c r="DX94" s="111"/>
      <c r="DY94" s="111"/>
      <c r="DZ94" s="111"/>
      <c r="EA94" s="111"/>
      <c r="EB94" s="111"/>
      <c r="EC94" s="111"/>
      <c r="ED94" s="111"/>
      <c r="EE94" s="111"/>
      <c r="EF94" s="111"/>
      <c r="EG94" s="111"/>
      <c r="EH94" s="111"/>
      <c r="EI94" s="111"/>
      <c r="EJ94" s="111"/>
      <c r="EK94" s="111"/>
      <c r="EL94" s="111"/>
      <c r="EM94" s="111"/>
      <c r="EN94" s="111"/>
      <c r="EO94" s="111"/>
      <c r="EP94" s="111"/>
      <c r="EQ94" s="111"/>
      <c r="ER94" s="111"/>
      <c r="ES94" s="111"/>
      <c r="ET94" s="111"/>
      <c r="EU94" s="111"/>
      <c r="EV94" s="111"/>
      <c r="EW94" s="111"/>
      <c r="EX94" s="111"/>
      <c r="EY94" s="111"/>
      <c r="EZ94" s="111"/>
      <c r="FA94" s="111"/>
      <c r="FB94" s="111"/>
      <c r="FC94" s="111"/>
      <c r="FD94" s="111"/>
      <c r="FE94" s="111"/>
      <c r="FF94" s="111"/>
      <c r="FG94" s="111"/>
      <c r="FH94" s="111"/>
      <c r="FI94" s="111"/>
      <c r="FJ94" s="111"/>
      <c r="FK94" s="111"/>
      <c r="FL94" s="111"/>
      <c r="FM94" s="111"/>
      <c r="FN94" s="111"/>
      <c r="FO94" s="111"/>
      <c r="FP94" s="111"/>
      <c r="FQ94" s="111"/>
      <c r="FR94" s="111"/>
      <c r="FS94" s="111"/>
      <c r="FT94" s="111"/>
      <c r="FU94" s="111"/>
      <c r="FV94" s="111"/>
    </row>
    <row r="95" spans="1:178" s="50" customFormat="1" ht="12.75" customHeight="1" x14ac:dyDescent="0.2">
      <c r="A95" s="25">
        <v>163</v>
      </c>
      <c r="B95" s="48" t="s">
        <v>301</v>
      </c>
      <c r="C95" s="9">
        <v>222.5</v>
      </c>
      <c r="D95" s="49"/>
      <c r="E95" s="54">
        <v>500</v>
      </c>
      <c r="F95" s="134">
        <f t="shared" si="7"/>
        <v>111250</v>
      </c>
      <c r="G95" s="174"/>
      <c r="H95" s="175"/>
      <c r="I95" s="176"/>
      <c r="J95" s="149"/>
      <c r="K95" s="149"/>
      <c r="L95" s="109"/>
      <c r="M95" s="109"/>
      <c r="N95" s="109"/>
      <c r="O95" s="109"/>
      <c r="P95" s="109"/>
      <c r="Q95" s="109"/>
      <c r="R95" s="110"/>
      <c r="S95" s="110"/>
      <c r="T95" s="110"/>
      <c r="U95" s="110"/>
      <c r="V95" s="110"/>
      <c r="W95" s="110"/>
      <c r="X95" s="110"/>
      <c r="Y95" s="110"/>
      <c r="Z95" s="110"/>
      <c r="AA95" s="110"/>
      <c r="AB95" s="110"/>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1"/>
      <c r="BA95" s="111"/>
      <c r="BB95" s="111"/>
      <c r="BC95" s="111"/>
      <c r="BD95" s="111"/>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c r="CA95" s="111"/>
      <c r="CB95" s="111"/>
      <c r="CC95" s="111"/>
      <c r="CD95" s="111"/>
      <c r="CE95" s="111"/>
      <c r="CF95" s="111"/>
      <c r="CG95" s="111"/>
      <c r="CH95" s="111"/>
      <c r="CI95" s="111"/>
      <c r="CJ95" s="111"/>
      <c r="CK95" s="111"/>
      <c r="CL95" s="111"/>
      <c r="CM95" s="111"/>
      <c r="CN95" s="111"/>
      <c r="CO95" s="111"/>
      <c r="CP95" s="111"/>
      <c r="CQ95" s="111"/>
      <c r="CR95" s="111"/>
      <c r="CS95" s="111"/>
      <c r="CT95" s="111"/>
      <c r="CU95" s="111"/>
      <c r="CV95" s="111"/>
      <c r="CW95" s="111"/>
      <c r="CX95" s="111"/>
      <c r="CY95" s="111"/>
      <c r="CZ95" s="111"/>
      <c r="DA95" s="111"/>
      <c r="DB95" s="111"/>
      <c r="DC95" s="111"/>
      <c r="DD95" s="111"/>
      <c r="DE95" s="111"/>
      <c r="DF95" s="111"/>
      <c r="DG95" s="111"/>
      <c r="DH95" s="111"/>
      <c r="DI95" s="111"/>
      <c r="DJ95" s="111"/>
      <c r="DK95" s="111"/>
      <c r="DL95" s="111"/>
      <c r="DM95" s="111"/>
      <c r="DN95" s="111"/>
      <c r="DO95" s="111"/>
      <c r="DP95" s="111"/>
      <c r="DQ95" s="111"/>
      <c r="DR95" s="111"/>
      <c r="DS95" s="111"/>
      <c r="DT95" s="111"/>
      <c r="DU95" s="111"/>
      <c r="DV95" s="111"/>
      <c r="DW95" s="111"/>
      <c r="DX95" s="111"/>
      <c r="DY95" s="111"/>
      <c r="DZ95" s="111"/>
      <c r="EA95" s="111"/>
      <c r="EB95" s="111"/>
      <c r="EC95" s="111"/>
      <c r="ED95" s="111"/>
      <c r="EE95" s="111"/>
      <c r="EF95" s="111"/>
      <c r="EG95" s="111"/>
      <c r="EH95" s="111"/>
      <c r="EI95" s="111"/>
      <c r="EJ95" s="111"/>
      <c r="EK95" s="111"/>
      <c r="EL95" s="111"/>
      <c r="EM95" s="111"/>
      <c r="EN95" s="111"/>
      <c r="EO95" s="111"/>
      <c r="EP95" s="111"/>
      <c r="EQ95" s="111"/>
      <c r="ER95" s="111"/>
      <c r="ES95" s="111"/>
      <c r="ET95" s="111"/>
      <c r="EU95" s="111"/>
      <c r="EV95" s="111"/>
      <c r="EW95" s="111"/>
      <c r="EX95" s="111"/>
      <c r="EY95" s="111"/>
      <c r="EZ95" s="111"/>
      <c r="FA95" s="111"/>
      <c r="FB95" s="111"/>
      <c r="FC95" s="111"/>
      <c r="FD95" s="111"/>
      <c r="FE95" s="111"/>
      <c r="FF95" s="111"/>
      <c r="FG95" s="111"/>
      <c r="FH95" s="111"/>
      <c r="FI95" s="111"/>
      <c r="FJ95" s="111"/>
      <c r="FK95" s="111"/>
      <c r="FL95" s="111"/>
      <c r="FM95" s="111"/>
      <c r="FN95" s="111"/>
      <c r="FO95" s="111"/>
      <c r="FP95" s="111"/>
      <c r="FQ95" s="111"/>
      <c r="FR95" s="111"/>
      <c r="FS95" s="111"/>
      <c r="FT95" s="111"/>
      <c r="FU95" s="111"/>
      <c r="FV95" s="111"/>
    </row>
    <row r="96" spans="1:178" s="50" customFormat="1" ht="12.75" customHeight="1" x14ac:dyDescent="0.2">
      <c r="A96" s="25">
        <v>164</v>
      </c>
      <c r="B96" s="48" t="s">
        <v>302</v>
      </c>
      <c r="C96" s="9">
        <v>280</v>
      </c>
      <c r="D96" s="49"/>
      <c r="E96" s="54">
        <v>500</v>
      </c>
      <c r="F96" s="134">
        <f t="shared" si="7"/>
        <v>140000</v>
      </c>
      <c r="G96" s="174"/>
      <c r="H96" s="175"/>
      <c r="I96" s="176"/>
      <c r="J96" s="149"/>
      <c r="K96" s="149"/>
      <c r="L96" s="109"/>
      <c r="M96" s="109"/>
      <c r="N96" s="109"/>
      <c r="O96" s="109"/>
      <c r="P96" s="109"/>
      <c r="Q96" s="109"/>
      <c r="R96" s="110"/>
      <c r="S96" s="110"/>
      <c r="T96" s="110"/>
      <c r="U96" s="110"/>
      <c r="V96" s="110"/>
      <c r="W96" s="110"/>
      <c r="X96" s="110"/>
      <c r="Y96" s="110"/>
      <c r="Z96" s="110"/>
      <c r="AA96" s="110"/>
      <c r="AB96" s="110"/>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c r="BG96" s="111"/>
      <c r="BH96" s="111"/>
      <c r="BI96" s="111"/>
      <c r="BJ96" s="111"/>
      <c r="BK96" s="111"/>
      <c r="BL96" s="111"/>
      <c r="BM96" s="111"/>
      <c r="BN96" s="111"/>
      <c r="BO96" s="111"/>
      <c r="BP96" s="111"/>
      <c r="BQ96" s="111"/>
      <c r="BR96" s="111"/>
      <c r="BS96" s="111"/>
      <c r="BT96" s="111"/>
      <c r="BU96" s="111"/>
      <c r="BV96" s="111"/>
      <c r="BW96" s="111"/>
      <c r="BX96" s="111"/>
      <c r="BY96" s="111"/>
      <c r="BZ96" s="111"/>
      <c r="CA96" s="111"/>
      <c r="CB96" s="111"/>
      <c r="CC96" s="111"/>
      <c r="CD96" s="111"/>
      <c r="CE96" s="111"/>
      <c r="CF96" s="111"/>
      <c r="CG96" s="111"/>
      <c r="CH96" s="111"/>
      <c r="CI96" s="111"/>
      <c r="CJ96" s="111"/>
      <c r="CK96" s="111"/>
      <c r="CL96" s="111"/>
      <c r="CM96" s="111"/>
      <c r="CN96" s="111"/>
      <c r="CO96" s="111"/>
      <c r="CP96" s="111"/>
      <c r="CQ96" s="111"/>
      <c r="CR96" s="111"/>
      <c r="CS96" s="111"/>
      <c r="CT96" s="111"/>
      <c r="CU96" s="111"/>
      <c r="CV96" s="111"/>
      <c r="CW96" s="111"/>
      <c r="CX96" s="111"/>
      <c r="CY96" s="111"/>
      <c r="CZ96" s="111"/>
      <c r="DA96" s="111"/>
      <c r="DB96" s="111"/>
      <c r="DC96" s="111"/>
      <c r="DD96" s="111"/>
      <c r="DE96" s="111"/>
      <c r="DF96" s="111"/>
      <c r="DG96" s="111"/>
      <c r="DH96" s="111"/>
      <c r="DI96" s="111"/>
      <c r="DJ96" s="111"/>
      <c r="DK96" s="111"/>
      <c r="DL96" s="111"/>
      <c r="DM96" s="111"/>
      <c r="DN96" s="111"/>
      <c r="DO96" s="111"/>
      <c r="DP96" s="111"/>
      <c r="DQ96" s="111"/>
      <c r="DR96" s="111"/>
      <c r="DS96" s="111"/>
      <c r="DT96" s="111"/>
      <c r="DU96" s="111"/>
      <c r="DV96" s="111"/>
      <c r="DW96" s="111"/>
      <c r="DX96" s="111"/>
      <c r="DY96" s="111"/>
      <c r="DZ96" s="111"/>
      <c r="EA96" s="111"/>
      <c r="EB96" s="111"/>
      <c r="EC96" s="111"/>
      <c r="ED96" s="111"/>
      <c r="EE96" s="111"/>
      <c r="EF96" s="111"/>
      <c r="EG96" s="111"/>
      <c r="EH96" s="111"/>
      <c r="EI96" s="111"/>
      <c r="EJ96" s="111"/>
      <c r="EK96" s="111"/>
      <c r="EL96" s="111"/>
      <c r="EM96" s="111"/>
      <c r="EN96" s="111"/>
      <c r="EO96" s="111"/>
      <c r="EP96" s="111"/>
      <c r="EQ96" s="111"/>
      <c r="ER96" s="111"/>
      <c r="ES96" s="111"/>
      <c r="ET96" s="111"/>
      <c r="EU96" s="111"/>
      <c r="EV96" s="111"/>
      <c r="EW96" s="111"/>
      <c r="EX96" s="111"/>
      <c r="EY96" s="111"/>
      <c r="EZ96" s="111"/>
      <c r="FA96" s="111"/>
      <c r="FB96" s="111"/>
      <c r="FC96" s="111"/>
      <c r="FD96" s="111"/>
      <c r="FE96" s="111"/>
      <c r="FF96" s="111"/>
      <c r="FG96" s="111"/>
      <c r="FH96" s="111"/>
      <c r="FI96" s="111"/>
      <c r="FJ96" s="111"/>
      <c r="FK96" s="111"/>
      <c r="FL96" s="111"/>
      <c r="FM96" s="111"/>
      <c r="FN96" s="111"/>
      <c r="FO96" s="111"/>
      <c r="FP96" s="111"/>
      <c r="FQ96" s="111"/>
      <c r="FR96" s="111"/>
      <c r="FS96" s="111"/>
      <c r="FT96" s="111"/>
      <c r="FU96" s="111"/>
      <c r="FV96" s="111"/>
    </row>
    <row r="97" spans="1:178" s="50" customFormat="1" ht="12.75" customHeight="1" x14ac:dyDescent="0.2">
      <c r="A97" s="25">
        <v>165</v>
      </c>
      <c r="B97" s="48" t="s">
        <v>303</v>
      </c>
      <c r="C97" s="9">
        <v>232.5</v>
      </c>
      <c r="D97" s="49"/>
      <c r="E97" s="54">
        <v>500</v>
      </c>
      <c r="F97" s="134">
        <f t="shared" si="7"/>
        <v>116250</v>
      </c>
      <c r="G97" s="174"/>
      <c r="H97" s="175"/>
      <c r="I97" s="176"/>
      <c r="J97" s="149"/>
      <c r="K97" s="149"/>
      <c r="L97" s="109"/>
      <c r="M97" s="109"/>
      <c r="N97" s="109"/>
      <c r="O97" s="109"/>
      <c r="P97" s="109"/>
      <c r="Q97" s="109"/>
      <c r="R97" s="110"/>
      <c r="S97" s="110"/>
      <c r="T97" s="110"/>
      <c r="U97" s="110"/>
      <c r="V97" s="110"/>
      <c r="W97" s="110"/>
      <c r="X97" s="110"/>
      <c r="Y97" s="110"/>
      <c r="Z97" s="110"/>
      <c r="AA97" s="110"/>
      <c r="AB97" s="110"/>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c r="BM97" s="111"/>
      <c r="BN97" s="111"/>
      <c r="BO97" s="111"/>
      <c r="BP97" s="111"/>
      <c r="BQ97" s="111"/>
      <c r="BR97" s="111"/>
      <c r="BS97" s="111"/>
      <c r="BT97" s="111"/>
      <c r="BU97" s="111"/>
      <c r="BV97" s="111"/>
      <c r="BW97" s="111"/>
      <c r="BX97" s="111"/>
      <c r="BY97" s="111"/>
      <c r="BZ97" s="111"/>
      <c r="CA97" s="111"/>
      <c r="CB97" s="111"/>
      <c r="CC97" s="111"/>
      <c r="CD97" s="111"/>
      <c r="CE97" s="111"/>
      <c r="CF97" s="111"/>
      <c r="CG97" s="111"/>
      <c r="CH97" s="111"/>
      <c r="CI97" s="111"/>
      <c r="CJ97" s="111"/>
      <c r="CK97" s="111"/>
      <c r="CL97" s="111"/>
      <c r="CM97" s="111"/>
      <c r="CN97" s="111"/>
      <c r="CO97" s="111"/>
      <c r="CP97" s="111"/>
      <c r="CQ97" s="111"/>
      <c r="CR97" s="111"/>
      <c r="CS97" s="111"/>
      <c r="CT97" s="111"/>
      <c r="CU97" s="111"/>
      <c r="CV97" s="111"/>
      <c r="CW97" s="111"/>
      <c r="CX97" s="111"/>
      <c r="CY97" s="111"/>
      <c r="CZ97" s="111"/>
      <c r="DA97" s="111"/>
      <c r="DB97" s="111"/>
      <c r="DC97" s="111"/>
      <c r="DD97" s="111"/>
      <c r="DE97" s="111"/>
      <c r="DF97" s="111"/>
      <c r="DG97" s="111"/>
      <c r="DH97" s="111"/>
      <c r="DI97" s="111"/>
      <c r="DJ97" s="111"/>
      <c r="DK97" s="111"/>
      <c r="DL97" s="111"/>
      <c r="DM97" s="111"/>
      <c r="DN97" s="111"/>
      <c r="DO97" s="111"/>
      <c r="DP97" s="111"/>
      <c r="DQ97" s="111"/>
      <c r="DR97" s="111"/>
      <c r="DS97" s="111"/>
      <c r="DT97" s="111"/>
      <c r="DU97" s="111"/>
      <c r="DV97" s="111"/>
      <c r="DW97" s="111"/>
      <c r="DX97" s="111"/>
      <c r="DY97" s="111"/>
      <c r="DZ97" s="111"/>
      <c r="EA97" s="111"/>
      <c r="EB97" s="111"/>
      <c r="EC97" s="111"/>
      <c r="ED97" s="111"/>
      <c r="EE97" s="111"/>
      <c r="EF97" s="111"/>
      <c r="EG97" s="111"/>
      <c r="EH97" s="111"/>
      <c r="EI97" s="111"/>
      <c r="EJ97" s="111"/>
      <c r="EK97" s="111"/>
      <c r="EL97" s="111"/>
      <c r="EM97" s="111"/>
      <c r="EN97" s="111"/>
      <c r="EO97" s="111"/>
      <c r="EP97" s="111"/>
      <c r="EQ97" s="111"/>
      <c r="ER97" s="111"/>
      <c r="ES97" s="111"/>
      <c r="ET97" s="111"/>
      <c r="EU97" s="111"/>
      <c r="EV97" s="111"/>
      <c r="EW97" s="111"/>
      <c r="EX97" s="111"/>
      <c r="EY97" s="111"/>
      <c r="EZ97" s="111"/>
      <c r="FA97" s="111"/>
      <c r="FB97" s="111"/>
      <c r="FC97" s="111"/>
      <c r="FD97" s="111"/>
      <c r="FE97" s="111"/>
      <c r="FF97" s="111"/>
      <c r="FG97" s="111"/>
      <c r="FH97" s="111"/>
      <c r="FI97" s="111"/>
      <c r="FJ97" s="111"/>
      <c r="FK97" s="111"/>
      <c r="FL97" s="111"/>
      <c r="FM97" s="111"/>
      <c r="FN97" s="111"/>
      <c r="FO97" s="111"/>
      <c r="FP97" s="111"/>
      <c r="FQ97" s="111"/>
      <c r="FR97" s="111"/>
      <c r="FS97" s="111"/>
      <c r="FT97" s="111"/>
      <c r="FU97" s="111"/>
      <c r="FV97" s="111"/>
    </row>
    <row r="98" spans="1:178" s="50" customFormat="1" ht="12.75" customHeight="1" x14ac:dyDescent="0.2">
      <c r="A98" s="25">
        <v>166</v>
      </c>
      <c r="B98" s="48" t="s">
        <v>304</v>
      </c>
      <c r="C98" s="9">
        <v>240</v>
      </c>
      <c r="D98" s="49"/>
      <c r="E98" s="54">
        <v>500</v>
      </c>
      <c r="F98" s="134">
        <f t="shared" si="7"/>
        <v>120000</v>
      </c>
      <c r="G98" s="174"/>
      <c r="H98" s="175"/>
      <c r="I98" s="176"/>
      <c r="J98" s="149"/>
      <c r="K98" s="149"/>
      <c r="L98" s="109"/>
      <c r="M98" s="109"/>
      <c r="N98" s="109"/>
      <c r="O98" s="109"/>
      <c r="P98" s="109"/>
      <c r="Q98" s="109"/>
      <c r="R98" s="110"/>
      <c r="S98" s="110"/>
      <c r="T98" s="110"/>
      <c r="U98" s="110"/>
      <c r="V98" s="110"/>
      <c r="W98" s="110"/>
      <c r="X98" s="110"/>
      <c r="Y98" s="110"/>
      <c r="Z98" s="110"/>
      <c r="AA98" s="110"/>
      <c r="AB98" s="110"/>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1"/>
      <c r="CB98" s="111"/>
      <c r="CC98" s="111"/>
      <c r="CD98" s="111"/>
      <c r="CE98" s="111"/>
      <c r="CF98" s="111"/>
      <c r="CG98" s="111"/>
      <c r="CH98" s="111"/>
      <c r="CI98" s="111"/>
      <c r="CJ98" s="111"/>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row>
    <row r="99" spans="1:178" s="69" customFormat="1" ht="12.75" customHeight="1" x14ac:dyDescent="0.2">
      <c r="A99" s="178"/>
      <c r="B99" s="145"/>
      <c r="C99" s="175"/>
      <c r="D99" s="149"/>
      <c r="E99" s="179"/>
      <c r="F99" s="149"/>
      <c r="G99" s="175"/>
      <c r="H99" s="175"/>
      <c r="I99" s="176"/>
      <c r="J99" s="149"/>
      <c r="K99" s="149"/>
      <c r="L99" s="149"/>
      <c r="M99" s="149"/>
      <c r="N99" s="149"/>
      <c r="O99" s="149"/>
      <c r="P99" s="149"/>
      <c r="Q99" s="149"/>
      <c r="R99" s="145"/>
      <c r="S99" s="145"/>
      <c r="T99" s="145"/>
      <c r="U99" s="145"/>
      <c r="V99" s="145"/>
      <c r="W99" s="145"/>
      <c r="X99" s="145"/>
      <c r="Y99" s="145"/>
      <c r="Z99" s="145"/>
      <c r="AA99" s="145"/>
      <c r="AB99" s="14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75"/>
      <c r="BP99" s="175"/>
      <c r="BQ99" s="175"/>
      <c r="BR99" s="175"/>
      <c r="BS99" s="175"/>
      <c r="BT99" s="175"/>
      <c r="BU99" s="175"/>
      <c r="BV99" s="175"/>
      <c r="BW99" s="175"/>
      <c r="BX99" s="175"/>
      <c r="BY99" s="175"/>
      <c r="BZ99" s="175"/>
      <c r="CA99" s="175"/>
      <c r="CB99" s="175"/>
      <c r="CC99" s="175"/>
      <c r="CD99" s="175"/>
      <c r="CE99" s="175"/>
      <c r="CF99" s="175"/>
      <c r="CG99" s="175"/>
      <c r="CH99" s="175"/>
      <c r="CI99" s="175"/>
      <c r="CJ99" s="175"/>
      <c r="CK99" s="175"/>
      <c r="CL99" s="175"/>
      <c r="CM99" s="175"/>
      <c r="CN99" s="175"/>
      <c r="CO99" s="175"/>
      <c r="CP99" s="175"/>
      <c r="CQ99" s="175"/>
      <c r="CR99" s="175"/>
      <c r="CS99" s="175"/>
      <c r="CT99" s="175"/>
      <c r="CU99" s="175"/>
      <c r="CV99" s="175"/>
      <c r="CW99" s="175"/>
      <c r="CX99" s="175"/>
      <c r="CY99" s="175"/>
      <c r="CZ99" s="175"/>
      <c r="DA99" s="175"/>
      <c r="DB99" s="175"/>
      <c r="DC99" s="175"/>
      <c r="DD99" s="175"/>
      <c r="DE99" s="175"/>
      <c r="DF99" s="175"/>
      <c r="DG99" s="175"/>
      <c r="DH99" s="175"/>
      <c r="DI99" s="175"/>
      <c r="DJ99" s="175"/>
      <c r="DK99" s="175"/>
      <c r="DL99" s="175"/>
      <c r="DM99" s="175"/>
      <c r="DN99" s="175"/>
      <c r="DO99" s="175"/>
      <c r="DP99" s="175"/>
      <c r="DQ99" s="175"/>
      <c r="DR99" s="175"/>
      <c r="DS99" s="175"/>
      <c r="DT99" s="175"/>
      <c r="DU99" s="175"/>
      <c r="DV99" s="175"/>
      <c r="DW99" s="175"/>
      <c r="DX99" s="175"/>
      <c r="DY99" s="175"/>
      <c r="DZ99" s="175"/>
      <c r="EA99" s="175"/>
      <c r="EB99" s="175"/>
      <c r="EC99" s="175"/>
      <c r="ED99" s="175"/>
      <c r="EE99" s="175"/>
      <c r="EF99" s="175"/>
      <c r="EG99" s="175"/>
      <c r="EH99" s="175"/>
      <c r="EI99" s="175"/>
      <c r="EJ99" s="175"/>
      <c r="EK99" s="175"/>
      <c r="EL99" s="175"/>
      <c r="EM99" s="175"/>
      <c r="EN99" s="175"/>
      <c r="EO99" s="175"/>
      <c r="EP99" s="175"/>
      <c r="EQ99" s="175"/>
      <c r="ER99" s="175"/>
      <c r="ES99" s="175"/>
      <c r="ET99" s="175"/>
      <c r="EU99" s="175"/>
      <c r="EV99" s="175"/>
      <c r="EW99" s="175"/>
      <c r="EX99" s="175"/>
      <c r="EY99" s="175"/>
      <c r="EZ99" s="175"/>
      <c r="FA99" s="175"/>
      <c r="FB99" s="175"/>
      <c r="FC99" s="175"/>
      <c r="FD99" s="175"/>
      <c r="FE99" s="175"/>
      <c r="FF99" s="175"/>
      <c r="FG99" s="175"/>
      <c r="FH99" s="175"/>
      <c r="FI99" s="175"/>
      <c r="FJ99" s="175"/>
      <c r="FK99" s="175"/>
      <c r="FL99" s="175"/>
      <c r="FM99" s="175"/>
      <c r="FN99" s="175"/>
      <c r="FO99" s="175"/>
      <c r="FP99" s="175"/>
      <c r="FQ99" s="175"/>
      <c r="FR99" s="175"/>
      <c r="FS99" s="175"/>
      <c r="FT99" s="175"/>
      <c r="FU99" s="175"/>
      <c r="FV99" s="175"/>
    </row>
    <row r="100" spans="1:178" ht="19.5" x14ac:dyDescent="0.2">
      <c r="A100" s="180"/>
      <c r="B100" s="171" t="s">
        <v>231</v>
      </c>
      <c r="C100" s="172">
        <f>SUM(C92:C98)</f>
        <v>1312.05</v>
      </c>
      <c r="D100" s="172">
        <f t="shared" ref="D100:F100" si="8">SUM(D92:D98)</f>
        <v>0</v>
      </c>
      <c r="E100" s="162"/>
      <c r="F100" s="172">
        <f t="shared" si="8"/>
        <v>661425</v>
      </c>
      <c r="G100" s="175"/>
      <c r="H100" s="175"/>
      <c r="I100" s="176"/>
      <c r="J100" s="149"/>
      <c r="K100" s="149"/>
      <c r="L100" s="109"/>
      <c r="M100" s="109"/>
      <c r="N100" s="109"/>
      <c r="O100" s="109"/>
      <c r="P100" s="109"/>
      <c r="Q100" s="109"/>
      <c r="R100" s="110"/>
      <c r="S100" s="110"/>
      <c r="T100" s="110"/>
      <c r="U100" s="110"/>
      <c r="V100" s="110"/>
      <c r="W100" s="110"/>
      <c r="X100" s="110"/>
      <c r="Y100" s="110"/>
      <c r="Z100" s="110"/>
      <c r="AA100" s="110"/>
      <c r="AB100" s="110"/>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row>
    <row r="101" spans="1:178" ht="12.75" customHeight="1" x14ac:dyDescent="0.2">
      <c r="A101" s="180"/>
      <c r="B101" s="109"/>
      <c r="C101" s="109"/>
      <c r="D101" s="109"/>
      <c r="E101" s="109"/>
      <c r="F101" s="109"/>
      <c r="G101" s="69"/>
      <c r="H101" s="69"/>
      <c r="I101" s="75"/>
      <c r="J101" s="68"/>
      <c r="K101" s="68"/>
      <c r="L101" s="3"/>
      <c r="M101" s="3"/>
      <c r="N101" s="3"/>
      <c r="O101" s="3"/>
      <c r="P101" s="3"/>
      <c r="Q101" s="3"/>
      <c r="R101" s="2"/>
      <c r="S101" s="2"/>
      <c r="T101" s="2"/>
      <c r="U101" s="2"/>
      <c r="V101" s="2"/>
      <c r="W101" s="2"/>
      <c r="X101" s="2"/>
      <c r="Y101" s="2"/>
      <c r="Z101" s="2"/>
      <c r="AA101" s="2"/>
      <c r="AB101" s="2"/>
    </row>
    <row r="102" spans="1:178" ht="15.75" customHeight="1" x14ac:dyDescent="0.2">
      <c r="A102" s="1"/>
      <c r="B102" s="250" t="s">
        <v>62</v>
      </c>
      <c r="C102" s="251"/>
      <c r="D102" s="251"/>
      <c r="E102" s="252"/>
      <c r="F102" s="252"/>
      <c r="G102" s="76"/>
      <c r="H102" s="69"/>
      <c r="I102" s="75"/>
      <c r="J102" s="69"/>
      <c r="K102" s="69"/>
    </row>
    <row r="103" spans="1:178" ht="12.75" customHeight="1" x14ac:dyDescent="0.2">
      <c r="A103" s="1">
        <v>167</v>
      </c>
      <c r="B103" s="34" t="s">
        <v>305</v>
      </c>
      <c r="C103" s="9">
        <v>500</v>
      </c>
      <c r="D103" s="59"/>
      <c r="E103" s="54">
        <v>99</v>
      </c>
      <c r="F103" s="132">
        <f>PRODUCT(C103,E103)</f>
        <v>49500</v>
      </c>
      <c r="G103" s="76"/>
      <c r="H103" s="69"/>
      <c r="I103" s="75"/>
      <c r="J103" s="59"/>
      <c r="K103" s="59"/>
      <c r="L103" s="2"/>
      <c r="M103" s="2"/>
      <c r="N103" s="3"/>
      <c r="O103" s="3"/>
      <c r="P103" s="3"/>
      <c r="Q103" s="3"/>
      <c r="R103" s="3"/>
      <c r="S103" s="3"/>
      <c r="T103" s="3"/>
      <c r="U103" s="3"/>
      <c r="V103" s="3"/>
      <c r="W103" s="3"/>
      <c r="X103" s="3"/>
      <c r="Y103" s="2"/>
      <c r="Z103" s="2"/>
      <c r="AA103" s="2"/>
      <c r="AB103" s="2"/>
    </row>
    <row r="104" spans="1:178" ht="15" customHeight="1" x14ac:dyDescent="0.2">
      <c r="A104" s="1">
        <v>168</v>
      </c>
      <c r="B104" s="31" t="s">
        <v>306</v>
      </c>
      <c r="C104" s="9">
        <v>475</v>
      </c>
      <c r="D104" s="59"/>
      <c r="E104" s="54">
        <v>66</v>
      </c>
      <c r="F104" s="132">
        <f t="shared" ref="F104:F118" si="9">PRODUCT(C104,E104)</f>
        <v>31350</v>
      </c>
      <c r="G104" s="76"/>
      <c r="H104" s="69"/>
      <c r="I104" s="75"/>
      <c r="J104" s="59"/>
      <c r="K104" s="59"/>
      <c r="L104" s="2"/>
      <c r="M104" s="2"/>
      <c r="N104" s="3"/>
      <c r="O104" s="3"/>
      <c r="P104" s="3"/>
      <c r="Q104" s="3"/>
      <c r="R104" s="3"/>
      <c r="S104" s="3"/>
      <c r="T104" s="3"/>
      <c r="U104" s="3"/>
      <c r="V104" s="3"/>
      <c r="W104" s="3"/>
      <c r="X104" s="3"/>
      <c r="Y104" s="2"/>
      <c r="Z104" s="2"/>
      <c r="AA104" s="2"/>
      <c r="AB104" s="2"/>
    </row>
    <row r="105" spans="1:178" ht="15.75" customHeight="1" x14ac:dyDescent="0.2">
      <c r="A105" s="1">
        <v>169</v>
      </c>
      <c r="B105" s="37" t="s">
        <v>307</v>
      </c>
      <c r="C105" s="9">
        <v>25</v>
      </c>
      <c r="D105" s="59"/>
      <c r="E105" s="54">
        <v>1000</v>
      </c>
      <c r="F105" s="132">
        <f t="shared" si="9"/>
        <v>25000</v>
      </c>
      <c r="G105" s="76"/>
      <c r="H105" s="69"/>
      <c r="I105" s="75"/>
      <c r="J105" s="59"/>
      <c r="K105" s="59"/>
      <c r="L105" s="2"/>
      <c r="M105" s="2"/>
      <c r="N105" s="3"/>
      <c r="O105" s="3"/>
      <c r="P105" s="3"/>
      <c r="Q105" s="3"/>
      <c r="R105" s="3"/>
      <c r="S105" s="3"/>
      <c r="T105" s="3"/>
      <c r="U105" s="3"/>
      <c r="V105" s="3"/>
      <c r="W105" s="3"/>
      <c r="X105" s="3"/>
      <c r="Y105" s="2"/>
      <c r="Z105" s="2"/>
      <c r="AA105" s="2"/>
      <c r="AB105" s="2"/>
    </row>
    <row r="106" spans="1:178" ht="15.75" customHeight="1" x14ac:dyDescent="0.2">
      <c r="A106" s="1">
        <v>170</v>
      </c>
      <c r="B106" s="37" t="s">
        <v>308</v>
      </c>
      <c r="C106" s="9">
        <v>21</v>
      </c>
      <c r="D106" s="59"/>
      <c r="E106" s="54">
        <v>2000</v>
      </c>
      <c r="F106" s="132">
        <f t="shared" si="9"/>
        <v>42000</v>
      </c>
      <c r="G106" s="76"/>
      <c r="H106" s="69"/>
      <c r="I106" s="75"/>
      <c r="J106" s="59"/>
      <c r="K106" s="59"/>
      <c r="L106" s="2"/>
      <c r="M106" s="2"/>
      <c r="N106" s="3"/>
      <c r="O106" s="3"/>
      <c r="P106" s="3"/>
      <c r="Q106" s="3"/>
      <c r="R106" s="3"/>
      <c r="S106" s="3"/>
      <c r="T106" s="3"/>
      <c r="U106" s="3"/>
      <c r="V106" s="3"/>
      <c r="W106" s="3"/>
      <c r="X106" s="3"/>
      <c r="Y106" s="2"/>
      <c r="Z106" s="2"/>
      <c r="AA106" s="2"/>
      <c r="AB106" s="2"/>
    </row>
    <row r="107" spans="1:178" ht="15.75" customHeight="1" x14ac:dyDescent="0.2">
      <c r="A107" s="1">
        <v>171</v>
      </c>
      <c r="B107" s="37" t="s">
        <v>309</v>
      </c>
      <c r="C107" s="9">
        <v>38</v>
      </c>
      <c r="D107" s="59"/>
      <c r="E107" s="54">
        <v>500</v>
      </c>
      <c r="F107" s="132">
        <f t="shared" si="9"/>
        <v>19000</v>
      </c>
      <c r="G107" s="76"/>
      <c r="H107" s="69"/>
      <c r="I107" s="75"/>
      <c r="J107" s="59"/>
      <c r="K107" s="59"/>
      <c r="L107" s="2"/>
      <c r="M107" s="2"/>
      <c r="N107" s="3"/>
      <c r="O107" s="3"/>
      <c r="P107" s="3"/>
      <c r="Q107" s="3"/>
      <c r="R107" s="3"/>
      <c r="S107" s="3"/>
      <c r="T107" s="3"/>
      <c r="U107" s="3"/>
      <c r="V107" s="3"/>
      <c r="W107" s="3"/>
      <c r="X107" s="3"/>
      <c r="Y107" s="2"/>
      <c r="Z107" s="2"/>
      <c r="AA107" s="2"/>
      <c r="AB107" s="2"/>
    </row>
    <row r="108" spans="1:178" ht="15.75" customHeight="1" x14ac:dyDescent="0.2">
      <c r="A108" s="1">
        <v>172</v>
      </c>
      <c r="B108" s="37" t="s">
        <v>310</v>
      </c>
      <c r="C108" s="9">
        <v>33</v>
      </c>
      <c r="D108" s="59"/>
      <c r="E108" s="54">
        <v>1000</v>
      </c>
      <c r="F108" s="132">
        <f t="shared" si="9"/>
        <v>33000</v>
      </c>
      <c r="G108" s="76"/>
      <c r="H108" s="69"/>
      <c r="I108" s="75"/>
      <c r="J108" s="59"/>
      <c r="K108" s="59"/>
      <c r="L108" s="2"/>
      <c r="M108" s="2"/>
      <c r="N108" s="3"/>
      <c r="O108" s="3"/>
      <c r="P108" s="3"/>
      <c r="Q108" s="3"/>
      <c r="R108" s="3"/>
      <c r="S108" s="3"/>
      <c r="T108" s="3"/>
      <c r="U108" s="3"/>
      <c r="V108" s="3"/>
      <c r="W108" s="3"/>
      <c r="X108" s="3"/>
      <c r="Y108" s="2"/>
      <c r="Z108" s="2"/>
      <c r="AA108" s="2"/>
      <c r="AB108" s="2"/>
    </row>
    <row r="109" spans="1:178" ht="15.75" customHeight="1" x14ac:dyDescent="0.2">
      <c r="A109" s="1">
        <v>173</v>
      </c>
      <c r="B109" s="37" t="s">
        <v>311</v>
      </c>
      <c r="C109" s="9">
        <v>60</v>
      </c>
      <c r="D109" s="59"/>
      <c r="E109" s="54">
        <v>100</v>
      </c>
      <c r="F109" s="132">
        <f t="shared" si="9"/>
        <v>6000</v>
      </c>
      <c r="G109" s="76"/>
      <c r="H109" s="69"/>
      <c r="I109" s="75"/>
      <c r="J109" s="59"/>
      <c r="K109" s="59"/>
      <c r="L109" s="2"/>
      <c r="M109" s="2"/>
      <c r="N109" s="3"/>
      <c r="O109" s="3"/>
      <c r="P109" s="3"/>
      <c r="Q109" s="3"/>
      <c r="R109" s="3"/>
      <c r="S109" s="3"/>
      <c r="T109" s="3"/>
      <c r="U109" s="3"/>
      <c r="V109" s="3"/>
      <c r="W109" s="3"/>
      <c r="X109" s="3"/>
      <c r="Y109" s="2"/>
      <c r="Z109" s="2"/>
      <c r="AA109" s="2"/>
      <c r="AB109" s="2"/>
    </row>
    <row r="110" spans="1:178" ht="15.75" customHeight="1" x14ac:dyDescent="0.2">
      <c r="A110" s="1">
        <v>174</v>
      </c>
      <c r="B110" s="37" t="s">
        <v>312</v>
      </c>
      <c r="C110" s="9">
        <v>1975</v>
      </c>
      <c r="D110" s="120" t="s">
        <v>63</v>
      </c>
      <c r="E110" s="54">
        <v>50</v>
      </c>
      <c r="F110" s="132">
        <f t="shared" si="9"/>
        <v>98750</v>
      </c>
      <c r="G110" s="74"/>
      <c r="H110" s="59"/>
      <c r="I110" s="59"/>
      <c r="J110" s="59"/>
      <c r="K110" s="59"/>
      <c r="L110" s="2"/>
      <c r="M110" s="2"/>
      <c r="N110" s="3"/>
      <c r="O110" s="3"/>
      <c r="P110" s="3"/>
      <c r="Q110" s="3"/>
      <c r="R110" s="3"/>
      <c r="S110" s="3"/>
      <c r="T110" s="3"/>
      <c r="U110" s="3"/>
      <c r="V110" s="3"/>
      <c r="W110" s="3"/>
      <c r="X110" s="3"/>
      <c r="Y110" s="2"/>
      <c r="Z110" s="2"/>
      <c r="AA110" s="2"/>
      <c r="AB110" s="2"/>
    </row>
    <row r="111" spans="1:178" ht="15.75" customHeight="1" x14ac:dyDescent="0.2">
      <c r="A111" s="1">
        <v>175</v>
      </c>
      <c r="B111" s="37" t="s">
        <v>313</v>
      </c>
      <c r="C111" s="9">
        <v>55</v>
      </c>
      <c r="D111" s="59"/>
      <c r="E111" s="54">
        <v>200</v>
      </c>
      <c r="F111" s="132">
        <f t="shared" si="9"/>
        <v>11000</v>
      </c>
      <c r="G111" s="76"/>
      <c r="H111" s="69"/>
      <c r="I111" s="75"/>
      <c r="J111" s="59"/>
      <c r="K111" s="59"/>
      <c r="L111" s="2"/>
      <c r="M111" s="2"/>
      <c r="N111" s="3"/>
      <c r="O111" s="3"/>
      <c r="P111" s="3"/>
      <c r="Q111" s="3"/>
      <c r="R111" s="3"/>
      <c r="S111" s="3"/>
      <c r="T111" s="3"/>
      <c r="U111" s="3"/>
      <c r="V111" s="3"/>
      <c r="W111" s="3"/>
      <c r="X111" s="3"/>
      <c r="Y111" s="2"/>
      <c r="Z111" s="2"/>
      <c r="AA111" s="2"/>
      <c r="AB111" s="2"/>
    </row>
    <row r="112" spans="1:178" ht="12.75" customHeight="1" x14ac:dyDescent="0.2">
      <c r="A112" s="1">
        <v>176</v>
      </c>
      <c r="B112" s="37" t="s">
        <v>314</v>
      </c>
      <c r="C112" s="9">
        <v>500</v>
      </c>
      <c r="D112" s="120"/>
      <c r="E112" s="54">
        <v>100</v>
      </c>
      <c r="F112" s="132">
        <f t="shared" si="9"/>
        <v>50000</v>
      </c>
      <c r="G112" s="70"/>
      <c r="H112" s="68"/>
      <c r="I112" s="68"/>
      <c r="J112" s="68"/>
      <c r="K112" s="68"/>
      <c r="L112" s="3"/>
      <c r="M112" s="3"/>
      <c r="N112" s="3"/>
      <c r="O112" s="3"/>
      <c r="P112" s="3"/>
      <c r="Q112" s="3"/>
      <c r="R112" s="3"/>
      <c r="S112" s="3"/>
      <c r="T112" s="3"/>
      <c r="U112" s="3"/>
      <c r="V112" s="2"/>
      <c r="W112" s="2"/>
      <c r="X112" s="2"/>
      <c r="Y112" s="2"/>
      <c r="Z112" s="2"/>
      <c r="AA112" s="2"/>
      <c r="AB112" s="2"/>
    </row>
    <row r="113" spans="1:28" ht="12.75" customHeight="1" x14ac:dyDescent="0.2">
      <c r="A113" s="1">
        <v>177</v>
      </c>
      <c r="B113" s="37" t="s">
        <v>315</v>
      </c>
      <c r="C113" s="9">
        <v>1831.25</v>
      </c>
      <c r="D113" s="120" t="s">
        <v>63</v>
      </c>
      <c r="E113" s="54">
        <v>50</v>
      </c>
      <c r="F113" s="132">
        <f t="shared" si="9"/>
        <v>91562.5</v>
      </c>
      <c r="G113" s="70"/>
      <c r="H113" s="68"/>
      <c r="I113" s="68"/>
      <c r="J113" s="68"/>
      <c r="K113" s="68"/>
      <c r="L113" s="3"/>
      <c r="M113" s="3"/>
      <c r="N113" s="3"/>
      <c r="O113" s="3"/>
      <c r="P113" s="3"/>
      <c r="Q113" s="3"/>
      <c r="R113" s="3"/>
      <c r="S113" s="3"/>
      <c r="T113" s="3"/>
      <c r="U113" s="3"/>
      <c r="V113" s="2"/>
      <c r="W113" s="2"/>
      <c r="X113" s="2"/>
      <c r="Y113" s="2"/>
      <c r="Z113" s="2"/>
      <c r="AA113" s="2"/>
      <c r="AB113" s="2"/>
    </row>
    <row r="114" spans="1:28" ht="12.75" customHeight="1" x14ac:dyDescent="0.2">
      <c r="A114" s="1">
        <v>178</v>
      </c>
      <c r="B114" s="37" t="s">
        <v>316</v>
      </c>
      <c r="C114" s="9">
        <v>330</v>
      </c>
      <c r="D114" s="120"/>
      <c r="E114" s="54">
        <v>100</v>
      </c>
      <c r="F114" s="132">
        <f t="shared" si="9"/>
        <v>33000</v>
      </c>
      <c r="G114" s="70"/>
      <c r="H114" s="68"/>
      <c r="I114" s="68"/>
      <c r="J114" s="68"/>
      <c r="K114" s="68"/>
      <c r="L114" s="3"/>
      <c r="M114" s="3"/>
      <c r="N114" s="3"/>
      <c r="O114" s="3"/>
      <c r="P114" s="3"/>
      <c r="Q114" s="3"/>
      <c r="R114" s="3"/>
      <c r="S114" s="3"/>
      <c r="T114" s="3"/>
      <c r="U114" s="3"/>
      <c r="V114" s="2"/>
      <c r="W114" s="2"/>
      <c r="X114" s="2"/>
      <c r="Y114" s="2"/>
      <c r="Z114" s="2"/>
      <c r="AA114" s="2"/>
      <c r="AB114" s="2"/>
    </row>
    <row r="115" spans="1:28" ht="12.75" customHeight="1" x14ac:dyDescent="0.2">
      <c r="A115" s="1">
        <v>179</v>
      </c>
      <c r="B115" s="37" t="s">
        <v>317</v>
      </c>
      <c r="C115" s="9">
        <v>5200</v>
      </c>
      <c r="D115" s="120"/>
      <c r="E115" s="54">
        <v>4</v>
      </c>
      <c r="F115" s="132">
        <f t="shared" si="9"/>
        <v>20800</v>
      </c>
      <c r="G115" s="70"/>
      <c r="H115" s="68"/>
      <c r="I115" s="68"/>
      <c r="J115" s="68"/>
      <c r="K115" s="68"/>
      <c r="L115" s="3"/>
      <c r="M115" s="3"/>
      <c r="N115" s="3"/>
      <c r="O115" s="3"/>
      <c r="P115" s="3"/>
      <c r="Q115" s="3"/>
      <c r="R115" s="3"/>
      <c r="S115" s="3"/>
      <c r="T115" s="3"/>
      <c r="U115" s="3"/>
      <c r="V115" s="2"/>
      <c r="W115" s="2"/>
      <c r="X115" s="2"/>
      <c r="Y115" s="2"/>
      <c r="Z115" s="2"/>
      <c r="AA115" s="2"/>
      <c r="AB115" s="2"/>
    </row>
    <row r="116" spans="1:28" ht="12.75" customHeight="1" x14ac:dyDescent="0.2">
      <c r="A116" s="1">
        <v>180</v>
      </c>
      <c r="B116" s="37" t="s">
        <v>318</v>
      </c>
      <c r="C116" s="9">
        <v>4800</v>
      </c>
      <c r="D116" s="120"/>
      <c r="E116" s="54">
        <v>6</v>
      </c>
      <c r="F116" s="132">
        <f t="shared" si="9"/>
        <v>28800</v>
      </c>
      <c r="G116" s="70"/>
      <c r="H116" s="68"/>
      <c r="I116" s="68"/>
      <c r="J116" s="68"/>
      <c r="K116" s="68"/>
      <c r="L116" s="3"/>
      <c r="M116" s="3"/>
      <c r="N116" s="3"/>
      <c r="O116" s="3"/>
      <c r="P116" s="3"/>
      <c r="Q116" s="3"/>
      <c r="R116" s="3"/>
      <c r="S116" s="3"/>
      <c r="T116" s="3"/>
      <c r="U116" s="3"/>
      <c r="V116" s="2"/>
      <c r="W116" s="2"/>
      <c r="X116" s="2"/>
      <c r="Y116" s="2"/>
      <c r="Z116" s="2"/>
      <c r="AA116" s="2"/>
      <c r="AB116" s="2"/>
    </row>
    <row r="117" spans="1:28" ht="12.75" customHeight="1" x14ac:dyDescent="0.2">
      <c r="A117" s="1">
        <v>181</v>
      </c>
      <c r="B117" s="35" t="s">
        <v>319</v>
      </c>
      <c r="C117" s="9">
        <v>200</v>
      </c>
      <c r="D117" s="120"/>
      <c r="E117" s="54">
        <v>120</v>
      </c>
      <c r="F117" s="132">
        <f t="shared" si="9"/>
        <v>24000</v>
      </c>
      <c r="G117" s="70"/>
      <c r="H117" s="68"/>
      <c r="I117" s="68"/>
      <c r="J117" s="68"/>
      <c r="K117" s="68"/>
      <c r="L117" s="3"/>
      <c r="M117" s="3"/>
      <c r="N117" s="3"/>
      <c r="O117" s="3"/>
      <c r="P117" s="3"/>
      <c r="Q117" s="3"/>
      <c r="R117" s="3"/>
      <c r="S117" s="3"/>
      <c r="T117" s="3"/>
      <c r="U117" s="3"/>
      <c r="V117" s="2"/>
      <c r="W117" s="2"/>
      <c r="X117" s="2"/>
      <c r="Y117" s="2"/>
      <c r="Z117" s="2"/>
      <c r="AA117" s="2"/>
      <c r="AB117" s="2"/>
    </row>
    <row r="118" spans="1:28" ht="12.75" customHeight="1" x14ac:dyDescent="0.2">
      <c r="A118" s="1">
        <v>182</v>
      </c>
      <c r="B118" s="37" t="s">
        <v>320</v>
      </c>
      <c r="C118" s="9">
        <v>150</v>
      </c>
      <c r="D118" s="120"/>
      <c r="E118" s="54">
        <v>80</v>
      </c>
      <c r="F118" s="132">
        <f t="shared" si="9"/>
        <v>12000</v>
      </c>
      <c r="G118" s="70"/>
      <c r="H118" s="68"/>
      <c r="I118" s="68"/>
      <c r="J118" s="68"/>
      <c r="K118" s="68"/>
      <c r="L118" s="3"/>
      <c r="M118" s="3"/>
      <c r="N118" s="3"/>
      <c r="O118" s="3"/>
      <c r="P118" s="3"/>
      <c r="Q118" s="3"/>
      <c r="R118" s="2"/>
      <c r="S118" s="2"/>
      <c r="T118" s="2"/>
      <c r="U118" s="2"/>
      <c r="V118" s="2"/>
      <c r="W118" s="2"/>
      <c r="X118" s="2"/>
      <c r="Y118" s="2"/>
      <c r="Z118" s="2"/>
      <c r="AA118" s="2"/>
      <c r="AB118" s="2"/>
    </row>
    <row r="119" spans="1:28" ht="15.75" customHeight="1" x14ac:dyDescent="0.2">
      <c r="A119" s="23"/>
      <c r="B119" s="2"/>
      <c r="D119" s="2"/>
      <c r="E119" s="22"/>
      <c r="F119" s="36"/>
      <c r="G119" s="59"/>
      <c r="H119" s="59"/>
      <c r="I119" s="59"/>
      <c r="J119" s="59"/>
      <c r="K119" s="59"/>
      <c r="L119" s="2"/>
      <c r="M119" s="2"/>
      <c r="N119" s="2"/>
      <c r="O119" s="2"/>
      <c r="P119" s="2"/>
      <c r="Q119" s="2"/>
      <c r="R119" s="2"/>
      <c r="S119" s="2"/>
      <c r="T119" s="2"/>
      <c r="U119" s="2"/>
      <c r="V119" s="2"/>
      <c r="W119" s="2"/>
      <c r="X119" s="2"/>
      <c r="Y119" s="2"/>
      <c r="Z119" s="2"/>
      <c r="AA119" s="2"/>
      <c r="AB119" s="2"/>
    </row>
    <row r="120" spans="1:28" ht="15.75" customHeight="1" x14ac:dyDescent="0.2">
      <c r="A120" s="23"/>
      <c r="B120" s="171" t="s">
        <v>323</v>
      </c>
      <c r="C120" s="172">
        <f>SUM(C103:C118)</f>
        <v>16193.25</v>
      </c>
      <c r="D120" s="172">
        <f t="shared" ref="D120:F120" si="10">SUM(D103:D118)</f>
        <v>0</v>
      </c>
      <c r="E120" s="161"/>
      <c r="F120" s="172">
        <f t="shared" si="10"/>
        <v>575762.5</v>
      </c>
      <c r="G120" s="59"/>
      <c r="H120" s="59"/>
      <c r="I120" s="59"/>
      <c r="J120" s="59"/>
      <c r="K120" s="59"/>
      <c r="L120" s="2"/>
      <c r="M120" s="2"/>
      <c r="N120" s="2"/>
      <c r="O120" s="2"/>
      <c r="P120" s="2"/>
      <c r="Q120" s="2"/>
      <c r="R120" s="2"/>
      <c r="S120" s="2"/>
      <c r="T120" s="2"/>
      <c r="U120" s="2"/>
      <c r="V120" s="2"/>
      <c r="W120" s="2"/>
      <c r="X120" s="2"/>
      <c r="Y120" s="2"/>
      <c r="Z120" s="2"/>
      <c r="AA120" s="2"/>
      <c r="AB120" s="2"/>
    </row>
    <row r="121" spans="1:28" ht="15.75" customHeight="1" x14ac:dyDescent="0.2">
      <c r="A121" s="23"/>
      <c r="B121" s="110"/>
      <c r="C121" s="173"/>
      <c r="D121" s="110"/>
      <c r="E121" s="161"/>
      <c r="F121" s="110"/>
      <c r="G121" s="59"/>
      <c r="H121" s="59"/>
      <c r="I121" s="59"/>
      <c r="J121" s="59"/>
      <c r="K121" s="59"/>
      <c r="L121" s="2"/>
      <c r="M121" s="2"/>
      <c r="N121" s="2"/>
      <c r="O121" s="2"/>
      <c r="P121" s="2"/>
      <c r="Q121" s="2"/>
      <c r="R121" s="2"/>
      <c r="S121" s="2"/>
      <c r="T121" s="2"/>
      <c r="U121" s="2"/>
      <c r="V121" s="2"/>
      <c r="W121" s="2"/>
      <c r="X121" s="2"/>
      <c r="Y121" s="2"/>
      <c r="Z121" s="2"/>
      <c r="AA121" s="2"/>
      <c r="AB121" s="2"/>
    </row>
    <row r="122" spans="1:28" ht="15.75" customHeight="1" x14ac:dyDescent="0.2">
      <c r="A122" s="23"/>
      <c r="B122" s="110"/>
      <c r="C122" s="161"/>
      <c r="D122" s="110"/>
      <c r="E122" s="161"/>
      <c r="F122" s="110"/>
      <c r="G122" s="59"/>
      <c r="H122" s="59"/>
      <c r="I122" s="59"/>
      <c r="J122" s="59"/>
      <c r="K122" s="59"/>
      <c r="L122" s="2"/>
      <c r="M122" s="2"/>
      <c r="N122" s="2"/>
      <c r="O122" s="2"/>
      <c r="P122" s="2"/>
      <c r="Q122" s="2"/>
      <c r="R122" s="2"/>
      <c r="S122" s="2"/>
      <c r="T122" s="2"/>
      <c r="U122" s="2"/>
      <c r="V122" s="2"/>
      <c r="W122" s="2"/>
      <c r="X122" s="2"/>
      <c r="Y122" s="2"/>
      <c r="Z122" s="2"/>
      <c r="AA122" s="2"/>
      <c r="AB122" s="2"/>
    </row>
    <row r="123" spans="1:28" ht="15.75" customHeight="1" x14ac:dyDescent="0.2">
      <c r="A123" s="23"/>
      <c r="B123" s="2"/>
      <c r="C123" s="22"/>
      <c r="D123" s="2"/>
      <c r="E123" s="22"/>
      <c r="F123" s="36"/>
      <c r="G123" s="59"/>
      <c r="H123" s="59"/>
      <c r="I123" s="59"/>
      <c r="J123" s="59"/>
      <c r="K123" s="59"/>
      <c r="L123" s="2"/>
      <c r="M123" s="2"/>
      <c r="N123" s="2"/>
      <c r="O123" s="2"/>
      <c r="P123" s="2"/>
      <c r="Q123" s="2"/>
      <c r="R123" s="2"/>
      <c r="S123" s="2"/>
      <c r="T123" s="2"/>
      <c r="U123" s="2"/>
      <c r="V123" s="2"/>
      <c r="W123" s="2"/>
      <c r="X123" s="2"/>
      <c r="Y123" s="2"/>
      <c r="Z123" s="2"/>
      <c r="AA123" s="2"/>
      <c r="AB123" s="2"/>
    </row>
    <row r="124" spans="1:28" ht="24.75" customHeight="1" x14ac:dyDescent="0.2">
      <c r="A124" s="23"/>
      <c r="B124" s="135" t="s">
        <v>352</v>
      </c>
      <c r="C124" s="65">
        <f>C38+C62+C89+C100+C120</f>
        <v>32925</v>
      </c>
      <c r="D124" s="124">
        <f t="shared" ref="D124:F124" si="11">D38+D62+D89+D100+D120</f>
        <v>0</v>
      </c>
      <c r="E124" s="135"/>
      <c r="F124" s="124">
        <f t="shared" si="11"/>
        <v>1796156.25</v>
      </c>
      <c r="G124" s="59"/>
      <c r="H124" s="59"/>
      <c r="I124" s="59"/>
      <c r="J124" s="59"/>
      <c r="K124" s="59"/>
      <c r="L124" s="2"/>
      <c r="M124" s="2"/>
      <c r="N124" s="2"/>
      <c r="O124" s="2"/>
      <c r="P124" s="2"/>
      <c r="Q124" s="2"/>
      <c r="R124" s="2"/>
      <c r="S124" s="2"/>
      <c r="T124" s="2"/>
      <c r="U124" s="2"/>
      <c r="V124" s="2"/>
      <c r="W124" s="2"/>
      <c r="X124" s="2"/>
      <c r="Y124" s="2"/>
      <c r="Z124" s="2"/>
      <c r="AA124" s="2"/>
      <c r="AB124" s="2"/>
    </row>
    <row r="125" spans="1:28" ht="15.75" customHeight="1" thickBot="1" x14ac:dyDescent="0.25">
      <c r="A125" s="23"/>
      <c r="B125" s="2"/>
      <c r="C125" s="22"/>
      <c r="D125" s="2"/>
      <c r="E125" s="22"/>
      <c r="F125" s="36"/>
      <c r="G125" s="59"/>
      <c r="H125" s="59"/>
      <c r="I125" s="59"/>
      <c r="J125" s="59"/>
      <c r="K125" s="59"/>
      <c r="L125" s="2"/>
      <c r="M125" s="2"/>
      <c r="N125" s="2"/>
      <c r="O125" s="2"/>
      <c r="P125" s="2"/>
      <c r="Q125" s="2"/>
      <c r="R125" s="2"/>
      <c r="S125" s="2"/>
      <c r="T125" s="2"/>
      <c r="U125" s="2"/>
      <c r="V125" s="2"/>
      <c r="W125" s="2"/>
      <c r="X125" s="2"/>
      <c r="Y125" s="2"/>
      <c r="Z125" s="2"/>
      <c r="AA125" s="2"/>
      <c r="AB125" s="2"/>
    </row>
    <row r="126" spans="1:28" ht="30" customHeight="1" thickBot="1" x14ac:dyDescent="0.25">
      <c r="A126" s="23"/>
      <c r="B126" s="231" t="s">
        <v>356</v>
      </c>
      <c r="C126" s="248"/>
      <c r="D126" s="248"/>
      <c r="E126" s="248"/>
      <c r="F126" s="249"/>
      <c r="G126" s="59"/>
      <c r="H126" s="2"/>
      <c r="I126" s="2"/>
      <c r="J126" s="2"/>
      <c r="K126" s="2"/>
      <c r="L126" s="2"/>
      <c r="M126" s="2"/>
      <c r="N126" s="2"/>
      <c r="O126" s="2"/>
      <c r="P126" s="2"/>
      <c r="Q126" s="2"/>
      <c r="R126" s="2"/>
      <c r="S126" s="2"/>
      <c r="T126" s="2"/>
      <c r="U126" s="2"/>
      <c r="V126" s="2"/>
      <c r="W126" s="2"/>
      <c r="X126" s="2"/>
      <c r="Y126" s="2"/>
      <c r="Z126" s="2"/>
      <c r="AA126" s="2"/>
      <c r="AB126" s="2"/>
    </row>
    <row r="127" spans="1:28" ht="15.75" customHeight="1" x14ac:dyDescent="0.2">
      <c r="A127" s="23"/>
      <c r="B127" s="36"/>
      <c r="C127" s="101"/>
      <c r="D127" s="36"/>
      <c r="E127" s="22"/>
      <c r="F127" s="36"/>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x14ac:dyDescent="0.2">
      <c r="A128" s="23"/>
      <c r="B128" s="36"/>
      <c r="C128" s="22"/>
      <c r="D128" s="36"/>
      <c r="E128" s="22"/>
      <c r="F128" s="36"/>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x14ac:dyDescent="0.2">
      <c r="A129" s="23"/>
      <c r="B129" s="36"/>
      <c r="C129" s="22"/>
      <c r="D129" s="36"/>
      <c r="E129" s="22"/>
      <c r="F129" s="36"/>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x14ac:dyDescent="0.2">
      <c r="A130" s="23"/>
      <c r="B130" s="2"/>
      <c r="C130" s="22"/>
      <c r="D130" s="2"/>
      <c r="E130" s="22"/>
      <c r="F130" s="36"/>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x14ac:dyDescent="0.2">
      <c r="A131" s="23"/>
      <c r="B131" s="2"/>
      <c r="C131" s="22"/>
      <c r="D131" s="2"/>
      <c r="E131" s="22"/>
      <c r="F131" s="36"/>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x14ac:dyDescent="0.2">
      <c r="A132" s="23"/>
      <c r="B132" s="2"/>
      <c r="C132" s="22"/>
      <c r="D132" s="2"/>
      <c r="E132" s="22"/>
      <c r="F132" s="36"/>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x14ac:dyDescent="0.2">
      <c r="A133" s="23"/>
      <c r="B133" s="2"/>
      <c r="C133" s="22"/>
      <c r="D133" s="2"/>
      <c r="E133" s="22"/>
      <c r="F133" s="36"/>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x14ac:dyDescent="0.2">
      <c r="A134" s="23"/>
      <c r="B134" s="2"/>
      <c r="C134" s="22"/>
      <c r="D134" s="2"/>
      <c r="E134" s="22"/>
      <c r="F134" s="36"/>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x14ac:dyDescent="0.2">
      <c r="A135" s="23"/>
      <c r="B135" s="2"/>
      <c r="C135" s="22"/>
      <c r="D135" s="2"/>
      <c r="E135" s="22"/>
      <c r="F135" s="36"/>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x14ac:dyDescent="0.2">
      <c r="A136" s="23"/>
      <c r="B136" s="2"/>
      <c r="C136" s="22"/>
      <c r="D136" s="2"/>
      <c r="E136" s="22"/>
      <c r="F136" s="36"/>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x14ac:dyDescent="0.2">
      <c r="A137" s="23"/>
      <c r="B137" s="2"/>
      <c r="C137" s="22"/>
      <c r="D137" s="2"/>
      <c r="E137" s="22"/>
      <c r="F137" s="36"/>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x14ac:dyDescent="0.2">
      <c r="A138" s="23"/>
      <c r="B138" s="2"/>
      <c r="C138" s="22"/>
      <c r="D138" s="2"/>
      <c r="E138" s="22"/>
      <c r="F138" s="36"/>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x14ac:dyDescent="0.2">
      <c r="A139" s="23"/>
      <c r="B139" s="2"/>
      <c r="C139" s="22"/>
      <c r="D139" s="2"/>
      <c r="E139" s="22"/>
      <c r="F139" s="36"/>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x14ac:dyDescent="0.2">
      <c r="A140" s="23"/>
      <c r="B140" s="2"/>
      <c r="C140" s="22"/>
      <c r="D140" s="2"/>
      <c r="E140" s="22"/>
      <c r="F140" s="36"/>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x14ac:dyDescent="0.2">
      <c r="A141" s="23"/>
      <c r="B141" s="2"/>
      <c r="C141" s="22"/>
      <c r="D141" s="2"/>
      <c r="E141" s="22"/>
      <c r="F141" s="36"/>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x14ac:dyDescent="0.2">
      <c r="A142" s="23"/>
      <c r="B142" s="2"/>
      <c r="C142" s="22"/>
      <c r="D142" s="2"/>
      <c r="E142" s="22"/>
      <c r="F142" s="36"/>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x14ac:dyDescent="0.2">
      <c r="A143" s="23"/>
      <c r="B143" s="2"/>
      <c r="C143" s="22"/>
      <c r="D143" s="2"/>
      <c r="E143" s="22"/>
      <c r="F143" s="36"/>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x14ac:dyDescent="0.2">
      <c r="A144" s="23"/>
      <c r="B144" s="2"/>
      <c r="C144" s="22"/>
      <c r="D144" s="2"/>
      <c r="E144" s="22"/>
      <c r="F144" s="36"/>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x14ac:dyDescent="0.2">
      <c r="A145" s="23"/>
      <c r="B145" s="2"/>
      <c r="C145" s="22"/>
      <c r="D145" s="2"/>
      <c r="E145" s="22"/>
      <c r="F145" s="36"/>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x14ac:dyDescent="0.2">
      <c r="A146" s="23"/>
      <c r="B146" s="2"/>
      <c r="C146" s="22"/>
      <c r="D146" s="2"/>
      <c r="E146" s="22"/>
      <c r="F146" s="36"/>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x14ac:dyDescent="0.2">
      <c r="A147" s="23"/>
      <c r="B147" s="2"/>
      <c r="C147" s="22"/>
      <c r="D147" s="2"/>
      <c r="E147" s="22"/>
      <c r="F147" s="36"/>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x14ac:dyDescent="0.2">
      <c r="A148" s="23"/>
      <c r="B148" s="2"/>
      <c r="C148" s="18"/>
      <c r="D148" s="2"/>
      <c r="E148" s="33"/>
      <c r="F148" s="36"/>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x14ac:dyDescent="0.2">
      <c r="A149" s="23"/>
      <c r="B149" s="2"/>
      <c r="C149" s="18"/>
      <c r="D149" s="2"/>
      <c r="E149" s="33"/>
      <c r="F149" s="36"/>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x14ac:dyDescent="0.2">
      <c r="A150" s="23"/>
      <c r="B150" s="2"/>
      <c r="C150" s="18"/>
      <c r="D150" s="2"/>
      <c r="E150" s="33"/>
      <c r="F150" s="36"/>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x14ac:dyDescent="0.2">
      <c r="A151" s="23"/>
      <c r="B151" s="2"/>
      <c r="C151" s="18"/>
      <c r="D151" s="2"/>
      <c r="E151" s="33"/>
      <c r="F151" s="36"/>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x14ac:dyDescent="0.2">
      <c r="A152" s="23"/>
      <c r="B152" s="2"/>
      <c r="C152" s="18"/>
      <c r="D152" s="2"/>
      <c r="E152" s="33"/>
      <c r="F152" s="36"/>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x14ac:dyDescent="0.2">
      <c r="A153" s="23"/>
      <c r="B153" s="2"/>
      <c r="C153" s="18"/>
      <c r="D153" s="2"/>
      <c r="E153" s="33"/>
      <c r="F153" s="36"/>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x14ac:dyDescent="0.2">
      <c r="A154" s="23"/>
      <c r="B154" s="2"/>
      <c r="C154" s="18"/>
      <c r="D154" s="2"/>
      <c r="E154" s="33"/>
      <c r="F154" s="36"/>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x14ac:dyDescent="0.2">
      <c r="A155" s="23"/>
      <c r="B155" s="2"/>
      <c r="C155" s="18"/>
      <c r="D155" s="2"/>
      <c r="E155" s="33"/>
      <c r="F155" s="36"/>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x14ac:dyDescent="0.2">
      <c r="A156" s="23"/>
      <c r="B156" s="2"/>
      <c r="C156" s="18"/>
      <c r="D156" s="2"/>
      <c r="E156" s="33"/>
      <c r="F156" s="36"/>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x14ac:dyDescent="0.2">
      <c r="A157" s="23"/>
      <c r="B157" s="2"/>
      <c r="C157" s="18"/>
      <c r="D157" s="2"/>
      <c r="E157" s="33"/>
      <c r="F157" s="36"/>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x14ac:dyDescent="0.2">
      <c r="A158" s="23"/>
      <c r="B158" s="2"/>
      <c r="C158" s="18"/>
      <c r="D158" s="2"/>
      <c r="E158" s="33"/>
      <c r="F158" s="36"/>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x14ac:dyDescent="0.2">
      <c r="A159" s="23"/>
      <c r="B159" s="2"/>
      <c r="C159" s="18"/>
      <c r="D159" s="2"/>
      <c r="E159" s="33"/>
      <c r="F159" s="36"/>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x14ac:dyDescent="0.2">
      <c r="A160" s="23"/>
      <c r="B160" s="2"/>
      <c r="C160" s="18"/>
      <c r="D160" s="2"/>
      <c r="E160" s="33"/>
      <c r="F160" s="36"/>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x14ac:dyDescent="0.2">
      <c r="A161" s="23"/>
      <c r="B161" s="2"/>
      <c r="C161" s="18"/>
      <c r="D161" s="2"/>
      <c r="E161" s="33"/>
      <c r="F161" s="36"/>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x14ac:dyDescent="0.2">
      <c r="A162" s="23"/>
      <c r="B162" s="2"/>
      <c r="C162" s="18"/>
      <c r="D162" s="2"/>
      <c r="E162" s="33"/>
      <c r="F162" s="36"/>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x14ac:dyDescent="0.2">
      <c r="A163" s="23"/>
      <c r="B163" s="2"/>
      <c r="C163" s="18"/>
      <c r="D163" s="2"/>
      <c r="E163" s="33"/>
      <c r="F163" s="36"/>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x14ac:dyDescent="0.2">
      <c r="A164" s="23"/>
      <c r="B164" s="2"/>
      <c r="C164" s="18"/>
      <c r="D164" s="2"/>
      <c r="E164" s="33"/>
      <c r="F164" s="36"/>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x14ac:dyDescent="0.2">
      <c r="A165" s="23"/>
      <c r="B165" s="2"/>
      <c r="C165" s="18"/>
      <c r="D165" s="2"/>
      <c r="E165" s="33"/>
      <c r="F165" s="36"/>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x14ac:dyDescent="0.2">
      <c r="A166" s="23"/>
      <c r="B166" s="2"/>
      <c r="C166" s="18"/>
      <c r="D166" s="2"/>
      <c r="E166" s="33"/>
      <c r="F166" s="36"/>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x14ac:dyDescent="0.2">
      <c r="A167" s="23"/>
      <c r="B167" s="2"/>
      <c r="C167" s="18"/>
      <c r="D167" s="2"/>
      <c r="E167" s="33"/>
      <c r="F167" s="36"/>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x14ac:dyDescent="0.2">
      <c r="A168" s="23"/>
      <c r="B168" s="2"/>
      <c r="C168" s="18"/>
      <c r="D168" s="2"/>
      <c r="E168" s="33"/>
      <c r="F168" s="36"/>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x14ac:dyDescent="0.2">
      <c r="A169" s="23"/>
      <c r="B169" s="2"/>
      <c r="C169" s="18"/>
      <c r="D169" s="2"/>
      <c r="E169" s="33"/>
      <c r="F169" s="36"/>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x14ac:dyDescent="0.2">
      <c r="A170" s="23"/>
      <c r="B170" s="2"/>
      <c r="C170" s="18"/>
      <c r="D170" s="2"/>
      <c r="E170" s="33"/>
      <c r="F170" s="36"/>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x14ac:dyDescent="0.2">
      <c r="A171" s="23"/>
      <c r="B171" s="2"/>
      <c r="C171" s="18"/>
      <c r="D171" s="2"/>
      <c r="E171" s="33"/>
      <c r="F171" s="36"/>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x14ac:dyDescent="0.2">
      <c r="A172" s="23"/>
      <c r="B172" s="2"/>
      <c r="C172" s="18"/>
      <c r="D172" s="2"/>
      <c r="E172" s="33"/>
      <c r="F172" s="36"/>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x14ac:dyDescent="0.2">
      <c r="A173" s="23"/>
      <c r="B173" s="2"/>
      <c r="C173" s="18"/>
      <c r="D173" s="2"/>
      <c r="E173" s="33"/>
      <c r="F173" s="36"/>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x14ac:dyDescent="0.2">
      <c r="A174" s="23"/>
      <c r="B174" s="2"/>
      <c r="C174" s="18"/>
      <c r="D174" s="2"/>
      <c r="E174" s="33"/>
      <c r="F174" s="36"/>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x14ac:dyDescent="0.2">
      <c r="A175" s="23"/>
      <c r="B175" s="2"/>
      <c r="C175" s="18"/>
      <c r="D175" s="2"/>
      <c r="E175" s="33"/>
      <c r="F175" s="36"/>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x14ac:dyDescent="0.2">
      <c r="A176" s="23"/>
      <c r="B176" s="2"/>
      <c r="C176" s="18"/>
      <c r="D176" s="2"/>
      <c r="E176" s="33"/>
      <c r="F176" s="36"/>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x14ac:dyDescent="0.2">
      <c r="A177" s="23"/>
      <c r="B177" s="2"/>
      <c r="C177" s="18"/>
      <c r="D177" s="2"/>
      <c r="E177" s="33"/>
      <c r="F177" s="36"/>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x14ac:dyDescent="0.2">
      <c r="A178" s="23"/>
      <c r="B178" s="2"/>
      <c r="C178" s="18"/>
      <c r="D178" s="2"/>
      <c r="E178" s="33"/>
      <c r="F178" s="36"/>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x14ac:dyDescent="0.2">
      <c r="A179" s="23"/>
      <c r="B179" s="2"/>
      <c r="C179" s="18"/>
      <c r="D179" s="2"/>
      <c r="E179" s="33"/>
      <c r="F179" s="36"/>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x14ac:dyDescent="0.2">
      <c r="A180" s="23"/>
      <c r="B180" s="2"/>
      <c r="C180" s="18"/>
      <c r="D180" s="2"/>
      <c r="E180" s="33"/>
      <c r="F180" s="36"/>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x14ac:dyDescent="0.2">
      <c r="A181" s="23"/>
      <c r="B181" s="2"/>
      <c r="C181" s="18"/>
      <c r="D181" s="2"/>
      <c r="E181" s="33"/>
      <c r="F181" s="36"/>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x14ac:dyDescent="0.2">
      <c r="A182" s="23"/>
      <c r="B182" s="2"/>
      <c r="C182" s="18"/>
      <c r="D182" s="2"/>
      <c r="E182" s="33"/>
      <c r="F182" s="36"/>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x14ac:dyDescent="0.2">
      <c r="A183" s="23"/>
      <c r="B183" s="2"/>
      <c r="C183" s="18"/>
      <c r="D183" s="2"/>
      <c r="E183" s="33"/>
      <c r="F183" s="36"/>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x14ac:dyDescent="0.2">
      <c r="A184" s="23"/>
      <c r="B184" s="2"/>
      <c r="C184" s="18"/>
      <c r="D184" s="2"/>
      <c r="E184" s="33"/>
      <c r="F184" s="36"/>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x14ac:dyDescent="0.2">
      <c r="A185" s="23"/>
      <c r="B185" s="2"/>
      <c r="C185" s="18"/>
      <c r="D185" s="2"/>
      <c r="E185" s="33"/>
      <c r="F185" s="36"/>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x14ac:dyDescent="0.2">
      <c r="A186" s="23"/>
      <c r="B186" s="2"/>
      <c r="C186" s="18"/>
      <c r="D186" s="2"/>
      <c r="E186" s="33"/>
      <c r="F186" s="36"/>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x14ac:dyDescent="0.2">
      <c r="A187" s="23"/>
      <c r="B187" s="2"/>
      <c r="C187" s="18"/>
      <c r="D187" s="2"/>
      <c r="E187" s="33"/>
      <c r="F187" s="36"/>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x14ac:dyDescent="0.2">
      <c r="A188" s="23"/>
      <c r="B188" s="2"/>
      <c r="C188" s="18"/>
      <c r="D188" s="2"/>
      <c r="E188" s="33"/>
      <c r="F188" s="36"/>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x14ac:dyDescent="0.2">
      <c r="A189" s="23"/>
      <c r="B189" s="2"/>
      <c r="C189" s="18"/>
      <c r="D189" s="2"/>
      <c r="E189" s="33"/>
      <c r="F189" s="36"/>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x14ac:dyDescent="0.2">
      <c r="A190" s="23"/>
      <c r="B190" s="2"/>
      <c r="C190" s="18"/>
      <c r="D190" s="2"/>
      <c r="E190" s="33"/>
      <c r="F190" s="36"/>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x14ac:dyDescent="0.2">
      <c r="A191" s="23"/>
      <c r="B191" s="2"/>
      <c r="C191" s="18"/>
      <c r="D191" s="2"/>
      <c r="E191" s="33"/>
      <c r="F191" s="36"/>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x14ac:dyDescent="0.2">
      <c r="A192" s="23"/>
      <c r="B192" s="2"/>
      <c r="C192" s="18"/>
      <c r="D192" s="2"/>
      <c r="E192" s="33"/>
      <c r="F192" s="36"/>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x14ac:dyDescent="0.2">
      <c r="A193" s="23"/>
      <c r="B193" s="2"/>
      <c r="C193" s="18"/>
      <c r="D193" s="2"/>
      <c r="E193" s="33"/>
      <c r="F193" s="36"/>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x14ac:dyDescent="0.2">
      <c r="A194" s="23"/>
      <c r="B194" s="2"/>
      <c r="C194" s="18"/>
      <c r="D194" s="2"/>
      <c r="E194" s="33"/>
      <c r="F194" s="36"/>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x14ac:dyDescent="0.2">
      <c r="A195" s="23"/>
      <c r="B195" s="2"/>
      <c r="C195" s="18"/>
      <c r="D195" s="2"/>
      <c r="E195" s="33"/>
      <c r="F195" s="36"/>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x14ac:dyDescent="0.2">
      <c r="A196" s="23"/>
      <c r="B196" s="2"/>
      <c r="C196" s="18"/>
      <c r="D196" s="2"/>
      <c r="E196" s="33"/>
      <c r="F196" s="36"/>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x14ac:dyDescent="0.2">
      <c r="A197" s="23"/>
      <c r="B197" s="2"/>
      <c r="C197" s="18"/>
      <c r="D197" s="2"/>
      <c r="E197" s="33"/>
      <c r="F197" s="36"/>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x14ac:dyDescent="0.2">
      <c r="A198" s="23"/>
      <c r="B198" s="2"/>
      <c r="C198" s="18"/>
      <c r="D198" s="2"/>
      <c r="E198" s="33"/>
      <c r="F198" s="36"/>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x14ac:dyDescent="0.2">
      <c r="A199" s="23"/>
      <c r="B199" s="2"/>
      <c r="C199" s="18"/>
      <c r="D199" s="2"/>
      <c r="E199" s="33"/>
      <c r="F199" s="36"/>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x14ac:dyDescent="0.2">
      <c r="A200" s="23"/>
      <c r="B200" s="2"/>
      <c r="C200" s="18"/>
      <c r="D200" s="2"/>
      <c r="E200" s="33"/>
      <c r="F200" s="36"/>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x14ac:dyDescent="0.2">
      <c r="A201" s="23"/>
      <c r="B201" s="2"/>
      <c r="C201" s="18"/>
      <c r="D201" s="2"/>
      <c r="E201" s="33"/>
      <c r="F201" s="36"/>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x14ac:dyDescent="0.2">
      <c r="A202" s="23"/>
      <c r="B202" s="2"/>
      <c r="C202" s="18"/>
      <c r="D202" s="2"/>
      <c r="E202" s="33"/>
      <c r="F202" s="36"/>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x14ac:dyDescent="0.2">
      <c r="A203" s="23"/>
      <c r="B203" s="2"/>
      <c r="C203" s="18"/>
      <c r="D203" s="2"/>
      <c r="E203" s="33"/>
      <c r="F203" s="36"/>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x14ac:dyDescent="0.2">
      <c r="A204" s="23"/>
      <c r="B204" s="2"/>
      <c r="C204" s="18"/>
      <c r="D204" s="2"/>
      <c r="E204" s="33"/>
      <c r="F204" s="36"/>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x14ac:dyDescent="0.2">
      <c r="A205" s="23"/>
      <c r="B205" s="2"/>
      <c r="C205" s="18"/>
      <c r="D205" s="2"/>
      <c r="E205" s="33"/>
      <c r="F205" s="36"/>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x14ac:dyDescent="0.2">
      <c r="A206" s="23"/>
      <c r="B206" s="2"/>
      <c r="C206" s="18"/>
      <c r="D206" s="2"/>
      <c r="E206" s="33"/>
      <c r="F206" s="36"/>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x14ac:dyDescent="0.2">
      <c r="A207" s="23"/>
      <c r="B207" s="2"/>
      <c r="C207" s="18"/>
      <c r="D207" s="2"/>
      <c r="E207" s="33"/>
      <c r="F207" s="36"/>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x14ac:dyDescent="0.2">
      <c r="A208" s="23"/>
      <c r="B208" s="2"/>
      <c r="C208" s="18"/>
      <c r="D208" s="2"/>
      <c r="E208" s="33"/>
      <c r="F208" s="36"/>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x14ac:dyDescent="0.2">
      <c r="A209" s="23"/>
      <c r="B209" s="2"/>
      <c r="C209" s="18"/>
      <c r="D209" s="2"/>
      <c r="E209" s="33"/>
      <c r="F209" s="36"/>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x14ac:dyDescent="0.2">
      <c r="A210" s="23"/>
      <c r="B210" s="2"/>
      <c r="C210" s="18"/>
      <c r="D210" s="2"/>
      <c r="E210" s="33"/>
      <c r="F210" s="36"/>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x14ac:dyDescent="0.2">
      <c r="A211" s="23"/>
      <c r="B211" s="2"/>
      <c r="C211" s="18"/>
      <c r="D211" s="2"/>
      <c r="E211" s="33"/>
      <c r="F211" s="36"/>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x14ac:dyDescent="0.2">
      <c r="A212" s="23"/>
      <c r="B212" s="2"/>
      <c r="C212" s="18"/>
      <c r="D212" s="2"/>
      <c r="E212" s="33"/>
      <c r="F212" s="36"/>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x14ac:dyDescent="0.2">
      <c r="A213" s="23"/>
      <c r="B213" s="2"/>
      <c r="C213" s="18"/>
      <c r="D213" s="2"/>
      <c r="E213" s="33"/>
      <c r="F213" s="36"/>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x14ac:dyDescent="0.2">
      <c r="A214" s="23"/>
      <c r="B214" s="2"/>
      <c r="C214" s="18"/>
      <c r="D214" s="2"/>
      <c r="E214" s="33"/>
      <c r="F214" s="36"/>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x14ac:dyDescent="0.2">
      <c r="A215" s="23"/>
      <c r="B215" s="2"/>
      <c r="C215" s="18"/>
      <c r="D215" s="2"/>
      <c r="E215" s="33"/>
      <c r="F215" s="36"/>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x14ac:dyDescent="0.2">
      <c r="A216" s="23"/>
      <c r="B216" s="2"/>
      <c r="C216" s="18"/>
      <c r="D216" s="2"/>
      <c r="E216" s="33"/>
      <c r="F216" s="36"/>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x14ac:dyDescent="0.2">
      <c r="A217" s="23"/>
      <c r="B217" s="2"/>
      <c r="C217" s="18"/>
      <c r="D217" s="2"/>
      <c r="E217" s="33"/>
      <c r="F217" s="36"/>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x14ac:dyDescent="0.2">
      <c r="A218" s="23"/>
      <c r="B218" s="2"/>
      <c r="C218" s="18"/>
      <c r="D218" s="2"/>
      <c r="E218" s="33"/>
      <c r="F218" s="36"/>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x14ac:dyDescent="0.2">
      <c r="A219" s="23"/>
      <c r="B219" s="2"/>
      <c r="C219" s="18"/>
      <c r="D219" s="2"/>
      <c r="E219" s="33"/>
      <c r="F219" s="36"/>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x14ac:dyDescent="0.2">
      <c r="A220" s="23"/>
      <c r="B220" s="2"/>
      <c r="C220" s="18"/>
      <c r="D220" s="2"/>
      <c r="E220" s="33"/>
      <c r="F220" s="36"/>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x14ac:dyDescent="0.2">
      <c r="A221" s="23"/>
      <c r="B221" s="2"/>
      <c r="C221" s="18"/>
      <c r="D221" s="2"/>
      <c r="E221" s="33"/>
      <c r="F221" s="36"/>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x14ac:dyDescent="0.2">
      <c r="A222" s="23"/>
      <c r="B222" s="2"/>
      <c r="C222" s="18"/>
      <c r="D222" s="2"/>
      <c r="E222" s="33"/>
      <c r="F222" s="36"/>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x14ac:dyDescent="0.2">
      <c r="A223" s="23"/>
      <c r="B223" s="2"/>
      <c r="C223" s="18"/>
      <c r="D223" s="2"/>
      <c r="E223" s="33"/>
      <c r="F223" s="36"/>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x14ac:dyDescent="0.2">
      <c r="A224" s="23"/>
      <c r="B224" s="2"/>
      <c r="C224" s="18"/>
      <c r="D224" s="2"/>
      <c r="E224" s="33"/>
      <c r="F224" s="36"/>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x14ac:dyDescent="0.2">
      <c r="A225" s="23"/>
      <c r="B225" s="2"/>
      <c r="C225" s="18"/>
      <c r="D225" s="2"/>
      <c r="E225" s="33"/>
      <c r="F225" s="36"/>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x14ac:dyDescent="0.2">
      <c r="A226" s="23"/>
      <c r="B226" s="2"/>
      <c r="C226" s="18"/>
      <c r="D226" s="2"/>
      <c r="E226" s="33"/>
      <c r="F226" s="36"/>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x14ac:dyDescent="0.2">
      <c r="A227" s="23"/>
      <c r="B227" s="2"/>
      <c r="C227" s="18"/>
      <c r="D227" s="2"/>
      <c r="E227" s="33"/>
      <c r="F227" s="36"/>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x14ac:dyDescent="0.2">
      <c r="A228" s="23"/>
      <c r="B228" s="2"/>
      <c r="C228" s="18"/>
      <c r="D228" s="2"/>
      <c r="E228" s="33"/>
      <c r="F228" s="36"/>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x14ac:dyDescent="0.2">
      <c r="A229" s="23"/>
      <c r="B229" s="2"/>
      <c r="C229" s="18"/>
      <c r="D229" s="2"/>
      <c r="E229" s="33"/>
      <c r="F229" s="36"/>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x14ac:dyDescent="0.2">
      <c r="A230" s="23"/>
      <c r="B230" s="2"/>
      <c r="C230" s="18"/>
      <c r="D230" s="2"/>
      <c r="E230" s="33"/>
      <c r="F230" s="36"/>
      <c r="G230" s="2"/>
      <c r="H230" s="2"/>
      <c r="I230" s="2"/>
      <c r="J230" s="2"/>
      <c r="K230" s="2"/>
      <c r="L230" s="2"/>
      <c r="M230" s="2"/>
      <c r="N230" s="2"/>
      <c r="O230" s="2"/>
      <c r="P230" s="2"/>
      <c r="Q230" s="2"/>
      <c r="R230" s="2"/>
      <c r="S230" s="2"/>
      <c r="T230" s="2"/>
      <c r="U230" s="2"/>
      <c r="V230" s="2"/>
      <c r="W230" s="2"/>
      <c r="X230" s="2"/>
      <c r="Y230" s="2"/>
      <c r="Z230" s="2"/>
      <c r="AA230" s="2"/>
      <c r="AB230" s="2"/>
    </row>
    <row r="231" spans="1:28" ht="15.75" customHeight="1" x14ac:dyDescent="0.2">
      <c r="A231" s="23"/>
      <c r="B231" s="2"/>
      <c r="C231" s="18"/>
      <c r="D231" s="2"/>
      <c r="E231" s="33"/>
      <c r="F231" s="36"/>
      <c r="G231" s="2"/>
      <c r="H231" s="2"/>
      <c r="I231" s="2"/>
      <c r="J231" s="2"/>
      <c r="K231" s="2"/>
      <c r="L231" s="2"/>
      <c r="M231" s="2"/>
      <c r="N231" s="2"/>
      <c r="O231" s="2"/>
      <c r="P231" s="2"/>
      <c r="Q231" s="2"/>
      <c r="R231" s="2"/>
      <c r="S231" s="2"/>
      <c r="T231" s="2"/>
      <c r="U231" s="2"/>
      <c r="V231" s="2"/>
      <c r="W231" s="2"/>
      <c r="X231" s="2"/>
      <c r="Y231" s="2"/>
      <c r="Z231" s="2"/>
      <c r="AA231" s="2"/>
      <c r="AB231" s="2"/>
    </row>
    <row r="232" spans="1:28" ht="15.75" customHeight="1" x14ac:dyDescent="0.2">
      <c r="A232" s="23"/>
      <c r="B232" s="2"/>
      <c r="C232" s="18"/>
      <c r="D232" s="2"/>
      <c r="E232" s="33"/>
      <c r="F232" s="36"/>
      <c r="G232" s="2"/>
      <c r="H232" s="2"/>
      <c r="I232" s="2"/>
      <c r="J232" s="2"/>
      <c r="K232" s="2"/>
      <c r="L232" s="2"/>
      <c r="M232" s="2"/>
      <c r="N232" s="2"/>
      <c r="O232" s="2"/>
      <c r="P232" s="2"/>
      <c r="Q232" s="2"/>
      <c r="R232" s="2"/>
      <c r="S232" s="2"/>
      <c r="T232" s="2"/>
      <c r="U232" s="2"/>
      <c r="V232" s="2"/>
      <c r="W232" s="2"/>
      <c r="X232" s="2"/>
      <c r="Y232" s="2"/>
      <c r="Z232" s="2"/>
      <c r="AA232" s="2"/>
      <c r="AB232" s="2"/>
    </row>
    <row r="233" spans="1:28" ht="15.75" customHeight="1" x14ac:dyDescent="0.2">
      <c r="A233" s="23"/>
      <c r="B233" s="2"/>
      <c r="C233" s="18"/>
      <c r="D233" s="2"/>
      <c r="E233" s="33"/>
      <c r="F233" s="36"/>
      <c r="G233" s="2"/>
      <c r="H233" s="2"/>
      <c r="I233" s="2"/>
      <c r="J233" s="2"/>
      <c r="K233" s="2"/>
      <c r="L233" s="2"/>
      <c r="M233" s="2"/>
      <c r="N233" s="2"/>
      <c r="O233" s="2"/>
      <c r="P233" s="2"/>
      <c r="Q233" s="2"/>
      <c r="R233" s="2"/>
      <c r="S233" s="2"/>
      <c r="T233" s="2"/>
      <c r="U233" s="2"/>
      <c r="V233" s="2"/>
      <c r="W233" s="2"/>
      <c r="X233" s="2"/>
      <c r="Y233" s="2"/>
      <c r="Z233" s="2"/>
      <c r="AA233" s="2"/>
      <c r="AB233" s="2"/>
    </row>
    <row r="234" spans="1:28" ht="15.75" customHeight="1" x14ac:dyDescent="0.2">
      <c r="A234" s="23"/>
      <c r="B234" s="2"/>
      <c r="C234" s="18"/>
      <c r="D234" s="2"/>
      <c r="E234" s="33"/>
      <c r="F234" s="36"/>
      <c r="G234" s="2"/>
      <c r="H234" s="2"/>
      <c r="I234" s="2"/>
      <c r="J234" s="2"/>
      <c r="K234" s="2"/>
      <c r="L234" s="2"/>
      <c r="M234" s="2"/>
      <c r="N234" s="2"/>
      <c r="O234" s="2"/>
      <c r="P234" s="2"/>
      <c r="Q234" s="2"/>
      <c r="R234" s="2"/>
      <c r="S234" s="2"/>
      <c r="T234" s="2"/>
      <c r="U234" s="2"/>
      <c r="V234" s="2"/>
      <c r="W234" s="2"/>
      <c r="X234" s="2"/>
      <c r="Y234" s="2"/>
      <c r="Z234" s="2"/>
      <c r="AA234" s="2"/>
      <c r="AB234" s="2"/>
    </row>
    <row r="235" spans="1:28" ht="15.75" customHeight="1" x14ac:dyDescent="0.2">
      <c r="A235" s="23"/>
      <c r="B235" s="2"/>
      <c r="C235" s="18"/>
      <c r="D235" s="2"/>
      <c r="E235" s="33"/>
      <c r="F235" s="36"/>
      <c r="G235" s="2"/>
      <c r="H235" s="2"/>
      <c r="I235" s="2"/>
      <c r="J235" s="2"/>
      <c r="K235" s="2"/>
      <c r="L235" s="2"/>
      <c r="M235" s="2"/>
      <c r="N235" s="2"/>
      <c r="O235" s="2"/>
      <c r="P235" s="2"/>
      <c r="Q235" s="2"/>
      <c r="R235" s="2"/>
      <c r="S235" s="2"/>
      <c r="T235" s="2"/>
      <c r="U235" s="2"/>
      <c r="V235" s="2"/>
      <c r="W235" s="2"/>
      <c r="X235" s="2"/>
      <c r="Y235" s="2"/>
      <c r="Z235" s="2"/>
      <c r="AA235" s="2"/>
      <c r="AB235" s="2"/>
    </row>
    <row r="236" spans="1:28" ht="15.75" customHeight="1" x14ac:dyDescent="0.2">
      <c r="A236" s="23"/>
      <c r="B236" s="2"/>
      <c r="C236" s="18"/>
      <c r="D236" s="2"/>
      <c r="E236" s="33"/>
      <c r="F236" s="36"/>
      <c r="G236" s="2"/>
      <c r="H236" s="2"/>
      <c r="I236" s="2"/>
      <c r="J236" s="2"/>
      <c r="K236" s="2"/>
      <c r="L236" s="2"/>
      <c r="M236" s="2"/>
      <c r="N236" s="2"/>
      <c r="O236" s="2"/>
      <c r="P236" s="2"/>
      <c r="Q236" s="2"/>
      <c r="R236" s="2"/>
      <c r="S236" s="2"/>
      <c r="T236" s="2"/>
      <c r="U236" s="2"/>
      <c r="V236" s="2"/>
      <c r="W236" s="2"/>
      <c r="X236" s="2"/>
      <c r="Y236" s="2"/>
      <c r="Z236" s="2"/>
      <c r="AA236" s="2"/>
      <c r="AB236" s="2"/>
    </row>
    <row r="237" spans="1:28" ht="15.75" customHeight="1" x14ac:dyDescent="0.2">
      <c r="A237" s="23"/>
      <c r="B237" s="2"/>
      <c r="C237" s="18"/>
      <c r="D237" s="2"/>
      <c r="E237" s="33"/>
      <c r="F237" s="36"/>
      <c r="G237" s="2"/>
      <c r="H237" s="2"/>
      <c r="I237" s="2"/>
      <c r="J237" s="2"/>
      <c r="K237" s="2"/>
      <c r="L237" s="2"/>
      <c r="M237" s="2"/>
      <c r="N237" s="2"/>
      <c r="O237" s="2"/>
      <c r="P237" s="2"/>
      <c r="Q237" s="2"/>
      <c r="R237" s="2"/>
      <c r="S237" s="2"/>
      <c r="T237" s="2"/>
      <c r="U237" s="2"/>
      <c r="V237" s="2"/>
      <c r="W237" s="2"/>
      <c r="X237" s="2"/>
      <c r="Y237" s="2"/>
      <c r="Z237" s="2"/>
      <c r="AA237" s="2"/>
      <c r="AB237" s="2"/>
    </row>
    <row r="238" spans="1:28" ht="15.75" customHeight="1" x14ac:dyDescent="0.2">
      <c r="A238" s="23"/>
      <c r="B238" s="2"/>
      <c r="C238" s="18"/>
      <c r="D238" s="2"/>
      <c r="E238" s="33"/>
      <c r="F238" s="36"/>
      <c r="G238" s="2"/>
      <c r="H238" s="2"/>
      <c r="I238" s="2"/>
      <c r="J238" s="2"/>
      <c r="K238" s="2"/>
      <c r="L238" s="2"/>
      <c r="M238" s="2"/>
      <c r="N238" s="2"/>
      <c r="O238" s="2"/>
      <c r="P238" s="2"/>
      <c r="Q238" s="2"/>
      <c r="R238" s="2"/>
      <c r="S238" s="2"/>
      <c r="T238" s="2"/>
      <c r="U238" s="2"/>
      <c r="V238" s="2"/>
      <c r="W238" s="2"/>
      <c r="X238" s="2"/>
      <c r="Y238" s="2"/>
      <c r="Z238" s="2"/>
      <c r="AA238" s="2"/>
      <c r="AB238" s="2"/>
    </row>
    <row r="239" spans="1:28" ht="15.75" customHeight="1" x14ac:dyDescent="0.2">
      <c r="A239" s="23"/>
      <c r="B239" s="2"/>
      <c r="C239" s="18"/>
      <c r="D239" s="2"/>
      <c r="E239" s="33"/>
      <c r="F239" s="36"/>
      <c r="G239" s="2"/>
      <c r="H239" s="2"/>
      <c r="I239" s="2"/>
      <c r="J239" s="2"/>
      <c r="K239" s="2"/>
      <c r="L239" s="2"/>
      <c r="M239" s="2"/>
      <c r="N239" s="2"/>
      <c r="O239" s="2"/>
      <c r="P239" s="2"/>
      <c r="Q239" s="2"/>
      <c r="R239" s="2"/>
      <c r="S239" s="2"/>
      <c r="T239" s="2"/>
      <c r="U239" s="2"/>
      <c r="V239" s="2"/>
      <c r="W239" s="2"/>
      <c r="X239" s="2"/>
      <c r="Y239" s="2"/>
      <c r="Z239" s="2"/>
      <c r="AA239" s="2"/>
      <c r="AB239" s="2"/>
    </row>
    <row r="240" spans="1:28" ht="15.75" customHeight="1" x14ac:dyDescent="0.2">
      <c r="A240" s="23"/>
      <c r="B240" s="2"/>
      <c r="C240" s="18"/>
      <c r="D240" s="2"/>
      <c r="E240" s="33"/>
      <c r="F240" s="36"/>
      <c r="G240" s="2"/>
      <c r="H240" s="2"/>
      <c r="I240" s="2"/>
      <c r="J240" s="2"/>
      <c r="K240" s="2"/>
      <c r="L240" s="2"/>
      <c r="M240" s="2"/>
      <c r="N240" s="2"/>
      <c r="O240" s="2"/>
      <c r="P240" s="2"/>
      <c r="Q240" s="2"/>
      <c r="R240" s="2"/>
      <c r="S240" s="2"/>
      <c r="T240" s="2"/>
      <c r="U240" s="2"/>
      <c r="V240" s="2"/>
      <c r="W240" s="2"/>
      <c r="X240" s="2"/>
      <c r="Y240" s="2"/>
      <c r="Z240" s="2"/>
      <c r="AA240" s="2"/>
      <c r="AB240" s="2"/>
    </row>
    <row r="241" spans="1:28" ht="15.75" customHeight="1" x14ac:dyDescent="0.2">
      <c r="A241" s="23"/>
      <c r="B241" s="2"/>
      <c r="C241" s="18"/>
      <c r="D241" s="2"/>
      <c r="E241" s="33"/>
      <c r="F241" s="36"/>
      <c r="G241" s="2"/>
      <c r="H241" s="2"/>
      <c r="I241" s="2"/>
      <c r="J241" s="2"/>
      <c r="K241" s="2"/>
      <c r="L241" s="2"/>
      <c r="M241" s="2"/>
      <c r="N241" s="2"/>
      <c r="O241" s="2"/>
      <c r="P241" s="2"/>
      <c r="Q241" s="2"/>
      <c r="R241" s="2"/>
      <c r="S241" s="2"/>
      <c r="T241" s="2"/>
      <c r="U241" s="2"/>
      <c r="V241" s="2"/>
      <c r="W241" s="2"/>
      <c r="X241" s="2"/>
      <c r="Y241" s="2"/>
      <c r="Z241" s="2"/>
      <c r="AA241" s="2"/>
      <c r="AB241" s="2"/>
    </row>
    <row r="242" spans="1:28" ht="15.75" customHeight="1" x14ac:dyDescent="0.2">
      <c r="A242" s="23"/>
      <c r="B242" s="2"/>
      <c r="C242" s="18"/>
      <c r="D242" s="2"/>
      <c r="E242" s="33"/>
      <c r="F242" s="36"/>
      <c r="G242" s="2"/>
      <c r="H242" s="2"/>
      <c r="I242" s="2"/>
      <c r="J242" s="2"/>
      <c r="K242" s="2"/>
      <c r="L242" s="2"/>
      <c r="M242" s="2"/>
      <c r="N242" s="2"/>
      <c r="O242" s="2"/>
      <c r="P242" s="2"/>
      <c r="Q242" s="2"/>
      <c r="R242" s="2"/>
      <c r="S242" s="2"/>
      <c r="T242" s="2"/>
      <c r="U242" s="2"/>
      <c r="V242" s="2"/>
      <c r="W242" s="2"/>
      <c r="X242" s="2"/>
      <c r="Y242" s="2"/>
      <c r="Z242" s="2"/>
      <c r="AA242" s="2"/>
      <c r="AB242" s="2"/>
    </row>
    <row r="243" spans="1:28" ht="15.75" customHeight="1" x14ac:dyDescent="0.2">
      <c r="A243" s="23"/>
      <c r="B243" s="2"/>
      <c r="C243" s="18"/>
      <c r="D243" s="2"/>
      <c r="E243" s="33"/>
      <c r="F243" s="36"/>
      <c r="G243" s="2"/>
      <c r="H243" s="2"/>
      <c r="I243" s="2"/>
      <c r="J243" s="2"/>
      <c r="K243" s="2"/>
      <c r="L243" s="2"/>
      <c r="M243" s="2"/>
      <c r="N243" s="2"/>
      <c r="O243" s="2"/>
      <c r="P243" s="2"/>
      <c r="Q243" s="2"/>
      <c r="R243" s="2"/>
      <c r="S243" s="2"/>
      <c r="T243" s="2"/>
      <c r="U243" s="2"/>
      <c r="V243" s="2"/>
      <c r="W243" s="2"/>
      <c r="X243" s="2"/>
      <c r="Y243" s="2"/>
      <c r="Z243" s="2"/>
      <c r="AA243" s="2"/>
      <c r="AB243" s="2"/>
    </row>
    <row r="244" spans="1:28" ht="15.75" customHeight="1" x14ac:dyDescent="0.2">
      <c r="A244" s="23"/>
      <c r="B244" s="2"/>
      <c r="C244" s="18"/>
      <c r="D244" s="2"/>
      <c r="E244" s="33"/>
      <c r="F244" s="36"/>
      <c r="G244" s="2"/>
      <c r="H244" s="2"/>
      <c r="I244" s="2"/>
      <c r="J244" s="2"/>
      <c r="K244" s="2"/>
      <c r="L244" s="2"/>
      <c r="M244" s="2"/>
      <c r="N244" s="2"/>
      <c r="O244" s="2"/>
      <c r="P244" s="2"/>
      <c r="Q244" s="2"/>
      <c r="R244" s="2"/>
      <c r="S244" s="2"/>
      <c r="T244" s="2"/>
      <c r="U244" s="2"/>
      <c r="V244" s="2"/>
      <c r="W244" s="2"/>
      <c r="X244" s="2"/>
      <c r="Y244" s="2"/>
      <c r="Z244" s="2"/>
      <c r="AA244" s="2"/>
      <c r="AB244" s="2"/>
    </row>
    <row r="245" spans="1:28" ht="15.75" customHeight="1" x14ac:dyDescent="0.2">
      <c r="A245" s="23"/>
      <c r="B245" s="2"/>
      <c r="C245" s="18"/>
      <c r="D245" s="2"/>
      <c r="E245" s="33"/>
      <c r="F245" s="36"/>
      <c r="G245" s="2"/>
      <c r="H245" s="2"/>
      <c r="I245" s="2"/>
      <c r="J245" s="2"/>
      <c r="K245" s="2"/>
      <c r="L245" s="2"/>
      <c r="M245" s="2"/>
      <c r="N245" s="2"/>
      <c r="O245" s="2"/>
      <c r="P245" s="2"/>
      <c r="Q245" s="2"/>
      <c r="R245" s="2"/>
      <c r="S245" s="2"/>
      <c r="T245" s="2"/>
      <c r="U245" s="2"/>
      <c r="V245" s="2"/>
      <c r="W245" s="2"/>
      <c r="X245" s="2"/>
      <c r="Y245" s="2"/>
      <c r="Z245" s="2"/>
      <c r="AA245" s="2"/>
      <c r="AB245" s="2"/>
    </row>
    <row r="246" spans="1:28" ht="15.75" customHeight="1" x14ac:dyDescent="0.2">
      <c r="A246" s="23"/>
      <c r="B246" s="2"/>
      <c r="C246" s="18"/>
      <c r="D246" s="2"/>
      <c r="E246" s="33"/>
      <c r="F246" s="36"/>
      <c r="G246" s="2"/>
      <c r="H246" s="2"/>
      <c r="I246" s="2"/>
      <c r="J246" s="2"/>
      <c r="K246" s="2"/>
      <c r="L246" s="2"/>
      <c r="M246" s="2"/>
      <c r="N246" s="2"/>
      <c r="O246" s="2"/>
      <c r="P246" s="2"/>
      <c r="Q246" s="2"/>
      <c r="R246" s="2"/>
      <c r="S246" s="2"/>
      <c r="T246" s="2"/>
      <c r="U246" s="2"/>
      <c r="V246" s="2"/>
      <c r="W246" s="2"/>
      <c r="X246" s="2"/>
      <c r="Y246" s="2"/>
      <c r="Z246" s="2"/>
      <c r="AA246" s="2"/>
      <c r="AB246" s="2"/>
    </row>
    <row r="247" spans="1:28" ht="15.75" customHeight="1" x14ac:dyDescent="0.2">
      <c r="A247" s="23"/>
      <c r="B247" s="2"/>
      <c r="C247" s="18"/>
      <c r="D247" s="2"/>
      <c r="E247" s="33"/>
      <c r="F247" s="36"/>
      <c r="G247" s="2"/>
      <c r="H247" s="2"/>
      <c r="I247" s="2"/>
      <c r="J247" s="2"/>
      <c r="K247" s="2"/>
      <c r="L247" s="2"/>
      <c r="M247" s="2"/>
      <c r="N247" s="2"/>
      <c r="O247" s="2"/>
      <c r="P247" s="2"/>
      <c r="Q247" s="2"/>
      <c r="R247" s="2"/>
      <c r="S247" s="2"/>
      <c r="T247" s="2"/>
      <c r="U247" s="2"/>
      <c r="V247" s="2"/>
      <c r="W247" s="2"/>
      <c r="X247" s="2"/>
      <c r="Y247" s="2"/>
      <c r="Z247" s="2"/>
      <c r="AA247" s="2"/>
      <c r="AB247" s="2"/>
    </row>
    <row r="248" spans="1:28" ht="15.75" customHeight="1" x14ac:dyDescent="0.2">
      <c r="A248" s="23"/>
      <c r="B248" s="2"/>
      <c r="C248" s="18"/>
      <c r="D248" s="2"/>
      <c r="E248" s="33"/>
      <c r="F248" s="36"/>
      <c r="G248" s="2"/>
      <c r="H248" s="2"/>
      <c r="I248" s="2"/>
      <c r="J248" s="2"/>
      <c r="K248" s="2"/>
      <c r="L248" s="2"/>
      <c r="M248" s="2"/>
      <c r="N248" s="2"/>
      <c r="O248" s="2"/>
      <c r="P248" s="2"/>
      <c r="Q248" s="2"/>
      <c r="R248" s="2"/>
      <c r="S248" s="2"/>
      <c r="T248" s="2"/>
      <c r="U248" s="2"/>
      <c r="V248" s="2"/>
      <c r="W248" s="2"/>
      <c r="X248" s="2"/>
      <c r="Y248" s="2"/>
      <c r="Z248" s="2"/>
      <c r="AA248" s="2"/>
      <c r="AB248" s="2"/>
    </row>
    <row r="249" spans="1:28" ht="15.75" customHeight="1" x14ac:dyDescent="0.2">
      <c r="A249" s="23"/>
      <c r="B249" s="2"/>
      <c r="C249" s="18"/>
      <c r="D249" s="2"/>
      <c r="E249" s="33"/>
      <c r="F249" s="36"/>
      <c r="G249" s="2"/>
      <c r="H249" s="2"/>
      <c r="I249" s="2"/>
      <c r="J249" s="2"/>
      <c r="K249" s="2"/>
      <c r="L249" s="2"/>
      <c r="M249" s="2"/>
      <c r="N249" s="2"/>
      <c r="O249" s="2"/>
      <c r="P249" s="2"/>
      <c r="Q249" s="2"/>
      <c r="R249" s="2"/>
      <c r="S249" s="2"/>
      <c r="T249" s="2"/>
      <c r="U249" s="2"/>
      <c r="V249" s="2"/>
      <c r="W249" s="2"/>
      <c r="X249" s="2"/>
      <c r="Y249" s="2"/>
      <c r="Z249" s="2"/>
      <c r="AA249" s="2"/>
      <c r="AB249" s="2"/>
    </row>
    <row r="250" spans="1:28" ht="15.75" customHeight="1" x14ac:dyDescent="0.2">
      <c r="A250" s="23"/>
      <c r="B250" s="2"/>
      <c r="C250" s="18"/>
      <c r="D250" s="2"/>
      <c r="E250" s="33"/>
      <c r="F250" s="36"/>
      <c r="G250" s="2"/>
      <c r="H250" s="2"/>
      <c r="I250" s="2"/>
      <c r="J250" s="2"/>
      <c r="K250" s="2"/>
      <c r="L250" s="2"/>
      <c r="M250" s="2"/>
      <c r="N250" s="2"/>
      <c r="O250" s="2"/>
      <c r="P250" s="2"/>
      <c r="Q250" s="2"/>
      <c r="R250" s="2"/>
      <c r="S250" s="2"/>
      <c r="T250" s="2"/>
      <c r="U250" s="2"/>
      <c r="V250" s="2"/>
      <c r="W250" s="2"/>
      <c r="X250" s="2"/>
      <c r="Y250" s="2"/>
      <c r="Z250" s="2"/>
      <c r="AA250" s="2"/>
      <c r="AB250" s="2"/>
    </row>
    <row r="251" spans="1:28" ht="15.75" customHeight="1" x14ac:dyDescent="0.2">
      <c r="A251" s="23"/>
      <c r="B251" s="2"/>
      <c r="C251" s="18"/>
      <c r="D251" s="2"/>
      <c r="E251" s="33"/>
      <c r="F251" s="36"/>
      <c r="G251" s="2"/>
      <c r="H251" s="2"/>
      <c r="I251" s="2"/>
      <c r="J251" s="2"/>
      <c r="K251" s="2"/>
      <c r="L251" s="2"/>
      <c r="M251" s="2"/>
      <c r="N251" s="2"/>
      <c r="O251" s="2"/>
      <c r="P251" s="2"/>
      <c r="Q251" s="2"/>
      <c r="R251" s="2"/>
      <c r="S251" s="2"/>
      <c r="T251" s="2"/>
      <c r="U251" s="2"/>
      <c r="V251" s="2"/>
      <c r="W251" s="2"/>
      <c r="X251" s="2"/>
      <c r="Y251" s="2"/>
      <c r="Z251" s="2"/>
      <c r="AA251" s="2"/>
      <c r="AB251" s="2"/>
    </row>
    <row r="252" spans="1:28" ht="15.75" customHeight="1" x14ac:dyDescent="0.2">
      <c r="A252" s="23"/>
      <c r="B252" s="2"/>
      <c r="C252" s="18"/>
      <c r="D252" s="2"/>
      <c r="E252" s="33"/>
      <c r="F252" s="36"/>
      <c r="G252" s="2"/>
      <c r="H252" s="2"/>
      <c r="I252" s="2"/>
      <c r="J252" s="2"/>
      <c r="K252" s="2"/>
      <c r="L252" s="2"/>
      <c r="M252" s="2"/>
      <c r="N252" s="2"/>
      <c r="O252" s="2"/>
      <c r="P252" s="2"/>
      <c r="Q252" s="2"/>
      <c r="R252" s="2"/>
      <c r="S252" s="2"/>
      <c r="T252" s="2"/>
      <c r="U252" s="2"/>
      <c r="V252" s="2"/>
      <c r="W252" s="2"/>
      <c r="X252" s="2"/>
      <c r="Y252" s="2"/>
      <c r="Z252" s="2"/>
      <c r="AA252" s="2"/>
      <c r="AB252" s="2"/>
    </row>
    <row r="253" spans="1:28" ht="15.75" customHeight="1" x14ac:dyDescent="0.2">
      <c r="A253" s="23"/>
      <c r="B253" s="2"/>
      <c r="C253" s="18"/>
      <c r="D253" s="2"/>
      <c r="E253" s="33"/>
      <c r="F253" s="36"/>
      <c r="G253" s="2"/>
      <c r="H253" s="2"/>
      <c r="I253" s="2"/>
      <c r="J253" s="2"/>
      <c r="K253" s="2"/>
      <c r="L253" s="2"/>
      <c r="M253" s="2"/>
      <c r="N253" s="2"/>
      <c r="O253" s="2"/>
      <c r="P253" s="2"/>
      <c r="Q253" s="2"/>
      <c r="R253" s="2"/>
      <c r="S253" s="2"/>
      <c r="T253" s="2"/>
      <c r="U253" s="2"/>
      <c r="V253" s="2"/>
      <c r="W253" s="2"/>
      <c r="X253" s="2"/>
      <c r="Y253" s="2"/>
      <c r="Z253" s="2"/>
      <c r="AA253" s="2"/>
      <c r="AB253" s="2"/>
    </row>
    <row r="254" spans="1:28" ht="15.75" customHeight="1" x14ac:dyDescent="0.2">
      <c r="A254" s="23"/>
      <c r="B254" s="2"/>
      <c r="C254" s="18"/>
      <c r="D254" s="2"/>
      <c r="E254" s="33"/>
      <c r="F254" s="36"/>
      <c r="G254" s="2"/>
      <c r="H254" s="2"/>
      <c r="I254" s="2"/>
      <c r="J254" s="2"/>
      <c r="K254" s="2"/>
      <c r="L254" s="2"/>
      <c r="M254" s="2"/>
      <c r="N254" s="2"/>
      <c r="O254" s="2"/>
      <c r="P254" s="2"/>
      <c r="Q254" s="2"/>
      <c r="R254" s="2"/>
      <c r="S254" s="2"/>
      <c r="T254" s="2"/>
      <c r="U254" s="2"/>
      <c r="V254" s="2"/>
      <c r="W254" s="2"/>
      <c r="X254" s="2"/>
      <c r="Y254" s="2"/>
      <c r="Z254" s="2"/>
      <c r="AA254" s="2"/>
      <c r="AB254" s="2"/>
    </row>
    <row r="255" spans="1:28" ht="15.75" customHeight="1" x14ac:dyDescent="0.2">
      <c r="A255" s="23"/>
      <c r="B255" s="2"/>
      <c r="C255" s="18"/>
      <c r="D255" s="2"/>
      <c r="E255" s="33"/>
      <c r="F255" s="36"/>
      <c r="G255" s="2"/>
      <c r="H255" s="2"/>
      <c r="I255" s="2"/>
      <c r="J255" s="2"/>
      <c r="K255" s="2"/>
      <c r="L255" s="2"/>
      <c r="M255" s="2"/>
      <c r="N255" s="2"/>
      <c r="O255" s="2"/>
      <c r="P255" s="2"/>
      <c r="Q255" s="2"/>
      <c r="R255" s="2"/>
      <c r="S255" s="2"/>
      <c r="T255" s="2"/>
      <c r="U255" s="2"/>
      <c r="V255" s="2"/>
      <c r="W255" s="2"/>
      <c r="X255" s="2"/>
      <c r="Y255" s="2"/>
      <c r="Z255" s="2"/>
      <c r="AA255" s="2"/>
      <c r="AB255" s="2"/>
    </row>
    <row r="256" spans="1:28" ht="15.75" customHeight="1" x14ac:dyDescent="0.2">
      <c r="A256" s="23"/>
      <c r="B256" s="2"/>
      <c r="C256" s="18"/>
      <c r="D256" s="2"/>
      <c r="E256" s="33"/>
      <c r="F256" s="36"/>
      <c r="G256" s="2"/>
      <c r="H256" s="2"/>
      <c r="I256" s="2"/>
      <c r="J256" s="2"/>
      <c r="K256" s="2"/>
      <c r="L256" s="2"/>
      <c r="M256" s="2"/>
      <c r="N256" s="2"/>
      <c r="O256" s="2"/>
      <c r="P256" s="2"/>
      <c r="Q256" s="2"/>
      <c r="R256" s="2"/>
      <c r="S256" s="2"/>
      <c r="T256" s="2"/>
      <c r="U256" s="2"/>
      <c r="V256" s="2"/>
      <c r="W256" s="2"/>
      <c r="X256" s="2"/>
      <c r="Y256" s="2"/>
      <c r="Z256" s="2"/>
      <c r="AA256" s="2"/>
      <c r="AB256" s="2"/>
    </row>
    <row r="257" spans="1:28" ht="15.75" customHeight="1" x14ac:dyDescent="0.2">
      <c r="A257" s="23"/>
      <c r="B257" s="2"/>
      <c r="C257" s="18"/>
      <c r="D257" s="2"/>
      <c r="E257" s="33"/>
      <c r="F257" s="36"/>
      <c r="G257" s="2"/>
      <c r="H257" s="2"/>
      <c r="I257" s="2"/>
      <c r="J257" s="2"/>
      <c r="K257" s="2"/>
      <c r="L257" s="2"/>
      <c r="M257" s="2"/>
      <c r="N257" s="2"/>
      <c r="O257" s="2"/>
      <c r="P257" s="2"/>
      <c r="Q257" s="2"/>
      <c r="R257" s="2"/>
      <c r="S257" s="2"/>
      <c r="T257" s="2"/>
      <c r="U257" s="2"/>
      <c r="V257" s="2"/>
      <c r="W257" s="2"/>
      <c r="X257" s="2"/>
      <c r="Y257" s="2"/>
      <c r="Z257" s="2"/>
      <c r="AA257" s="2"/>
      <c r="AB257" s="2"/>
    </row>
    <row r="258" spans="1:28" ht="15.75" customHeight="1" x14ac:dyDescent="0.2">
      <c r="A258" s="23"/>
      <c r="B258" s="2"/>
      <c r="C258" s="18"/>
      <c r="D258" s="2"/>
      <c r="E258" s="33"/>
      <c r="F258" s="36"/>
      <c r="G258" s="2"/>
      <c r="H258" s="2"/>
      <c r="I258" s="2"/>
      <c r="J258" s="2"/>
      <c r="K258" s="2"/>
      <c r="L258" s="2"/>
      <c r="M258" s="2"/>
      <c r="N258" s="2"/>
      <c r="O258" s="2"/>
      <c r="P258" s="2"/>
      <c r="Q258" s="2"/>
      <c r="R258" s="2"/>
      <c r="S258" s="2"/>
      <c r="T258" s="2"/>
      <c r="U258" s="2"/>
      <c r="V258" s="2"/>
      <c r="W258" s="2"/>
      <c r="X258" s="2"/>
      <c r="Y258" s="2"/>
      <c r="Z258" s="2"/>
      <c r="AA258" s="2"/>
      <c r="AB258" s="2"/>
    </row>
    <row r="259" spans="1:28" ht="15.75" customHeight="1" x14ac:dyDescent="0.2">
      <c r="A259" s="23"/>
      <c r="B259" s="2"/>
      <c r="C259" s="18"/>
      <c r="D259" s="2"/>
      <c r="E259" s="33"/>
      <c r="F259" s="36"/>
      <c r="G259" s="2"/>
      <c r="H259" s="2"/>
      <c r="I259" s="2"/>
      <c r="J259" s="2"/>
      <c r="K259" s="2"/>
      <c r="L259" s="2"/>
      <c r="M259" s="2"/>
      <c r="N259" s="2"/>
      <c r="O259" s="2"/>
      <c r="P259" s="2"/>
      <c r="Q259" s="2"/>
      <c r="R259" s="2"/>
      <c r="S259" s="2"/>
      <c r="T259" s="2"/>
      <c r="U259" s="2"/>
      <c r="V259" s="2"/>
      <c r="W259" s="2"/>
      <c r="X259" s="2"/>
      <c r="Y259" s="2"/>
      <c r="Z259" s="2"/>
      <c r="AA259" s="2"/>
      <c r="AB259" s="2"/>
    </row>
    <row r="260" spans="1:28" ht="15.75" customHeight="1" x14ac:dyDescent="0.2">
      <c r="A260" s="23"/>
      <c r="B260" s="2"/>
      <c r="C260" s="18"/>
      <c r="D260" s="2"/>
      <c r="E260" s="33"/>
      <c r="F260" s="36"/>
      <c r="G260" s="2"/>
      <c r="H260" s="2"/>
      <c r="I260" s="2"/>
      <c r="J260" s="2"/>
      <c r="K260" s="2"/>
      <c r="L260" s="2"/>
      <c r="M260" s="2"/>
      <c r="N260" s="2"/>
      <c r="O260" s="2"/>
      <c r="P260" s="2"/>
      <c r="Q260" s="2"/>
      <c r="R260" s="2"/>
      <c r="S260" s="2"/>
      <c r="T260" s="2"/>
      <c r="U260" s="2"/>
      <c r="V260" s="2"/>
      <c r="W260" s="2"/>
      <c r="X260" s="2"/>
      <c r="Y260" s="2"/>
      <c r="Z260" s="2"/>
      <c r="AA260" s="2"/>
      <c r="AB260" s="2"/>
    </row>
    <row r="261" spans="1:28" ht="15.75" customHeight="1" x14ac:dyDescent="0.2">
      <c r="A261" s="23"/>
      <c r="B261" s="2"/>
      <c r="C261" s="18"/>
      <c r="D261" s="2"/>
      <c r="E261" s="33"/>
      <c r="F261" s="36"/>
      <c r="G261" s="2"/>
      <c r="H261" s="2"/>
      <c r="I261" s="2"/>
      <c r="J261" s="2"/>
      <c r="K261" s="2"/>
      <c r="L261" s="2"/>
      <c r="M261" s="2"/>
      <c r="N261" s="2"/>
      <c r="O261" s="2"/>
      <c r="P261" s="2"/>
      <c r="Q261" s="2"/>
      <c r="R261" s="2"/>
      <c r="S261" s="2"/>
      <c r="T261" s="2"/>
      <c r="U261" s="2"/>
      <c r="V261" s="2"/>
      <c r="W261" s="2"/>
      <c r="X261" s="2"/>
      <c r="Y261" s="2"/>
      <c r="Z261" s="2"/>
      <c r="AA261" s="2"/>
      <c r="AB261" s="2"/>
    </row>
    <row r="262" spans="1:28" ht="15.75" customHeight="1" x14ac:dyDescent="0.2">
      <c r="A262" s="23"/>
      <c r="B262" s="2"/>
      <c r="C262" s="18"/>
      <c r="D262" s="2"/>
      <c r="E262" s="33"/>
      <c r="F262" s="36"/>
      <c r="G262" s="2"/>
      <c r="H262" s="2"/>
      <c r="I262" s="2"/>
      <c r="J262" s="2"/>
      <c r="K262" s="2"/>
      <c r="L262" s="2"/>
      <c r="M262" s="2"/>
      <c r="N262" s="2"/>
      <c r="O262" s="2"/>
      <c r="P262" s="2"/>
      <c r="Q262" s="2"/>
      <c r="R262" s="2"/>
      <c r="S262" s="2"/>
      <c r="T262" s="2"/>
      <c r="U262" s="2"/>
      <c r="V262" s="2"/>
      <c r="W262" s="2"/>
      <c r="X262" s="2"/>
      <c r="Y262" s="2"/>
      <c r="Z262" s="2"/>
      <c r="AA262" s="2"/>
      <c r="AB262" s="2"/>
    </row>
    <row r="263" spans="1:28" ht="15.75" customHeight="1" x14ac:dyDescent="0.2">
      <c r="A263" s="23"/>
      <c r="B263" s="2"/>
      <c r="C263" s="18"/>
      <c r="D263" s="2"/>
      <c r="E263" s="33"/>
      <c r="F263" s="36"/>
      <c r="G263" s="2"/>
      <c r="H263" s="2"/>
      <c r="I263" s="2"/>
      <c r="J263" s="2"/>
      <c r="K263" s="2"/>
      <c r="L263" s="2"/>
      <c r="M263" s="2"/>
      <c r="N263" s="2"/>
      <c r="O263" s="2"/>
      <c r="P263" s="2"/>
      <c r="Q263" s="2"/>
      <c r="R263" s="2"/>
      <c r="S263" s="2"/>
      <c r="T263" s="2"/>
      <c r="U263" s="2"/>
      <c r="V263" s="2"/>
      <c r="W263" s="2"/>
      <c r="X263" s="2"/>
      <c r="Y263" s="2"/>
      <c r="Z263" s="2"/>
      <c r="AA263" s="2"/>
      <c r="AB263" s="2"/>
    </row>
    <row r="264" spans="1:28" ht="15.75" customHeight="1" x14ac:dyDescent="0.2">
      <c r="A264" s="23"/>
      <c r="B264" s="2"/>
      <c r="C264" s="18"/>
      <c r="D264" s="2"/>
      <c r="E264" s="33"/>
      <c r="F264" s="36"/>
      <c r="G264" s="2"/>
      <c r="H264" s="2"/>
      <c r="I264" s="2"/>
      <c r="J264" s="2"/>
      <c r="K264" s="2"/>
      <c r="L264" s="2"/>
      <c r="M264" s="2"/>
      <c r="N264" s="2"/>
      <c r="O264" s="2"/>
      <c r="P264" s="2"/>
      <c r="Q264" s="2"/>
      <c r="R264" s="2"/>
      <c r="S264" s="2"/>
      <c r="T264" s="2"/>
      <c r="U264" s="2"/>
      <c r="V264" s="2"/>
      <c r="W264" s="2"/>
      <c r="X264" s="2"/>
      <c r="Y264" s="2"/>
      <c r="Z264" s="2"/>
      <c r="AA264" s="2"/>
      <c r="AB264" s="2"/>
    </row>
    <row r="265" spans="1:28" ht="15.75" customHeight="1" x14ac:dyDescent="0.2">
      <c r="A265" s="23"/>
      <c r="B265" s="2"/>
      <c r="C265" s="18"/>
      <c r="D265" s="2"/>
      <c r="E265" s="33"/>
      <c r="F265" s="36"/>
      <c r="G265" s="2"/>
      <c r="H265" s="2"/>
      <c r="I265" s="2"/>
      <c r="J265" s="2"/>
      <c r="K265" s="2"/>
      <c r="L265" s="2"/>
      <c r="M265" s="2"/>
      <c r="N265" s="2"/>
      <c r="O265" s="2"/>
      <c r="P265" s="2"/>
      <c r="Q265" s="2"/>
      <c r="R265" s="2"/>
      <c r="S265" s="2"/>
      <c r="T265" s="2"/>
      <c r="U265" s="2"/>
      <c r="V265" s="2"/>
      <c r="W265" s="2"/>
      <c r="X265" s="2"/>
      <c r="Y265" s="2"/>
      <c r="Z265" s="2"/>
      <c r="AA265" s="2"/>
      <c r="AB265" s="2"/>
    </row>
    <row r="266" spans="1:28" ht="15.75" customHeight="1" x14ac:dyDescent="0.2">
      <c r="A266" s="23"/>
      <c r="B266" s="2"/>
      <c r="C266" s="18"/>
      <c r="D266" s="2"/>
      <c r="E266" s="33"/>
      <c r="F266" s="36"/>
      <c r="G266" s="2"/>
      <c r="H266" s="2"/>
      <c r="I266" s="2"/>
      <c r="J266" s="2"/>
      <c r="K266" s="2"/>
      <c r="L266" s="2"/>
      <c r="M266" s="2"/>
      <c r="N266" s="2"/>
      <c r="O266" s="2"/>
      <c r="P266" s="2"/>
      <c r="Q266" s="2"/>
      <c r="R266" s="2"/>
      <c r="S266" s="2"/>
      <c r="T266" s="2"/>
      <c r="U266" s="2"/>
      <c r="V266" s="2"/>
      <c r="W266" s="2"/>
      <c r="X266" s="2"/>
      <c r="Y266" s="2"/>
      <c r="Z266" s="2"/>
      <c r="AA266" s="2"/>
      <c r="AB266" s="2"/>
    </row>
    <row r="267" spans="1:28" ht="15.75" customHeight="1" x14ac:dyDescent="0.2">
      <c r="A267" s="23"/>
      <c r="B267" s="2"/>
      <c r="C267" s="18"/>
      <c r="D267" s="2"/>
      <c r="E267" s="33"/>
      <c r="F267" s="36"/>
      <c r="G267" s="2"/>
      <c r="H267" s="2"/>
      <c r="I267" s="2"/>
      <c r="J267" s="2"/>
      <c r="K267" s="2"/>
      <c r="L267" s="2"/>
      <c r="M267" s="2"/>
      <c r="N267" s="2"/>
      <c r="O267" s="2"/>
      <c r="P267" s="2"/>
      <c r="Q267" s="2"/>
      <c r="R267" s="2"/>
      <c r="S267" s="2"/>
      <c r="T267" s="2"/>
      <c r="U267" s="2"/>
      <c r="V267" s="2"/>
      <c r="W267" s="2"/>
      <c r="X267" s="2"/>
      <c r="Y267" s="2"/>
      <c r="Z267" s="2"/>
      <c r="AA267" s="2"/>
      <c r="AB267" s="2"/>
    </row>
    <row r="268" spans="1:28" ht="15.75" customHeight="1" x14ac:dyDescent="0.2">
      <c r="A268" s="23"/>
      <c r="B268" s="2"/>
      <c r="C268" s="18"/>
      <c r="D268" s="2"/>
      <c r="E268" s="33"/>
      <c r="F268" s="36"/>
      <c r="G268" s="2"/>
      <c r="H268" s="2"/>
      <c r="I268" s="2"/>
      <c r="J268" s="2"/>
      <c r="K268" s="2"/>
      <c r="L268" s="2"/>
      <c r="M268" s="2"/>
      <c r="N268" s="2"/>
      <c r="O268" s="2"/>
      <c r="P268" s="2"/>
      <c r="Q268" s="2"/>
      <c r="R268" s="2"/>
      <c r="S268" s="2"/>
      <c r="T268" s="2"/>
      <c r="U268" s="2"/>
      <c r="V268" s="2"/>
      <c r="W268" s="2"/>
      <c r="X268" s="2"/>
      <c r="Y268" s="2"/>
      <c r="Z268" s="2"/>
      <c r="AA268" s="2"/>
      <c r="AB268" s="2"/>
    </row>
    <row r="269" spans="1:28" ht="15.75" customHeight="1" x14ac:dyDescent="0.2">
      <c r="A269" s="23"/>
      <c r="B269" s="2"/>
      <c r="C269" s="18"/>
      <c r="D269" s="2"/>
      <c r="E269" s="33"/>
      <c r="F269" s="36"/>
      <c r="G269" s="2"/>
      <c r="H269" s="2"/>
      <c r="I269" s="2"/>
      <c r="J269" s="2"/>
      <c r="K269" s="2"/>
      <c r="L269" s="2"/>
      <c r="M269" s="2"/>
      <c r="N269" s="2"/>
      <c r="O269" s="2"/>
      <c r="P269" s="2"/>
      <c r="Q269" s="2"/>
      <c r="R269" s="2"/>
      <c r="S269" s="2"/>
      <c r="T269" s="2"/>
      <c r="U269" s="2"/>
      <c r="V269" s="2"/>
      <c r="W269" s="2"/>
      <c r="X269" s="2"/>
      <c r="Y269" s="2"/>
      <c r="Z269" s="2"/>
      <c r="AA269" s="2"/>
      <c r="AB269" s="2"/>
    </row>
    <row r="270" spans="1:28" ht="15.75" customHeight="1" x14ac:dyDescent="0.2">
      <c r="A270" s="23"/>
      <c r="B270" s="2"/>
      <c r="C270" s="18"/>
      <c r="D270" s="2"/>
      <c r="E270" s="33"/>
      <c r="F270" s="36"/>
      <c r="G270" s="2"/>
      <c r="H270" s="2"/>
      <c r="I270" s="2"/>
      <c r="J270" s="2"/>
      <c r="K270" s="2"/>
      <c r="L270" s="2"/>
      <c r="M270" s="2"/>
      <c r="N270" s="2"/>
      <c r="O270" s="2"/>
      <c r="P270" s="2"/>
      <c r="Q270" s="2"/>
      <c r="R270" s="2"/>
      <c r="S270" s="2"/>
      <c r="T270" s="2"/>
      <c r="U270" s="2"/>
      <c r="V270" s="2"/>
      <c r="W270" s="2"/>
      <c r="X270" s="2"/>
      <c r="Y270" s="2"/>
      <c r="Z270" s="2"/>
      <c r="AA270" s="2"/>
      <c r="AB270" s="2"/>
    </row>
    <row r="271" spans="1:28" ht="15.75" customHeight="1" x14ac:dyDescent="0.2">
      <c r="A271" s="23"/>
      <c r="B271" s="2"/>
      <c r="C271" s="18"/>
      <c r="D271" s="2"/>
      <c r="E271" s="33"/>
      <c r="F271" s="36"/>
      <c r="G271" s="2"/>
      <c r="H271" s="2"/>
      <c r="I271" s="2"/>
      <c r="J271" s="2"/>
      <c r="K271" s="2"/>
      <c r="L271" s="2"/>
      <c r="M271" s="2"/>
      <c r="N271" s="2"/>
      <c r="O271" s="2"/>
      <c r="P271" s="2"/>
      <c r="Q271" s="2"/>
      <c r="R271" s="2"/>
      <c r="S271" s="2"/>
      <c r="T271" s="2"/>
      <c r="U271" s="2"/>
      <c r="V271" s="2"/>
      <c r="W271" s="2"/>
      <c r="X271" s="2"/>
      <c r="Y271" s="2"/>
      <c r="Z271" s="2"/>
      <c r="AA271" s="2"/>
      <c r="AB271" s="2"/>
    </row>
    <row r="272" spans="1:28" ht="15.75" customHeight="1" x14ac:dyDescent="0.2">
      <c r="A272" s="23"/>
      <c r="B272" s="2"/>
      <c r="C272" s="18"/>
      <c r="D272" s="2"/>
      <c r="E272" s="33"/>
      <c r="F272" s="36"/>
      <c r="G272" s="2"/>
      <c r="H272" s="2"/>
      <c r="I272" s="2"/>
      <c r="J272" s="2"/>
      <c r="K272" s="2"/>
      <c r="L272" s="2"/>
      <c r="M272" s="2"/>
      <c r="N272" s="2"/>
      <c r="O272" s="2"/>
      <c r="P272" s="2"/>
      <c r="Q272" s="2"/>
      <c r="R272" s="2"/>
      <c r="S272" s="2"/>
      <c r="T272" s="2"/>
      <c r="U272" s="2"/>
      <c r="V272" s="2"/>
      <c r="W272" s="2"/>
      <c r="X272" s="2"/>
      <c r="Y272" s="2"/>
      <c r="Z272" s="2"/>
      <c r="AA272" s="2"/>
      <c r="AB272" s="2"/>
    </row>
    <row r="273" spans="1:28" ht="15.75" customHeight="1" x14ac:dyDescent="0.2">
      <c r="A273" s="23"/>
      <c r="B273" s="2"/>
      <c r="C273" s="18"/>
      <c r="D273" s="2"/>
      <c r="E273" s="33"/>
      <c r="F273" s="36"/>
      <c r="G273" s="2"/>
      <c r="H273" s="2"/>
      <c r="I273" s="2"/>
      <c r="J273" s="2"/>
      <c r="K273" s="2"/>
      <c r="L273" s="2"/>
      <c r="M273" s="2"/>
      <c r="N273" s="2"/>
      <c r="O273" s="2"/>
      <c r="P273" s="2"/>
      <c r="Q273" s="2"/>
      <c r="R273" s="2"/>
      <c r="S273" s="2"/>
      <c r="T273" s="2"/>
      <c r="U273" s="2"/>
      <c r="V273" s="2"/>
      <c r="W273" s="2"/>
      <c r="X273" s="2"/>
      <c r="Y273" s="2"/>
      <c r="Z273" s="2"/>
      <c r="AA273" s="2"/>
      <c r="AB273" s="2"/>
    </row>
    <row r="274" spans="1:28" ht="15.75" customHeight="1" x14ac:dyDescent="0.2">
      <c r="A274" s="23"/>
      <c r="B274" s="2"/>
      <c r="C274" s="18"/>
      <c r="D274" s="2"/>
      <c r="E274" s="33"/>
      <c r="F274" s="36"/>
      <c r="G274" s="2"/>
      <c r="H274" s="2"/>
      <c r="I274" s="2"/>
      <c r="J274" s="2"/>
      <c r="K274" s="2"/>
      <c r="L274" s="2"/>
      <c r="M274" s="2"/>
      <c r="N274" s="2"/>
      <c r="O274" s="2"/>
      <c r="P274" s="2"/>
      <c r="Q274" s="2"/>
      <c r="R274" s="2"/>
      <c r="S274" s="2"/>
      <c r="T274" s="2"/>
      <c r="U274" s="2"/>
      <c r="V274" s="2"/>
      <c r="W274" s="2"/>
      <c r="X274" s="2"/>
      <c r="Y274" s="2"/>
      <c r="Z274" s="2"/>
      <c r="AA274" s="2"/>
      <c r="AB274" s="2"/>
    </row>
    <row r="275" spans="1:28" ht="15.75" customHeight="1" x14ac:dyDescent="0.2">
      <c r="A275" s="23"/>
      <c r="B275" s="2"/>
      <c r="C275" s="18"/>
      <c r="D275" s="2"/>
      <c r="E275" s="33"/>
      <c r="F275" s="36"/>
      <c r="G275" s="2"/>
      <c r="H275" s="2"/>
      <c r="I275" s="2"/>
      <c r="J275" s="2"/>
      <c r="K275" s="2"/>
      <c r="L275" s="2"/>
      <c r="M275" s="2"/>
      <c r="N275" s="2"/>
      <c r="O275" s="2"/>
      <c r="P275" s="2"/>
      <c r="Q275" s="2"/>
      <c r="R275" s="2"/>
      <c r="S275" s="2"/>
      <c r="T275" s="2"/>
      <c r="U275" s="2"/>
      <c r="V275" s="2"/>
      <c r="W275" s="2"/>
      <c r="X275" s="2"/>
      <c r="Y275" s="2"/>
      <c r="Z275" s="2"/>
      <c r="AA275" s="2"/>
      <c r="AB275" s="2"/>
    </row>
    <row r="276" spans="1:28" ht="15.75" customHeight="1" x14ac:dyDescent="0.2">
      <c r="A276" s="23"/>
      <c r="B276" s="2"/>
      <c r="C276" s="18"/>
      <c r="D276" s="2"/>
      <c r="E276" s="33"/>
      <c r="F276" s="36"/>
      <c r="G276" s="2"/>
      <c r="H276" s="2"/>
      <c r="I276" s="2"/>
      <c r="J276" s="2"/>
      <c r="K276" s="2"/>
      <c r="L276" s="2"/>
      <c r="M276" s="2"/>
      <c r="N276" s="2"/>
      <c r="O276" s="2"/>
      <c r="P276" s="2"/>
      <c r="Q276" s="2"/>
      <c r="R276" s="2"/>
      <c r="S276" s="2"/>
      <c r="T276" s="2"/>
      <c r="U276" s="2"/>
      <c r="V276" s="2"/>
      <c r="W276" s="2"/>
      <c r="X276" s="2"/>
      <c r="Y276" s="2"/>
      <c r="Z276" s="2"/>
      <c r="AA276" s="2"/>
      <c r="AB276" s="2"/>
    </row>
    <row r="277" spans="1:28" ht="15.75" customHeight="1" x14ac:dyDescent="0.2">
      <c r="A277" s="23"/>
      <c r="B277" s="2"/>
      <c r="C277" s="18"/>
      <c r="D277" s="2"/>
      <c r="E277" s="33"/>
      <c r="F277" s="36"/>
      <c r="G277" s="2"/>
      <c r="H277" s="2"/>
      <c r="I277" s="2"/>
      <c r="J277" s="2"/>
      <c r="K277" s="2"/>
      <c r="L277" s="2"/>
      <c r="M277" s="2"/>
      <c r="N277" s="2"/>
      <c r="O277" s="2"/>
      <c r="P277" s="2"/>
      <c r="Q277" s="2"/>
      <c r="R277" s="2"/>
      <c r="S277" s="2"/>
      <c r="T277" s="2"/>
      <c r="U277" s="2"/>
      <c r="V277" s="2"/>
      <c r="W277" s="2"/>
      <c r="X277" s="2"/>
      <c r="Y277" s="2"/>
      <c r="Z277" s="2"/>
      <c r="AA277" s="2"/>
      <c r="AB277" s="2"/>
    </row>
    <row r="278" spans="1:28" ht="15.75" customHeight="1" x14ac:dyDescent="0.2">
      <c r="A278" s="23"/>
      <c r="B278" s="2"/>
      <c r="C278" s="18"/>
      <c r="D278" s="2"/>
      <c r="E278" s="33"/>
      <c r="F278" s="36"/>
      <c r="G278" s="2"/>
      <c r="H278" s="2"/>
      <c r="I278" s="2"/>
      <c r="J278" s="2"/>
      <c r="K278" s="2"/>
      <c r="L278" s="2"/>
      <c r="M278" s="2"/>
      <c r="N278" s="2"/>
      <c r="O278" s="2"/>
      <c r="P278" s="2"/>
      <c r="Q278" s="2"/>
      <c r="R278" s="2"/>
      <c r="S278" s="2"/>
      <c r="T278" s="2"/>
      <c r="U278" s="2"/>
      <c r="V278" s="2"/>
      <c r="W278" s="2"/>
      <c r="X278" s="2"/>
      <c r="Y278" s="2"/>
      <c r="Z278" s="2"/>
      <c r="AA278" s="2"/>
      <c r="AB278" s="2"/>
    </row>
    <row r="279" spans="1:28" ht="15.75" customHeight="1" x14ac:dyDescent="0.2">
      <c r="A279" s="23"/>
      <c r="B279" s="2"/>
      <c r="C279" s="18"/>
      <c r="D279" s="2"/>
      <c r="E279" s="33"/>
      <c r="F279" s="36"/>
      <c r="G279" s="2"/>
      <c r="H279" s="2"/>
      <c r="I279" s="2"/>
      <c r="J279" s="2"/>
      <c r="K279" s="2"/>
      <c r="L279" s="2"/>
      <c r="M279" s="2"/>
      <c r="N279" s="2"/>
      <c r="O279" s="2"/>
      <c r="P279" s="2"/>
      <c r="Q279" s="2"/>
      <c r="R279" s="2"/>
      <c r="S279" s="2"/>
      <c r="T279" s="2"/>
      <c r="U279" s="2"/>
      <c r="V279" s="2"/>
      <c r="W279" s="2"/>
      <c r="X279" s="2"/>
      <c r="Y279" s="2"/>
      <c r="Z279" s="2"/>
      <c r="AA279" s="2"/>
      <c r="AB279" s="2"/>
    </row>
    <row r="280" spans="1:28" ht="15.75" customHeight="1" x14ac:dyDescent="0.2">
      <c r="A280" s="23"/>
      <c r="B280" s="2"/>
      <c r="C280" s="18"/>
      <c r="D280" s="2"/>
      <c r="E280" s="33"/>
      <c r="F280" s="36"/>
      <c r="G280" s="2"/>
      <c r="H280" s="2"/>
      <c r="I280" s="2"/>
      <c r="J280" s="2"/>
      <c r="K280" s="2"/>
      <c r="L280" s="2"/>
      <c r="M280" s="2"/>
      <c r="N280" s="2"/>
      <c r="O280" s="2"/>
      <c r="P280" s="2"/>
      <c r="Q280" s="2"/>
      <c r="R280" s="2"/>
      <c r="S280" s="2"/>
      <c r="T280" s="2"/>
      <c r="U280" s="2"/>
      <c r="V280" s="2"/>
      <c r="W280" s="2"/>
      <c r="X280" s="2"/>
      <c r="Y280" s="2"/>
      <c r="Z280" s="2"/>
      <c r="AA280" s="2"/>
      <c r="AB280" s="2"/>
    </row>
    <row r="281" spans="1:28" ht="15.75" customHeight="1" x14ac:dyDescent="0.2">
      <c r="A281" s="23"/>
      <c r="B281" s="2"/>
      <c r="C281" s="18"/>
      <c r="D281" s="2"/>
      <c r="E281" s="33"/>
      <c r="F281" s="36"/>
      <c r="G281" s="2"/>
      <c r="H281" s="2"/>
      <c r="I281" s="2"/>
      <c r="J281" s="2"/>
      <c r="K281" s="2"/>
      <c r="L281" s="2"/>
      <c r="M281" s="2"/>
      <c r="N281" s="2"/>
      <c r="O281" s="2"/>
      <c r="P281" s="2"/>
      <c r="Q281" s="2"/>
      <c r="R281" s="2"/>
      <c r="S281" s="2"/>
      <c r="T281" s="2"/>
      <c r="U281" s="2"/>
      <c r="V281" s="2"/>
      <c r="W281" s="2"/>
      <c r="X281" s="2"/>
      <c r="Y281" s="2"/>
      <c r="Z281" s="2"/>
      <c r="AA281" s="2"/>
      <c r="AB281" s="2"/>
    </row>
    <row r="282" spans="1:28" ht="15.75" customHeight="1" x14ac:dyDescent="0.2">
      <c r="A282" s="23"/>
      <c r="B282" s="2"/>
      <c r="C282" s="18"/>
      <c r="D282" s="2"/>
      <c r="E282" s="33"/>
      <c r="F282" s="36"/>
      <c r="G282" s="2"/>
      <c r="H282" s="2"/>
      <c r="I282" s="2"/>
      <c r="J282" s="2"/>
      <c r="K282" s="2"/>
      <c r="L282" s="2"/>
      <c r="M282" s="2"/>
      <c r="N282" s="2"/>
      <c r="O282" s="2"/>
      <c r="P282" s="2"/>
      <c r="Q282" s="2"/>
      <c r="R282" s="2"/>
      <c r="S282" s="2"/>
      <c r="T282" s="2"/>
      <c r="U282" s="2"/>
      <c r="V282" s="2"/>
      <c r="W282" s="2"/>
      <c r="X282" s="2"/>
      <c r="Y282" s="2"/>
      <c r="Z282" s="2"/>
      <c r="AA282" s="2"/>
      <c r="AB282" s="2"/>
    </row>
    <row r="283" spans="1:28" ht="15.75" customHeight="1" x14ac:dyDescent="0.2">
      <c r="A283" s="23"/>
      <c r="B283" s="2"/>
      <c r="C283" s="18"/>
      <c r="D283" s="2"/>
      <c r="E283" s="33"/>
      <c r="F283" s="36"/>
      <c r="G283" s="2"/>
      <c r="H283" s="2"/>
      <c r="I283" s="2"/>
      <c r="J283" s="2"/>
      <c r="K283" s="2"/>
      <c r="L283" s="2"/>
      <c r="M283" s="2"/>
      <c r="N283" s="2"/>
      <c r="O283" s="2"/>
      <c r="P283" s="2"/>
      <c r="Q283" s="2"/>
      <c r="R283" s="2"/>
      <c r="S283" s="2"/>
      <c r="T283" s="2"/>
      <c r="U283" s="2"/>
      <c r="V283" s="2"/>
      <c r="W283" s="2"/>
      <c r="X283" s="2"/>
      <c r="Y283" s="2"/>
      <c r="Z283" s="2"/>
      <c r="AA283" s="2"/>
      <c r="AB283" s="2"/>
    </row>
    <row r="284" spans="1:28" ht="15.75" customHeight="1" x14ac:dyDescent="0.2">
      <c r="A284" s="23"/>
      <c r="B284" s="2"/>
      <c r="C284" s="18"/>
      <c r="D284" s="2"/>
      <c r="E284" s="33"/>
      <c r="F284" s="36"/>
      <c r="G284" s="2"/>
      <c r="H284" s="2"/>
      <c r="I284" s="2"/>
      <c r="J284" s="2"/>
      <c r="K284" s="2"/>
      <c r="L284" s="2"/>
      <c r="M284" s="2"/>
      <c r="N284" s="2"/>
      <c r="O284" s="2"/>
      <c r="P284" s="2"/>
      <c r="Q284" s="2"/>
      <c r="R284" s="2"/>
      <c r="S284" s="2"/>
      <c r="T284" s="2"/>
      <c r="U284" s="2"/>
      <c r="V284" s="2"/>
      <c r="W284" s="2"/>
      <c r="X284" s="2"/>
      <c r="Y284" s="2"/>
      <c r="Z284" s="2"/>
      <c r="AA284" s="2"/>
      <c r="AB284" s="2"/>
    </row>
    <row r="285" spans="1:28" ht="15.75" customHeight="1" x14ac:dyDescent="0.2">
      <c r="A285" s="23"/>
      <c r="B285" s="2"/>
      <c r="C285" s="18"/>
      <c r="D285" s="2"/>
      <c r="E285" s="33"/>
      <c r="F285" s="36"/>
      <c r="G285" s="2"/>
      <c r="H285" s="2"/>
      <c r="I285" s="2"/>
      <c r="J285" s="2"/>
      <c r="K285" s="2"/>
      <c r="L285" s="2"/>
      <c r="M285" s="2"/>
      <c r="N285" s="2"/>
      <c r="O285" s="2"/>
      <c r="P285" s="2"/>
      <c r="Q285" s="2"/>
      <c r="R285" s="2"/>
      <c r="S285" s="2"/>
      <c r="T285" s="2"/>
      <c r="U285" s="2"/>
      <c r="V285" s="2"/>
      <c r="W285" s="2"/>
      <c r="X285" s="2"/>
      <c r="Y285" s="2"/>
      <c r="Z285" s="2"/>
      <c r="AA285" s="2"/>
      <c r="AB285" s="2"/>
    </row>
    <row r="286" spans="1:28" ht="15.75" customHeight="1" x14ac:dyDescent="0.2">
      <c r="A286" s="23"/>
      <c r="B286" s="2"/>
      <c r="C286" s="18"/>
      <c r="D286" s="2"/>
      <c r="E286" s="33"/>
      <c r="F286" s="36"/>
      <c r="G286" s="2"/>
      <c r="H286" s="2"/>
      <c r="I286" s="2"/>
      <c r="J286" s="2"/>
      <c r="K286" s="2"/>
      <c r="L286" s="2"/>
      <c r="M286" s="2"/>
      <c r="N286" s="2"/>
      <c r="O286" s="2"/>
      <c r="P286" s="2"/>
      <c r="Q286" s="2"/>
      <c r="R286" s="2"/>
      <c r="S286" s="2"/>
      <c r="T286" s="2"/>
      <c r="U286" s="2"/>
      <c r="V286" s="2"/>
      <c r="W286" s="2"/>
      <c r="X286" s="2"/>
      <c r="Y286" s="2"/>
      <c r="Z286" s="2"/>
      <c r="AA286" s="2"/>
      <c r="AB286" s="2"/>
    </row>
    <row r="287" spans="1:28" ht="15.75" customHeight="1" x14ac:dyDescent="0.2">
      <c r="A287" s="23"/>
      <c r="B287" s="2"/>
      <c r="C287" s="18"/>
      <c r="D287" s="2"/>
      <c r="E287" s="33"/>
      <c r="F287" s="36"/>
      <c r="G287" s="2"/>
      <c r="H287" s="2"/>
      <c r="I287" s="2"/>
      <c r="J287" s="2"/>
      <c r="K287" s="2"/>
      <c r="L287" s="2"/>
      <c r="M287" s="2"/>
      <c r="N287" s="2"/>
      <c r="O287" s="2"/>
      <c r="P287" s="2"/>
      <c r="Q287" s="2"/>
      <c r="R287" s="2"/>
      <c r="S287" s="2"/>
      <c r="T287" s="2"/>
      <c r="U287" s="2"/>
      <c r="V287" s="2"/>
      <c r="W287" s="2"/>
      <c r="X287" s="2"/>
      <c r="Y287" s="2"/>
      <c r="Z287" s="2"/>
      <c r="AA287" s="2"/>
      <c r="AB287" s="2"/>
    </row>
    <row r="288" spans="1:28" ht="15.75" customHeight="1" x14ac:dyDescent="0.2">
      <c r="A288" s="23"/>
      <c r="B288" s="2"/>
      <c r="C288" s="18"/>
      <c r="D288" s="2"/>
      <c r="E288" s="33"/>
      <c r="F288" s="36"/>
      <c r="G288" s="2"/>
      <c r="H288" s="2"/>
      <c r="I288" s="2"/>
      <c r="J288" s="2"/>
      <c r="K288" s="2"/>
      <c r="L288" s="2"/>
      <c r="M288" s="2"/>
      <c r="N288" s="2"/>
      <c r="O288" s="2"/>
      <c r="P288" s="2"/>
      <c r="Q288" s="2"/>
      <c r="R288" s="2"/>
      <c r="S288" s="2"/>
      <c r="T288" s="2"/>
      <c r="U288" s="2"/>
      <c r="V288" s="2"/>
      <c r="W288" s="2"/>
      <c r="X288" s="2"/>
      <c r="Y288" s="2"/>
      <c r="Z288" s="2"/>
      <c r="AA288" s="2"/>
      <c r="AB288" s="2"/>
    </row>
    <row r="289" spans="1:28" ht="15.75" customHeight="1" x14ac:dyDescent="0.2">
      <c r="A289" s="23"/>
      <c r="B289" s="2"/>
      <c r="C289" s="18"/>
      <c r="D289" s="2"/>
      <c r="E289" s="33"/>
      <c r="F289" s="36"/>
      <c r="G289" s="2"/>
      <c r="H289" s="2"/>
      <c r="I289" s="2"/>
      <c r="J289" s="2"/>
      <c r="K289" s="2"/>
      <c r="L289" s="2"/>
      <c r="M289" s="2"/>
      <c r="N289" s="2"/>
      <c r="O289" s="2"/>
      <c r="P289" s="2"/>
      <c r="Q289" s="2"/>
      <c r="R289" s="2"/>
      <c r="S289" s="2"/>
      <c r="T289" s="2"/>
      <c r="U289" s="2"/>
      <c r="V289" s="2"/>
      <c r="W289" s="2"/>
      <c r="X289" s="2"/>
      <c r="Y289" s="2"/>
      <c r="Z289" s="2"/>
      <c r="AA289" s="2"/>
      <c r="AB289" s="2"/>
    </row>
    <row r="290" spans="1:28" ht="15.75" customHeight="1" x14ac:dyDescent="0.2">
      <c r="A290" s="23"/>
      <c r="B290" s="2"/>
      <c r="C290" s="18"/>
      <c r="D290" s="2"/>
      <c r="E290" s="33"/>
      <c r="F290" s="36"/>
      <c r="G290" s="2"/>
      <c r="H290" s="2"/>
      <c r="I290" s="2"/>
      <c r="J290" s="2"/>
      <c r="K290" s="2"/>
      <c r="L290" s="2"/>
      <c r="M290" s="2"/>
      <c r="N290" s="2"/>
      <c r="O290" s="2"/>
      <c r="P290" s="2"/>
      <c r="Q290" s="2"/>
      <c r="R290" s="2"/>
      <c r="S290" s="2"/>
      <c r="T290" s="2"/>
      <c r="U290" s="2"/>
      <c r="V290" s="2"/>
      <c r="W290" s="2"/>
      <c r="X290" s="2"/>
      <c r="Y290" s="2"/>
      <c r="Z290" s="2"/>
      <c r="AA290" s="2"/>
      <c r="AB290" s="2"/>
    </row>
    <row r="291" spans="1:28" ht="15.75" customHeight="1" x14ac:dyDescent="0.2">
      <c r="A291" s="23"/>
      <c r="B291" s="2"/>
      <c r="C291" s="18"/>
      <c r="D291" s="2"/>
      <c r="E291" s="33"/>
      <c r="F291" s="36"/>
      <c r="G291" s="2"/>
      <c r="H291" s="2"/>
      <c r="I291" s="2"/>
      <c r="J291" s="2"/>
      <c r="K291" s="2"/>
      <c r="L291" s="2"/>
      <c r="M291" s="2"/>
      <c r="N291" s="2"/>
      <c r="O291" s="2"/>
      <c r="P291" s="2"/>
      <c r="Q291" s="2"/>
      <c r="R291" s="2"/>
      <c r="S291" s="2"/>
      <c r="T291" s="2"/>
      <c r="U291" s="2"/>
      <c r="V291" s="2"/>
      <c r="W291" s="2"/>
      <c r="X291" s="2"/>
      <c r="Y291" s="2"/>
      <c r="Z291" s="2"/>
      <c r="AA291" s="2"/>
      <c r="AB291" s="2"/>
    </row>
    <row r="292" spans="1:28" ht="15.75" customHeight="1" x14ac:dyDescent="0.2">
      <c r="A292" s="23"/>
      <c r="B292" s="2"/>
      <c r="C292" s="18"/>
      <c r="D292" s="2"/>
      <c r="E292" s="33"/>
      <c r="F292" s="36"/>
      <c r="G292" s="2"/>
      <c r="H292" s="2"/>
      <c r="I292" s="2"/>
      <c r="J292" s="2"/>
      <c r="K292" s="2"/>
      <c r="L292" s="2"/>
      <c r="M292" s="2"/>
      <c r="N292" s="2"/>
      <c r="O292" s="2"/>
      <c r="P292" s="2"/>
      <c r="Q292" s="2"/>
      <c r="R292" s="2"/>
      <c r="S292" s="2"/>
      <c r="T292" s="2"/>
      <c r="U292" s="2"/>
      <c r="V292" s="2"/>
      <c r="W292" s="2"/>
      <c r="X292" s="2"/>
      <c r="Y292" s="2"/>
      <c r="Z292" s="2"/>
      <c r="AA292" s="2"/>
      <c r="AB292" s="2"/>
    </row>
    <row r="293" spans="1:28" ht="15.75" customHeight="1" x14ac:dyDescent="0.2">
      <c r="A293" s="23"/>
      <c r="B293" s="2"/>
      <c r="C293" s="18"/>
      <c r="D293" s="2"/>
      <c r="E293" s="33"/>
      <c r="F293" s="36"/>
      <c r="G293" s="2"/>
      <c r="H293" s="2"/>
      <c r="I293" s="2"/>
      <c r="J293" s="2"/>
      <c r="K293" s="2"/>
      <c r="L293" s="2"/>
      <c r="M293" s="2"/>
      <c r="N293" s="2"/>
      <c r="O293" s="2"/>
      <c r="P293" s="2"/>
      <c r="Q293" s="2"/>
      <c r="R293" s="2"/>
      <c r="S293" s="2"/>
      <c r="T293" s="2"/>
      <c r="U293" s="2"/>
      <c r="V293" s="2"/>
      <c r="W293" s="2"/>
      <c r="X293" s="2"/>
      <c r="Y293" s="2"/>
      <c r="Z293" s="2"/>
      <c r="AA293" s="2"/>
      <c r="AB293" s="2"/>
    </row>
    <row r="294" spans="1:28" ht="15.75" customHeight="1" x14ac:dyDescent="0.2">
      <c r="A294" s="23"/>
      <c r="B294" s="2"/>
      <c r="C294" s="18"/>
      <c r="D294" s="2"/>
      <c r="E294" s="33"/>
      <c r="F294" s="36"/>
      <c r="G294" s="2"/>
      <c r="H294" s="2"/>
      <c r="I294" s="2"/>
      <c r="J294" s="2"/>
      <c r="K294" s="2"/>
      <c r="L294" s="2"/>
      <c r="M294" s="2"/>
      <c r="N294" s="2"/>
      <c r="O294" s="2"/>
      <c r="P294" s="2"/>
      <c r="Q294" s="2"/>
      <c r="R294" s="2"/>
      <c r="S294" s="2"/>
      <c r="T294" s="2"/>
      <c r="U294" s="2"/>
      <c r="V294" s="2"/>
      <c r="W294" s="2"/>
      <c r="X294" s="2"/>
      <c r="Y294" s="2"/>
      <c r="Z294" s="2"/>
      <c r="AA294" s="2"/>
      <c r="AB294" s="2"/>
    </row>
    <row r="295" spans="1:28" ht="15.75" customHeight="1" x14ac:dyDescent="0.2">
      <c r="A295" s="23"/>
      <c r="B295" s="2"/>
      <c r="C295" s="18"/>
      <c r="D295" s="2"/>
      <c r="E295" s="33"/>
      <c r="F295" s="36"/>
      <c r="G295" s="2"/>
      <c r="H295" s="2"/>
      <c r="I295" s="2"/>
      <c r="J295" s="2"/>
      <c r="K295" s="2"/>
      <c r="L295" s="2"/>
      <c r="M295" s="2"/>
      <c r="N295" s="2"/>
      <c r="O295" s="2"/>
      <c r="P295" s="2"/>
      <c r="Q295" s="2"/>
      <c r="R295" s="2"/>
      <c r="S295" s="2"/>
      <c r="T295" s="2"/>
      <c r="U295" s="2"/>
      <c r="V295" s="2"/>
      <c r="W295" s="2"/>
      <c r="X295" s="2"/>
      <c r="Y295" s="2"/>
      <c r="Z295" s="2"/>
      <c r="AA295" s="2"/>
      <c r="AB295" s="2"/>
    </row>
    <row r="296" spans="1:28" ht="15.75" customHeight="1" x14ac:dyDescent="0.2">
      <c r="A296" s="23"/>
      <c r="B296" s="2"/>
      <c r="C296" s="18"/>
      <c r="D296" s="2"/>
      <c r="E296" s="33"/>
      <c r="F296" s="36"/>
      <c r="G296" s="2"/>
      <c r="H296" s="2"/>
      <c r="I296" s="2"/>
      <c r="J296" s="2"/>
      <c r="K296" s="2"/>
      <c r="L296" s="2"/>
      <c r="M296" s="2"/>
      <c r="N296" s="2"/>
      <c r="O296" s="2"/>
      <c r="P296" s="2"/>
      <c r="Q296" s="2"/>
      <c r="R296" s="2"/>
      <c r="S296" s="2"/>
      <c r="T296" s="2"/>
      <c r="U296" s="2"/>
      <c r="V296" s="2"/>
      <c r="W296" s="2"/>
      <c r="X296" s="2"/>
      <c r="Y296" s="2"/>
      <c r="Z296" s="2"/>
      <c r="AA296" s="2"/>
      <c r="AB296" s="2"/>
    </row>
    <row r="297" spans="1:28" ht="15.75" customHeight="1" x14ac:dyDescent="0.2">
      <c r="A297" s="23"/>
      <c r="B297" s="2"/>
      <c r="C297" s="18"/>
      <c r="D297" s="2"/>
      <c r="E297" s="33"/>
      <c r="F297" s="36"/>
      <c r="G297" s="2"/>
      <c r="H297" s="2"/>
      <c r="I297" s="2"/>
      <c r="J297" s="2"/>
      <c r="K297" s="2"/>
      <c r="L297" s="2"/>
      <c r="M297" s="2"/>
      <c r="N297" s="2"/>
      <c r="O297" s="2"/>
      <c r="P297" s="2"/>
      <c r="Q297" s="2"/>
      <c r="R297" s="2"/>
      <c r="S297" s="2"/>
      <c r="T297" s="2"/>
      <c r="U297" s="2"/>
      <c r="V297" s="2"/>
      <c r="W297" s="2"/>
      <c r="X297" s="2"/>
      <c r="Y297" s="2"/>
      <c r="Z297" s="2"/>
      <c r="AA297" s="2"/>
      <c r="AB297" s="2"/>
    </row>
    <row r="298" spans="1:28" ht="15.75" customHeight="1" x14ac:dyDescent="0.2">
      <c r="A298" s="23"/>
      <c r="B298" s="2"/>
      <c r="C298" s="18"/>
      <c r="D298" s="2"/>
      <c r="E298" s="33"/>
      <c r="F298" s="36"/>
      <c r="G298" s="2"/>
      <c r="H298" s="2"/>
      <c r="I298" s="2"/>
      <c r="J298" s="2"/>
      <c r="K298" s="2"/>
      <c r="L298" s="2"/>
      <c r="M298" s="2"/>
      <c r="N298" s="2"/>
      <c r="O298" s="2"/>
      <c r="P298" s="2"/>
      <c r="Q298" s="2"/>
      <c r="R298" s="2"/>
      <c r="S298" s="2"/>
      <c r="T298" s="2"/>
      <c r="U298" s="2"/>
      <c r="V298" s="2"/>
      <c r="W298" s="2"/>
      <c r="X298" s="2"/>
      <c r="Y298" s="2"/>
      <c r="Z298" s="2"/>
      <c r="AA298" s="2"/>
      <c r="AB298" s="2"/>
    </row>
    <row r="299" spans="1:28" ht="15.75" customHeight="1" x14ac:dyDescent="0.2">
      <c r="A299" s="23"/>
      <c r="B299" s="2"/>
      <c r="C299" s="18"/>
      <c r="D299" s="2"/>
      <c r="E299" s="33"/>
      <c r="F299" s="36"/>
      <c r="G299" s="2"/>
      <c r="H299" s="2"/>
      <c r="I299" s="2"/>
      <c r="J299" s="2"/>
      <c r="K299" s="2"/>
      <c r="L299" s="2"/>
      <c r="M299" s="2"/>
      <c r="N299" s="2"/>
      <c r="O299" s="2"/>
      <c r="P299" s="2"/>
      <c r="Q299" s="2"/>
      <c r="R299" s="2"/>
      <c r="S299" s="2"/>
      <c r="T299" s="2"/>
      <c r="U299" s="2"/>
      <c r="V299" s="2"/>
      <c r="W299" s="2"/>
      <c r="X299" s="2"/>
      <c r="Y299" s="2"/>
      <c r="Z299" s="2"/>
      <c r="AA299" s="2"/>
      <c r="AB299" s="2"/>
    </row>
    <row r="300" spans="1:28" ht="15.75" customHeight="1" x14ac:dyDescent="0.2">
      <c r="A300" s="23"/>
      <c r="B300" s="2"/>
      <c r="C300" s="18"/>
      <c r="D300" s="2"/>
      <c r="E300" s="33"/>
      <c r="F300" s="36"/>
      <c r="G300" s="2"/>
      <c r="H300" s="2"/>
      <c r="I300" s="2"/>
      <c r="J300" s="2"/>
      <c r="K300" s="2"/>
      <c r="L300" s="2"/>
      <c r="M300" s="2"/>
      <c r="N300" s="2"/>
      <c r="O300" s="2"/>
      <c r="P300" s="2"/>
      <c r="Q300" s="2"/>
      <c r="R300" s="2"/>
      <c r="S300" s="2"/>
      <c r="T300" s="2"/>
      <c r="U300" s="2"/>
      <c r="V300" s="2"/>
      <c r="W300" s="2"/>
      <c r="X300" s="2"/>
      <c r="Y300" s="2"/>
      <c r="Z300" s="2"/>
      <c r="AA300" s="2"/>
      <c r="AB300" s="2"/>
    </row>
    <row r="301" spans="1:28" ht="15.75" customHeight="1" x14ac:dyDescent="0.2">
      <c r="A301" s="23"/>
      <c r="B301" s="2"/>
      <c r="C301" s="18"/>
      <c r="D301" s="2"/>
      <c r="E301" s="33"/>
      <c r="F301" s="36"/>
      <c r="G301" s="2"/>
      <c r="H301" s="2"/>
      <c r="I301" s="2"/>
      <c r="J301" s="2"/>
      <c r="K301" s="2"/>
      <c r="L301" s="2"/>
      <c r="M301" s="2"/>
      <c r="N301" s="2"/>
      <c r="O301" s="2"/>
      <c r="P301" s="2"/>
      <c r="Q301" s="2"/>
      <c r="R301" s="2"/>
      <c r="S301" s="2"/>
      <c r="T301" s="2"/>
      <c r="U301" s="2"/>
      <c r="V301" s="2"/>
      <c r="W301" s="2"/>
      <c r="X301" s="2"/>
      <c r="Y301" s="2"/>
      <c r="Z301" s="2"/>
      <c r="AA301" s="2"/>
      <c r="AB301" s="2"/>
    </row>
    <row r="302" spans="1:28" ht="15.75" customHeight="1" x14ac:dyDescent="0.2">
      <c r="A302" s="23"/>
      <c r="C302" s="24"/>
      <c r="E302" s="24"/>
    </row>
    <row r="303" spans="1:28" ht="15.75" customHeight="1" x14ac:dyDescent="0.2">
      <c r="A303" s="23"/>
      <c r="C303" s="24"/>
      <c r="E303" s="24"/>
    </row>
    <row r="304" spans="1:28" ht="15.75" customHeight="1" x14ac:dyDescent="0.2">
      <c r="A304" s="23"/>
      <c r="C304" s="24"/>
      <c r="E304" s="24"/>
    </row>
    <row r="305" spans="1:5" ht="15.75" customHeight="1" x14ac:dyDescent="0.2">
      <c r="A305" s="23"/>
      <c r="C305" s="24"/>
      <c r="E305" s="24"/>
    </row>
    <row r="306" spans="1:5" ht="15.75" customHeight="1" x14ac:dyDescent="0.2">
      <c r="A306" s="23"/>
      <c r="C306" s="24"/>
      <c r="E306" s="24"/>
    </row>
    <row r="307" spans="1:5" ht="15.75" customHeight="1" x14ac:dyDescent="0.2">
      <c r="A307" s="23"/>
      <c r="C307" s="24"/>
      <c r="E307" s="24"/>
    </row>
    <row r="308" spans="1:5" ht="15.75" customHeight="1" x14ac:dyDescent="0.2">
      <c r="A308" s="23"/>
      <c r="C308" s="24"/>
      <c r="E308" s="24"/>
    </row>
    <row r="309" spans="1:5" ht="15.75" customHeight="1" x14ac:dyDescent="0.2">
      <c r="A309" s="23"/>
      <c r="C309" s="24"/>
      <c r="E309" s="24"/>
    </row>
    <row r="310" spans="1:5" ht="15.75" customHeight="1" x14ac:dyDescent="0.2">
      <c r="A310" s="23"/>
      <c r="C310" s="24"/>
      <c r="E310" s="24"/>
    </row>
    <row r="311" spans="1:5" ht="15.75" customHeight="1" x14ac:dyDescent="0.2">
      <c r="A311" s="23"/>
      <c r="C311" s="24"/>
      <c r="E311" s="24"/>
    </row>
    <row r="312" spans="1:5" ht="15.75" customHeight="1" x14ac:dyDescent="0.2">
      <c r="A312" s="23"/>
      <c r="C312" s="24"/>
      <c r="E312" s="24"/>
    </row>
    <row r="313" spans="1:5" ht="15.75" customHeight="1" x14ac:dyDescent="0.2">
      <c r="A313" s="23"/>
      <c r="C313" s="24"/>
      <c r="E313" s="24"/>
    </row>
    <row r="314" spans="1:5" ht="15.75" customHeight="1" x14ac:dyDescent="0.2">
      <c r="A314" s="23"/>
      <c r="C314" s="24"/>
      <c r="E314" s="24"/>
    </row>
    <row r="315" spans="1:5" ht="15.75" customHeight="1" x14ac:dyDescent="0.2">
      <c r="A315" s="23"/>
      <c r="C315" s="24"/>
      <c r="E315" s="24"/>
    </row>
    <row r="316" spans="1:5" ht="15.75" customHeight="1" x14ac:dyDescent="0.2">
      <c r="A316" s="23"/>
      <c r="C316" s="24"/>
      <c r="E316" s="24"/>
    </row>
    <row r="317" spans="1:5" ht="15.75" customHeight="1" x14ac:dyDescent="0.2">
      <c r="A317" s="23"/>
      <c r="C317" s="24"/>
      <c r="E317" s="24"/>
    </row>
    <row r="318" spans="1:5" ht="15.75" customHeight="1" x14ac:dyDescent="0.2">
      <c r="A318" s="23"/>
      <c r="C318" s="24"/>
      <c r="E318" s="24"/>
    </row>
    <row r="319" spans="1:5" ht="15.75" customHeight="1" x14ac:dyDescent="0.2">
      <c r="A319" s="23"/>
      <c r="C319" s="24"/>
      <c r="E319" s="24"/>
    </row>
    <row r="320" spans="1:5" ht="15.75" customHeight="1" x14ac:dyDescent="0.2">
      <c r="A320" s="23"/>
      <c r="C320" s="24"/>
      <c r="E320" s="24"/>
    </row>
    <row r="321" spans="1:5" ht="15.75" customHeight="1" x14ac:dyDescent="0.2">
      <c r="A321" s="23"/>
      <c r="C321" s="24"/>
      <c r="E321" s="24"/>
    </row>
    <row r="322" spans="1:5" ht="15.75" customHeight="1" x14ac:dyDescent="0.2">
      <c r="A322" s="23"/>
      <c r="C322" s="24"/>
      <c r="E322" s="24"/>
    </row>
    <row r="323" spans="1:5" ht="15.75" customHeight="1" x14ac:dyDescent="0.2">
      <c r="A323" s="23"/>
      <c r="C323" s="24"/>
      <c r="E323" s="24"/>
    </row>
    <row r="324" spans="1:5" ht="15.75" customHeight="1" x14ac:dyDescent="0.2">
      <c r="A324" s="23"/>
      <c r="C324" s="24"/>
      <c r="E324" s="24"/>
    </row>
    <row r="325" spans="1:5" ht="15.75" customHeight="1" x14ac:dyDescent="0.2">
      <c r="A325" s="23"/>
      <c r="C325" s="24"/>
      <c r="E325" s="24"/>
    </row>
    <row r="326" spans="1:5" ht="15.75" customHeight="1" x14ac:dyDescent="0.2">
      <c r="A326" s="23"/>
      <c r="C326" s="24"/>
      <c r="E326" s="24"/>
    </row>
    <row r="327" spans="1:5" ht="15.75" customHeight="1" x14ac:dyDescent="0.2">
      <c r="A327" s="23"/>
      <c r="C327" s="24"/>
      <c r="E327" s="24"/>
    </row>
    <row r="328" spans="1:5" ht="15.75" customHeight="1" x14ac:dyDescent="0.2">
      <c r="A328" s="23"/>
      <c r="C328" s="24"/>
      <c r="E328" s="24"/>
    </row>
    <row r="329" spans="1:5" ht="15.75" customHeight="1" x14ac:dyDescent="0.2">
      <c r="A329" s="23"/>
      <c r="C329" s="24"/>
      <c r="E329" s="24"/>
    </row>
    <row r="330" spans="1:5" ht="15.75" customHeight="1" x14ac:dyDescent="0.2">
      <c r="A330" s="23"/>
      <c r="C330" s="24"/>
      <c r="E330" s="24"/>
    </row>
    <row r="331" spans="1:5" ht="15.75" customHeight="1" x14ac:dyDescent="0.2">
      <c r="A331" s="23"/>
      <c r="C331" s="24"/>
      <c r="E331" s="24"/>
    </row>
    <row r="332" spans="1:5" ht="15.75" customHeight="1" x14ac:dyDescent="0.2">
      <c r="A332" s="23"/>
      <c r="C332" s="24"/>
      <c r="E332" s="24"/>
    </row>
    <row r="333" spans="1:5" ht="15.75" customHeight="1" x14ac:dyDescent="0.2">
      <c r="A333" s="23"/>
      <c r="C333" s="24"/>
      <c r="E333" s="24"/>
    </row>
    <row r="334" spans="1:5" ht="15.75" customHeight="1" x14ac:dyDescent="0.2">
      <c r="A334" s="23"/>
      <c r="C334" s="24"/>
      <c r="E334" s="24"/>
    </row>
    <row r="335" spans="1:5" ht="15.75" customHeight="1" x14ac:dyDescent="0.2">
      <c r="A335" s="23"/>
      <c r="C335" s="24"/>
      <c r="E335" s="24"/>
    </row>
    <row r="336" spans="1:5" ht="15.75" customHeight="1" x14ac:dyDescent="0.2">
      <c r="A336" s="23"/>
      <c r="C336" s="24"/>
      <c r="E336" s="24"/>
    </row>
    <row r="337" spans="1:5" ht="15.75" customHeight="1" x14ac:dyDescent="0.2">
      <c r="A337" s="23"/>
      <c r="C337" s="24"/>
      <c r="E337" s="24"/>
    </row>
    <row r="338" spans="1:5" ht="15.75" customHeight="1" x14ac:dyDescent="0.2">
      <c r="A338" s="23"/>
      <c r="C338" s="24"/>
      <c r="E338" s="24"/>
    </row>
    <row r="339" spans="1:5" ht="15.75" customHeight="1" x14ac:dyDescent="0.2">
      <c r="A339" s="23"/>
      <c r="C339" s="24"/>
      <c r="E339" s="24"/>
    </row>
    <row r="340" spans="1:5" ht="15.75" customHeight="1" x14ac:dyDescent="0.2">
      <c r="A340" s="23"/>
      <c r="C340" s="24"/>
      <c r="E340" s="24"/>
    </row>
    <row r="341" spans="1:5" ht="15.75" customHeight="1" x14ac:dyDescent="0.2">
      <c r="A341" s="23"/>
      <c r="C341" s="24"/>
      <c r="E341" s="24"/>
    </row>
    <row r="342" spans="1:5" ht="15.75" customHeight="1" x14ac:dyDescent="0.2">
      <c r="A342" s="23"/>
      <c r="C342" s="24"/>
      <c r="E342" s="24"/>
    </row>
    <row r="343" spans="1:5" ht="15.75" customHeight="1" x14ac:dyDescent="0.2">
      <c r="A343" s="23"/>
      <c r="C343" s="24"/>
      <c r="E343" s="24"/>
    </row>
    <row r="344" spans="1:5" ht="15.75" customHeight="1" x14ac:dyDescent="0.2">
      <c r="A344" s="23"/>
      <c r="C344" s="24"/>
      <c r="E344" s="24"/>
    </row>
    <row r="345" spans="1:5" ht="15.75" customHeight="1" x14ac:dyDescent="0.2">
      <c r="A345" s="23"/>
      <c r="C345" s="24"/>
      <c r="E345" s="24"/>
    </row>
    <row r="346" spans="1:5" ht="15.75" customHeight="1" x14ac:dyDescent="0.2">
      <c r="A346" s="23"/>
      <c r="C346" s="24"/>
      <c r="E346" s="24"/>
    </row>
    <row r="347" spans="1:5" ht="15.75" customHeight="1" x14ac:dyDescent="0.2">
      <c r="A347" s="23"/>
      <c r="C347" s="24"/>
      <c r="E347" s="24"/>
    </row>
    <row r="348" spans="1:5" ht="15.75" customHeight="1" x14ac:dyDescent="0.2">
      <c r="A348" s="23"/>
      <c r="C348" s="24"/>
      <c r="E348" s="24"/>
    </row>
    <row r="349" spans="1:5" ht="15.75" customHeight="1" x14ac:dyDescent="0.2">
      <c r="A349" s="23"/>
      <c r="C349" s="24"/>
      <c r="E349" s="24"/>
    </row>
    <row r="350" spans="1:5" ht="15.75" customHeight="1" x14ac:dyDescent="0.2">
      <c r="A350" s="23"/>
      <c r="C350" s="24"/>
      <c r="E350" s="24"/>
    </row>
    <row r="351" spans="1:5" ht="15.75" customHeight="1" x14ac:dyDescent="0.2">
      <c r="A351" s="23"/>
      <c r="C351" s="24"/>
      <c r="E351" s="24"/>
    </row>
    <row r="352" spans="1:5" ht="15.75" customHeight="1" x14ac:dyDescent="0.2">
      <c r="A352" s="23"/>
      <c r="C352" s="24"/>
      <c r="E352" s="24"/>
    </row>
    <row r="353" spans="1:5" ht="15.75" customHeight="1" x14ac:dyDescent="0.2">
      <c r="A353" s="23"/>
      <c r="C353" s="24"/>
      <c r="E353" s="24"/>
    </row>
    <row r="354" spans="1:5" ht="15.75" customHeight="1" x14ac:dyDescent="0.2">
      <c r="A354" s="23"/>
      <c r="C354" s="24"/>
      <c r="E354" s="24"/>
    </row>
    <row r="355" spans="1:5" ht="15.75" customHeight="1" x14ac:dyDescent="0.2">
      <c r="A355" s="23"/>
      <c r="C355" s="24"/>
      <c r="E355" s="24"/>
    </row>
    <row r="356" spans="1:5" ht="15.75" customHeight="1" x14ac:dyDescent="0.2">
      <c r="A356" s="23"/>
      <c r="C356" s="24"/>
      <c r="E356" s="24"/>
    </row>
    <row r="357" spans="1:5" ht="15.75" customHeight="1" x14ac:dyDescent="0.2">
      <c r="A357" s="23"/>
      <c r="C357" s="24"/>
      <c r="E357" s="24"/>
    </row>
    <row r="358" spans="1:5" ht="15.75" customHeight="1" x14ac:dyDescent="0.2">
      <c r="A358" s="23"/>
      <c r="C358" s="24"/>
      <c r="E358" s="24"/>
    </row>
    <row r="359" spans="1:5" ht="15.75" customHeight="1" x14ac:dyDescent="0.2">
      <c r="A359" s="23"/>
      <c r="C359" s="24"/>
      <c r="E359" s="24"/>
    </row>
    <row r="360" spans="1:5" ht="15.75" customHeight="1" x14ac:dyDescent="0.2">
      <c r="A360" s="23"/>
      <c r="C360" s="24"/>
      <c r="E360" s="24"/>
    </row>
    <row r="361" spans="1:5" ht="15.75" customHeight="1" x14ac:dyDescent="0.2">
      <c r="A361" s="23"/>
      <c r="C361" s="24"/>
      <c r="E361" s="24"/>
    </row>
    <row r="362" spans="1:5" ht="15.75" customHeight="1" x14ac:dyDescent="0.2">
      <c r="A362" s="23"/>
      <c r="C362" s="24"/>
      <c r="E362" s="24"/>
    </row>
    <row r="363" spans="1:5" ht="15.75" customHeight="1" x14ac:dyDescent="0.2">
      <c r="A363" s="23"/>
      <c r="C363" s="24"/>
      <c r="E363" s="24"/>
    </row>
    <row r="364" spans="1:5" ht="15.75" customHeight="1" x14ac:dyDescent="0.2">
      <c r="A364" s="23"/>
      <c r="C364" s="24"/>
      <c r="E364" s="24"/>
    </row>
    <row r="365" spans="1:5" ht="15.75" customHeight="1" x14ac:dyDescent="0.2">
      <c r="A365" s="23"/>
      <c r="C365" s="24"/>
      <c r="E365" s="24"/>
    </row>
    <row r="366" spans="1:5" ht="15.75" customHeight="1" x14ac:dyDescent="0.2">
      <c r="A366" s="23"/>
      <c r="C366" s="24"/>
      <c r="E366" s="24"/>
    </row>
    <row r="367" spans="1:5" ht="15.75" customHeight="1" x14ac:dyDescent="0.2">
      <c r="A367" s="23"/>
      <c r="C367" s="24"/>
      <c r="E367" s="24"/>
    </row>
    <row r="368" spans="1:5" ht="15.75" customHeight="1" x14ac:dyDescent="0.2">
      <c r="A368" s="23"/>
      <c r="C368" s="24"/>
      <c r="E368" s="24"/>
    </row>
    <row r="369" spans="1:5" ht="15.75" customHeight="1" x14ac:dyDescent="0.2">
      <c r="A369" s="23"/>
      <c r="C369" s="24"/>
      <c r="E369" s="24"/>
    </row>
    <row r="370" spans="1:5" ht="15.75" customHeight="1" x14ac:dyDescent="0.2">
      <c r="A370" s="23"/>
      <c r="C370" s="24"/>
      <c r="E370" s="24"/>
    </row>
    <row r="371" spans="1:5" ht="15.75" customHeight="1" x14ac:dyDescent="0.2">
      <c r="A371" s="23"/>
      <c r="C371" s="24"/>
      <c r="E371" s="24"/>
    </row>
    <row r="372" spans="1:5" ht="15.75" customHeight="1" x14ac:dyDescent="0.2">
      <c r="A372" s="23"/>
      <c r="C372" s="24"/>
      <c r="E372" s="24"/>
    </row>
    <row r="373" spans="1:5" ht="15.75" customHeight="1" x14ac:dyDescent="0.2">
      <c r="A373" s="23"/>
      <c r="C373" s="24"/>
      <c r="E373" s="24"/>
    </row>
    <row r="374" spans="1:5" ht="15.75" customHeight="1" x14ac:dyDescent="0.2">
      <c r="A374" s="23"/>
      <c r="C374" s="24"/>
      <c r="E374" s="24"/>
    </row>
    <row r="375" spans="1:5" ht="15.75" customHeight="1" x14ac:dyDescent="0.2">
      <c r="A375" s="23"/>
      <c r="C375" s="24"/>
      <c r="E375" s="24"/>
    </row>
    <row r="376" spans="1:5" ht="15.75" customHeight="1" x14ac:dyDescent="0.2">
      <c r="A376" s="23"/>
      <c r="C376" s="24"/>
      <c r="E376" s="24"/>
    </row>
    <row r="377" spans="1:5" ht="15.75" customHeight="1" x14ac:dyDescent="0.2">
      <c r="A377" s="23"/>
      <c r="C377" s="24"/>
      <c r="E377" s="24"/>
    </row>
    <row r="378" spans="1:5" ht="15.75" customHeight="1" x14ac:dyDescent="0.2">
      <c r="A378" s="23"/>
      <c r="C378" s="24"/>
      <c r="E378" s="24"/>
    </row>
    <row r="379" spans="1:5" ht="15.75" customHeight="1" x14ac:dyDescent="0.2">
      <c r="A379" s="23"/>
      <c r="C379" s="24"/>
      <c r="E379" s="24"/>
    </row>
    <row r="380" spans="1:5" ht="15.75" customHeight="1" x14ac:dyDescent="0.2">
      <c r="A380" s="23"/>
      <c r="C380" s="24"/>
      <c r="E380" s="24"/>
    </row>
    <row r="381" spans="1:5" ht="15.75" customHeight="1" x14ac:dyDescent="0.2">
      <c r="A381" s="23"/>
      <c r="C381" s="24"/>
      <c r="E381" s="24"/>
    </row>
    <row r="382" spans="1:5" ht="15.75" customHeight="1" x14ac:dyDescent="0.2">
      <c r="A382" s="23"/>
      <c r="C382" s="24"/>
      <c r="E382" s="24"/>
    </row>
    <row r="383" spans="1:5" ht="15.75" customHeight="1" x14ac:dyDescent="0.2">
      <c r="A383" s="23"/>
      <c r="C383" s="24"/>
      <c r="E383" s="24"/>
    </row>
    <row r="384" spans="1:5" ht="15.75" customHeight="1" x14ac:dyDescent="0.2">
      <c r="A384" s="23"/>
      <c r="C384" s="24"/>
      <c r="E384" s="24"/>
    </row>
    <row r="385" spans="1:5" ht="15.75" customHeight="1" x14ac:dyDescent="0.2">
      <c r="A385" s="23"/>
      <c r="C385" s="24"/>
      <c r="E385" s="24"/>
    </row>
    <row r="386" spans="1:5" ht="15.75" customHeight="1" x14ac:dyDescent="0.2">
      <c r="A386" s="23"/>
      <c r="C386" s="24"/>
      <c r="E386" s="24"/>
    </row>
    <row r="387" spans="1:5" ht="15.75" customHeight="1" x14ac:dyDescent="0.2">
      <c r="A387" s="23"/>
      <c r="C387" s="24"/>
      <c r="E387" s="24"/>
    </row>
    <row r="388" spans="1:5" ht="15.75" customHeight="1" x14ac:dyDescent="0.2">
      <c r="A388" s="23"/>
      <c r="C388" s="24"/>
      <c r="E388" s="24"/>
    </row>
    <row r="389" spans="1:5" ht="15.75" customHeight="1" x14ac:dyDescent="0.2">
      <c r="A389" s="23"/>
      <c r="C389" s="24"/>
      <c r="E389" s="24"/>
    </row>
    <row r="390" spans="1:5" ht="15.75" customHeight="1" x14ac:dyDescent="0.2">
      <c r="A390" s="23"/>
      <c r="C390" s="24"/>
      <c r="E390" s="24"/>
    </row>
    <row r="391" spans="1:5" ht="15.75" customHeight="1" x14ac:dyDescent="0.2">
      <c r="A391" s="23"/>
      <c r="C391" s="24"/>
      <c r="E391" s="24"/>
    </row>
    <row r="392" spans="1:5" ht="15.75" customHeight="1" x14ac:dyDescent="0.2">
      <c r="A392" s="23"/>
      <c r="C392" s="24"/>
      <c r="E392" s="24"/>
    </row>
    <row r="393" spans="1:5" ht="15.75" customHeight="1" x14ac:dyDescent="0.2">
      <c r="A393" s="23"/>
      <c r="C393" s="24"/>
      <c r="E393" s="24"/>
    </row>
    <row r="394" spans="1:5" ht="15.75" customHeight="1" x14ac:dyDescent="0.2">
      <c r="A394" s="23"/>
      <c r="C394" s="24"/>
      <c r="E394" s="24"/>
    </row>
    <row r="395" spans="1:5" ht="15.75" customHeight="1" x14ac:dyDescent="0.2">
      <c r="A395" s="23"/>
      <c r="C395" s="24"/>
      <c r="E395" s="24"/>
    </row>
    <row r="396" spans="1:5" ht="15.75" customHeight="1" x14ac:dyDescent="0.2">
      <c r="A396" s="23"/>
      <c r="C396" s="24"/>
      <c r="E396" s="24"/>
    </row>
    <row r="397" spans="1:5" ht="15.75" customHeight="1" x14ac:dyDescent="0.2">
      <c r="A397" s="23"/>
      <c r="C397" s="24"/>
      <c r="E397" s="24"/>
    </row>
    <row r="398" spans="1:5" ht="15.75" customHeight="1" x14ac:dyDescent="0.2">
      <c r="A398" s="23"/>
      <c r="C398" s="24"/>
      <c r="E398" s="24"/>
    </row>
    <row r="399" spans="1:5" ht="15.75" customHeight="1" x14ac:dyDescent="0.2">
      <c r="A399" s="23"/>
      <c r="C399" s="24"/>
      <c r="E399" s="24"/>
    </row>
    <row r="400" spans="1:5" ht="15.75" customHeight="1" x14ac:dyDescent="0.2">
      <c r="A400" s="23"/>
      <c r="C400" s="24"/>
      <c r="E400" s="24"/>
    </row>
    <row r="401" spans="1:5" ht="15.75" customHeight="1" x14ac:dyDescent="0.2">
      <c r="A401" s="23"/>
      <c r="C401" s="24"/>
      <c r="E401" s="24"/>
    </row>
    <row r="402" spans="1:5" ht="15.75" customHeight="1" x14ac:dyDescent="0.2">
      <c r="A402" s="23"/>
      <c r="C402" s="24"/>
      <c r="E402" s="24"/>
    </row>
    <row r="403" spans="1:5" ht="15.75" customHeight="1" x14ac:dyDescent="0.2">
      <c r="A403" s="23"/>
      <c r="C403" s="24"/>
      <c r="E403" s="24"/>
    </row>
    <row r="404" spans="1:5" ht="15.75" customHeight="1" x14ac:dyDescent="0.2">
      <c r="A404" s="23"/>
      <c r="C404" s="24"/>
      <c r="E404" s="24"/>
    </row>
    <row r="405" spans="1:5" ht="15.75" customHeight="1" x14ac:dyDescent="0.2">
      <c r="A405" s="23"/>
      <c r="C405" s="24"/>
      <c r="E405" s="24"/>
    </row>
    <row r="406" spans="1:5" ht="15.75" customHeight="1" x14ac:dyDescent="0.2">
      <c r="A406" s="23"/>
      <c r="C406" s="24"/>
      <c r="E406" s="24"/>
    </row>
    <row r="407" spans="1:5" ht="15.75" customHeight="1" x14ac:dyDescent="0.2">
      <c r="A407" s="23"/>
      <c r="C407" s="24"/>
      <c r="E407" s="24"/>
    </row>
    <row r="408" spans="1:5" ht="15.75" customHeight="1" x14ac:dyDescent="0.2">
      <c r="A408" s="23"/>
      <c r="C408" s="24"/>
      <c r="E408" s="24"/>
    </row>
    <row r="409" spans="1:5" ht="15.75" customHeight="1" x14ac:dyDescent="0.2">
      <c r="A409" s="23"/>
      <c r="C409" s="24"/>
      <c r="E409" s="24"/>
    </row>
    <row r="410" spans="1:5" ht="15.75" customHeight="1" x14ac:dyDescent="0.2">
      <c r="A410" s="23"/>
      <c r="C410" s="24"/>
      <c r="E410" s="24"/>
    </row>
    <row r="411" spans="1:5" ht="15.75" customHeight="1" x14ac:dyDescent="0.2">
      <c r="A411" s="23"/>
      <c r="C411" s="24"/>
      <c r="E411" s="24"/>
    </row>
    <row r="412" spans="1:5" ht="15.75" customHeight="1" x14ac:dyDescent="0.2">
      <c r="A412" s="23"/>
      <c r="C412" s="24"/>
      <c r="E412" s="24"/>
    </row>
    <row r="413" spans="1:5" ht="15.75" customHeight="1" x14ac:dyDescent="0.2">
      <c r="A413" s="23"/>
      <c r="C413" s="24"/>
      <c r="E413" s="24"/>
    </row>
    <row r="414" spans="1:5" ht="15.75" customHeight="1" x14ac:dyDescent="0.2">
      <c r="A414" s="23"/>
      <c r="C414" s="24"/>
      <c r="E414" s="24"/>
    </row>
    <row r="415" spans="1:5" ht="15.75" customHeight="1" x14ac:dyDescent="0.2">
      <c r="A415" s="23"/>
      <c r="C415" s="24"/>
      <c r="E415" s="24"/>
    </row>
    <row r="416" spans="1:5" ht="15.75" customHeight="1" x14ac:dyDescent="0.2">
      <c r="A416" s="23"/>
      <c r="C416" s="24"/>
      <c r="E416" s="24"/>
    </row>
    <row r="417" spans="1:5" ht="15.75" customHeight="1" x14ac:dyDescent="0.2">
      <c r="A417" s="23"/>
      <c r="C417" s="24"/>
      <c r="E417" s="24"/>
    </row>
    <row r="418" spans="1:5" ht="15.75" customHeight="1" x14ac:dyDescent="0.2">
      <c r="A418" s="23"/>
      <c r="C418" s="24"/>
      <c r="E418" s="24"/>
    </row>
    <row r="419" spans="1:5" ht="15.75" customHeight="1" x14ac:dyDescent="0.2">
      <c r="A419" s="23"/>
      <c r="C419" s="24"/>
      <c r="E419" s="24"/>
    </row>
    <row r="420" spans="1:5" ht="15.75" customHeight="1" x14ac:dyDescent="0.2">
      <c r="A420" s="23"/>
      <c r="C420" s="24"/>
      <c r="E420" s="24"/>
    </row>
    <row r="421" spans="1:5" ht="15.75" customHeight="1" x14ac:dyDescent="0.2">
      <c r="A421" s="23"/>
      <c r="C421" s="24"/>
      <c r="E421" s="24"/>
    </row>
    <row r="422" spans="1:5" ht="15.75" customHeight="1" x14ac:dyDescent="0.2">
      <c r="A422" s="23"/>
      <c r="C422" s="24"/>
      <c r="E422" s="24"/>
    </row>
    <row r="423" spans="1:5" ht="15.75" customHeight="1" x14ac:dyDescent="0.2">
      <c r="A423" s="23"/>
      <c r="C423" s="24"/>
      <c r="E423" s="24"/>
    </row>
    <row r="424" spans="1:5" ht="15.75" customHeight="1" x14ac:dyDescent="0.2">
      <c r="A424" s="23"/>
      <c r="C424" s="24"/>
      <c r="E424" s="24"/>
    </row>
    <row r="425" spans="1:5" ht="15.75" customHeight="1" x14ac:dyDescent="0.2">
      <c r="A425" s="23"/>
      <c r="C425" s="24"/>
      <c r="E425" s="24"/>
    </row>
    <row r="426" spans="1:5" ht="15.75" customHeight="1" x14ac:dyDescent="0.2">
      <c r="A426" s="23"/>
      <c r="C426" s="24"/>
      <c r="E426" s="24"/>
    </row>
    <row r="427" spans="1:5" ht="15.75" customHeight="1" x14ac:dyDescent="0.2">
      <c r="A427" s="23"/>
      <c r="C427" s="24"/>
      <c r="E427" s="24"/>
    </row>
    <row r="428" spans="1:5" ht="15.75" customHeight="1" x14ac:dyDescent="0.2">
      <c r="A428" s="23"/>
      <c r="C428" s="24"/>
      <c r="E428" s="24"/>
    </row>
    <row r="429" spans="1:5" ht="15.75" customHeight="1" x14ac:dyDescent="0.2">
      <c r="A429" s="23"/>
      <c r="C429" s="24"/>
      <c r="E429" s="24"/>
    </row>
    <row r="430" spans="1:5" ht="15.75" customHeight="1" x14ac:dyDescent="0.2">
      <c r="A430" s="23"/>
      <c r="C430" s="24"/>
      <c r="E430" s="24"/>
    </row>
    <row r="431" spans="1:5" ht="15.75" customHeight="1" x14ac:dyDescent="0.2">
      <c r="A431" s="23"/>
      <c r="C431" s="24"/>
      <c r="E431" s="24"/>
    </row>
    <row r="432" spans="1:5" ht="15.75" customHeight="1" x14ac:dyDescent="0.2">
      <c r="A432" s="23"/>
      <c r="C432" s="24"/>
      <c r="E432" s="24"/>
    </row>
    <row r="433" spans="1:5" ht="15.75" customHeight="1" x14ac:dyDescent="0.2">
      <c r="A433" s="23"/>
      <c r="C433" s="24"/>
      <c r="E433" s="24"/>
    </row>
    <row r="434" spans="1:5" ht="15.75" customHeight="1" x14ac:dyDescent="0.2">
      <c r="A434" s="23"/>
      <c r="C434" s="24"/>
      <c r="E434" s="24"/>
    </row>
    <row r="435" spans="1:5" ht="15.75" customHeight="1" x14ac:dyDescent="0.2">
      <c r="A435" s="23"/>
      <c r="C435" s="24"/>
      <c r="E435" s="24"/>
    </row>
    <row r="436" spans="1:5" ht="15.75" customHeight="1" x14ac:dyDescent="0.2">
      <c r="A436" s="23"/>
      <c r="C436" s="24"/>
      <c r="E436" s="24"/>
    </row>
    <row r="437" spans="1:5" ht="15.75" customHeight="1" x14ac:dyDescent="0.2">
      <c r="A437" s="23"/>
      <c r="C437" s="24"/>
      <c r="E437" s="24"/>
    </row>
    <row r="438" spans="1:5" ht="15.75" customHeight="1" x14ac:dyDescent="0.2">
      <c r="A438" s="23"/>
      <c r="C438" s="24"/>
      <c r="E438" s="24"/>
    </row>
    <row r="439" spans="1:5" ht="15.75" customHeight="1" x14ac:dyDescent="0.2">
      <c r="A439" s="23"/>
      <c r="C439" s="24"/>
      <c r="E439" s="24"/>
    </row>
    <row r="440" spans="1:5" ht="15.75" customHeight="1" x14ac:dyDescent="0.2">
      <c r="A440" s="23"/>
      <c r="C440" s="24"/>
      <c r="E440" s="24"/>
    </row>
    <row r="441" spans="1:5" ht="15.75" customHeight="1" x14ac:dyDescent="0.2">
      <c r="A441" s="23"/>
      <c r="C441" s="24"/>
      <c r="E441" s="24"/>
    </row>
    <row r="442" spans="1:5" ht="15.75" customHeight="1" x14ac:dyDescent="0.2">
      <c r="A442" s="23"/>
      <c r="C442" s="24"/>
      <c r="E442" s="24"/>
    </row>
    <row r="443" spans="1:5" ht="15.75" customHeight="1" x14ac:dyDescent="0.2">
      <c r="A443" s="23"/>
      <c r="C443" s="24"/>
      <c r="E443" s="24"/>
    </row>
    <row r="444" spans="1:5" ht="15.75" customHeight="1" x14ac:dyDescent="0.2">
      <c r="A444" s="23"/>
      <c r="C444" s="24"/>
      <c r="E444" s="24"/>
    </row>
    <row r="445" spans="1:5" ht="15.75" customHeight="1" x14ac:dyDescent="0.2">
      <c r="A445" s="23"/>
      <c r="C445" s="24"/>
      <c r="E445" s="24"/>
    </row>
    <row r="446" spans="1:5" ht="15.75" customHeight="1" x14ac:dyDescent="0.2">
      <c r="A446" s="23"/>
      <c r="C446" s="24"/>
      <c r="E446" s="24"/>
    </row>
    <row r="447" spans="1:5" ht="15.75" customHeight="1" x14ac:dyDescent="0.2">
      <c r="A447" s="23"/>
      <c r="C447" s="24"/>
      <c r="E447" s="24"/>
    </row>
    <row r="448" spans="1:5" ht="15.75" customHeight="1" x14ac:dyDescent="0.2">
      <c r="A448" s="23"/>
      <c r="C448" s="24"/>
      <c r="E448" s="24"/>
    </row>
    <row r="449" spans="1:5" ht="15.75" customHeight="1" x14ac:dyDescent="0.2">
      <c r="A449" s="23"/>
      <c r="C449" s="24"/>
      <c r="E449" s="24"/>
    </row>
    <row r="450" spans="1:5" ht="15.75" customHeight="1" x14ac:dyDescent="0.2">
      <c r="A450" s="23"/>
      <c r="C450" s="24"/>
      <c r="E450" s="24"/>
    </row>
    <row r="451" spans="1:5" ht="15.75" customHeight="1" x14ac:dyDescent="0.2">
      <c r="A451" s="23"/>
      <c r="C451" s="24"/>
      <c r="E451" s="24"/>
    </row>
    <row r="452" spans="1:5" ht="15.75" customHeight="1" x14ac:dyDescent="0.2">
      <c r="A452" s="23"/>
      <c r="C452" s="24"/>
      <c r="E452" s="24"/>
    </row>
    <row r="453" spans="1:5" ht="15.75" customHeight="1" x14ac:dyDescent="0.2">
      <c r="A453" s="23"/>
      <c r="C453" s="24"/>
      <c r="E453" s="24"/>
    </row>
    <row r="454" spans="1:5" ht="15.75" customHeight="1" x14ac:dyDescent="0.2">
      <c r="A454" s="23"/>
      <c r="C454" s="24"/>
      <c r="E454" s="24"/>
    </row>
    <row r="455" spans="1:5" ht="15.75" customHeight="1" x14ac:dyDescent="0.2">
      <c r="A455" s="23"/>
      <c r="C455" s="24"/>
      <c r="E455" s="24"/>
    </row>
    <row r="456" spans="1:5" ht="15.75" customHeight="1" x14ac:dyDescent="0.2">
      <c r="A456" s="23"/>
      <c r="C456" s="24"/>
      <c r="E456" s="24"/>
    </row>
    <row r="457" spans="1:5" ht="15.75" customHeight="1" x14ac:dyDescent="0.2">
      <c r="A457" s="23"/>
      <c r="C457" s="24"/>
      <c r="E457" s="24"/>
    </row>
    <row r="458" spans="1:5" ht="15.75" customHeight="1" x14ac:dyDescent="0.2">
      <c r="A458" s="23"/>
      <c r="C458" s="24"/>
      <c r="E458" s="24"/>
    </row>
    <row r="459" spans="1:5" ht="15.75" customHeight="1" x14ac:dyDescent="0.2">
      <c r="A459" s="23"/>
      <c r="C459" s="24"/>
      <c r="E459" s="24"/>
    </row>
    <row r="460" spans="1:5" ht="15.75" customHeight="1" x14ac:dyDescent="0.2">
      <c r="A460" s="23"/>
      <c r="C460" s="24"/>
      <c r="E460" s="24"/>
    </row>
    <row r="461" spans="1:5" ht="15.75" customHeight="1" x14ac:dyDescent="0.2">
      <c r="A461" s="23"/>
      <c r="C461" s="24"/>
      <c r="E461" s="24"/>
    </row>
    <row r="462" spans="1:5" ht="15.75" customHeight="1" x14ac:dyDescent="0.2">
      <c r="A462" s="23"/>
      <c r="C462" s="24"/>
      <c r="E462" s="24"/>
    </row>
    <row r="463" spans="1:5" ht="15.75" customHeight="1" x14ac:dyDescent="0.2">
      <c r="A463" s="23"/>
      <c r="C463" s="24"/>
      <c r="E463" s="24"/>
    </row>
    <row r="464" spans="1:5" ht="15.75" customHeight="1" x14ac:dyDescent="0.2">
      <c r="A464" s="23"/>
      <c r="C464" s="24"/>
      <c r="E464" s="24"/>
    </row>
    <row r="465" spans="1:5" ht="15.75" customHeight="1" x14ac:dyDescent="0.2">
      <c r="A465" s="23"/>
      <c r="C465" s="24"/>
      <c r="E465" s="24"/>
    </row>
    <row r="466" spans="1:5" ht="15.75" customHeight="1" x14ac:dyDescent="0.2">
      <c r="A466" s="23"/>
      <c r="C466" s="24"/>
      <c r="E466" s="24"/>
    </row>
    <row r="467" spans="1:5" ht="15.75" customHeight="1" x14ac:dyDescent="0.2">
      <c r="A467" s="23"/>
      <c r="C467" s="24"/>
      <c r="E467" s="24"/>
    </row>
    <row r="468" spans="1:5" ht="15.75" customHeight="1" x14ac:dyDescent="0.2">
      <c r="A468" s="23"/>
      <c r="C468" s="24"/>
      <c r="E468" s="24"/>
    </row>
    <row r="469" spans="1:5" ht="15.75" customHeight="1" x14ac:dyDescent="0.2">
      <c r="A469" s="23"/>
      <c r="C469" s="24"/>
      <c r="E469" s="24"/>
    </row>
    <row r="470" spans="1:5" ht="15.75" customHeight="1" x14ac:dyDescent="0.2">
      <c r="A470" s="23"/>
      <c r="C470" s="24"/>
      <c r="E470" s="24"/>
    </row>
    <row r="471" spans="1:5" ht="15.75" customHeight="1" x14ac:dyDescent="0.2">
      <c r="A471" s="23"/>
      <c r="C471" s="24"/>
      <c r="E471" s="24"/>
    </row>
    <row r="472" spans="1:5" ht="15.75" customHeight="1" x14ac:dyDescent="0.2">
      <c r="A472" s="23"/>
      <c r="C472" s="24"/>
      <c r="E472" s="24"/>
    </row>
    <row r="473" spans="1:5" ht="15.75" customHeight="1" x14ac:dyDescent="0.2">
      <c r="A473" s="23"/>
      <c r="C473" s="24"/>
      <c r="E473" s="24"/>
    </row>
    <row r="474" spans="1:5" ht="15.75" customHeight="1" x14ac:dyDescent="0.2">
      <c r="A474" s="23"/>
      <c r="C474" s="24"/>
      <c r="E474" s="24"/>
    </row>
    <row r="475" spans="1:5" ht="15.75" customHeight="1" x14ac:dyDescent="0.2">
      <c r="A475" s="23"/>
      <c r="C475" s="24"/>
      <c r="E475" s="24"/>
    </row>
    <row r="476" spans="1:5" ht="15.75" customHeight="1" x14ac:dyDescent="0.2">
      <c r="A476" s="23"/>
      <c r="C476" s="24"/>
      <c r="E476" s="24"/>
    </row>
    <row r="477" spans="1:5" ht="15.75" customHeight="1" x14ac:dyDescent="0.2">
      <c r="A477" s="23"/>
      <c r="C477" s="24"/>
      <c r="E477" s="24"/>
    </row>
    <row r="478" spans="1:5" ht="15.75" customHeight="1" x14ac:dyDescent="0.2">
      <c r="A478" s="23"/>
      <c r="C478" s="24"/>
      <c r="E478" s="24"/>
    </row>
    <row r="479" spans="1:5" ht="15.75" customHeight="1" x14ac:dyDescent="0.2">
      <c r="A479" s="23"/>
      <c r="C479" s="24"/>
      <c r="E479" s="24"/>
    </row>
    <row r="480" spans="1:5" ht="15.75" customHeight="1" x14ac:dyDescent="0.2">
      <c r="A480" s="23"/>
      <c r="C480" s="24"/>
      <c r="E480" s="24"/>
    </row>
    <row r="481" spans="1:5" ht="15.75" customHeight="1" x14ac:dyDescent="0.2">
      <c r="A481" s="23"/>
      <c r="C481" s="24"/>
      <c r="E481" s="24"/>
    </row>
    <row r="482" spans="1:5" ht="15.75" customHeight="1" x14ac:dyDescent="0.2">
      <c r="A482" s="23"/>
      <c r="C482" s="24"/>
      <c r="E482" s="24"/>
    </row>
    <row r="483" spans="1:5" ht="15.75" customHeight="1" x14ac:dyDescent="0.2">
      <c r="A483" s="23"/>
      <c r="C483" s="24"/>
      <c r="E483" s="24"/>
    </row>
    <row r="484" spans="1:5" ht="15.75" customHeight="1" x14ac:dyDescent="0.2">
      <c r="A484" s="23"/>
      <c r="C484" s="24"/>
      <c r="E484" s="24"/>
    </row>
    <row r="485" spans="1:5" ht="15.75" customHeight="1" x14ac:dyDescent="0.2">
      <c r="A485" s="23"/>
      <c r="C485" s="24"/>
      <c r="E485" s="24"/>
    </row>
    <row r="486" spans="1:5" ht="15.75" customHeight="1" x14ac:dyDescent="0.2">
      <c r="A486" s="23"/>
      <c r="C486" s="24"/>
      <c r="E486" s="24"/>
    </row>
    <row r="487" spans="1:5" ht="15.75" customHeight="1" x14ac:dyDescent="0.2">
      <c r="A487" s="23"/>
      <c r="C487" s="24"/>
      <c r="E487" s="24"/>
    </row>
    <row r="488" spans="1:5" ht="15.75" customHeight="1" x14ac:dyDescent="0.2">
      <c r="A488" s="23"/>
      <c r="C488" s="24"/>
      <c r="E488" s="24"/>
    </row>
    <row r="489" spans="1:5" ht="15.75" customHeight="1" x14ac:dyDescent="0.2">
      <c r="A489" s="23"/>
      <c r="C489" s="24"/>
      <c r="E489" s="24"/>
    </row>
    <row r="490" spans="1:5" ht="15.75" customHeight="1" x14ac:dyDescent="0.2">
      <c r="A490" s="23"/>
      <c r="C490" s="24"/>
      <c r="E490" s="24"/>
    </row>
    <row r="491" spans="1:5" ht="15.75" customHeight="1" x14ac:dyDescent="0.2">
      <c r="A491" s="23"/>
      <c r="C491" s="24"/>
      <c r="E491" s="24"/>
    </row>
    <row r="492" spans="1:5" ht="15.75" customHeight="1" x14ac:dyDescent="0.2">
      <c r="A492" s="23"/>
      <c r="C492" s="24"/>
      <c r="E492" s="24"/>
    </row>
    <row r="493" spans="1:5" ht="15.75" customHeight="1" x14ac:dyDescent="0.2">
      <c r="A493" s="23"/>
      <c r="C493" s="24"/>
      <c r="E493" s="24"/>
    </row>
    <row r="494" spans="1:5" ht="15.75" customHeight="1" x14ac:dyDescent="0.2">
      <c r="A494" s="23"/>
      <c r="C494" s="24"/>
      <c r="E494" s="24"/>
    </row>
    <row r="495" spans="1:5" ht="15.75" customHeight="1" x14ac:dyDescent="0.2">
      <c r="A495" s="23"/>
      <c r="C495" s="24"/>
      <c r="E495" s="24"/>
    </row>
    <row r="496" spans="1:5" ht="15.75" customHeight="1" x14ac:dyDescent="0.2">
      <c r="A496" s="23"/>
      <c r="C496" s="24"/>
      <c r="E496" s="24"/>
    </row>
    <row r="497" spans="1:5" ht="15.75" customHeight="1" x14ac:dyDescent="0.2">
      <c r="A497" s="23"/>
      <c r="C497" s="24"/>
      <c r="E497" s="24"/>
    </row>
    <row r="498" spans="1:5" ht="15.75" customHeight="1" x14ac:dyDescent="0.2">
      <c r="A498" s="23"/>
      <c r="C498" s="24"/>
      <c r="E498" s="24"/>
    </row>
    <row r="499" spans="1:5" ht="15.75" customHeight="1" x14ac:dyDescent="0.2">
      <c r="A499" s="23"/>
      <c r="C499" s="24"/>
      <c r="E499" s="24"/>
    </row>
    <row r="500" spans="1:5" ht="15.75" customHeight="1" x14ac:dyDescent="0.2">
      <c r="A500" s="23"/>
      <c r="C500" s="24"/>
      <c r="E500" s="24"/>
    </row>
    <row r="501" spans="1:5" ht="15.75" customHeight="1" x14ac:dyDescent="0.2">
      <c r="A501" s="23"/>
      <c r="C501" s="24"/>
      <c r="E501" s="24"/>
    </row>
    <row r="502" spans="1:5" ht="15.75" customHeight="1" x14ac:dyDescent="0.2">
      <c r="A502" s="23"/>
      <c r="C502" s="24"/>
      <c r="E502" s="24"/>
    </row>
    <row r="503" spans="1:5" ht="15.75" customHeight="1" x14ac:dyDescent="0.2">
      <c r="A503" s="23"/>
      <c r="C503" s="24"/>
      <c r="E503" s="24"/>
    </row>
    <row r="504" spans="1:5" ht="15.75" customHeight="1" x14ac:dyDescent="0.2">
      <c r="A504" s="23"/>
      <c r="C504" s="24"/>
      <c r="E504" s="24"/>
    </row>
    <row r="505" spans="1:5" ht="15.75" customHeight="1" x14ac:dyDescent="0.2">
      <c r="A505" s="23"/>
      <c r="C505" s="24"/>
      <c r="E505" s="24"/>
    </row>
    <row r="506" spans="1:5" ht="15.75" customHeight="1" x14ac:dyDescent="0.2">
      <c r="A506" s="23"/>
      <c r="C506" s="24"/>
      <c r="E506" s="24"/>
    </row>
    <row r="507" spans="1:5" ht="15.75" customHeight="1" x14ac:dyDescent="0.2">
      <c r="A507" s="23"/>
      <c r="C507" s="24"/>
      <c r="E507" s="24"/>
    </row>
    <row r="508" spans="1:5" ht="15.75" customHeight="1" x14ac:dyDescent="0.2">
      <c r="A508" s="23"/>
      <c r="C508" s="24"/>
      <c r="E508" s="24"/>
    </row>
    <row r="509" spans="1:5" ht="15.75" customHeight="1" x14ac:dyDescent="0.2">
      <c r="A509" s="23"/>
      <c r="C509" s="24"/>
      <c r="E509" s="24"/>
    </row>
    <row r="510" spans="1:5" ht="15.75" customHeight="1" x14ac:dyDescent="0.2">
      <c r="A510" s="23"/>
      <c r="C510" s="24"/>
      <c r="E510" s="24"/>
    </row>
    <row r="511" spans="1:5" ht="15.75" customHeight="1" x14ac:dyDescent="0.2">
      <c r="A511" s="23"/>
      <c r="C511" s="24"/>
      <c r="E511" s="24"/>
    </row>
    <row r="512" spans="1:5" ht="15.75" customHeight="1" x14ac:dyDescent="0.2">
      <c r="A512" s="23"/>
      <c r="C512" s="24"/>
      <c r="E512" s="24"/>
    </row>
    <row r="513" spans="1:5" ht="15.75" customHeight="1" x14ac:dyDescent="0.2">
      <c r="A513" s="23"/>
      <c r="C513" s="24"/>
      <c r="E513" s="24"/>
    </row>
    <row r="514" spans="1:5" ht="15.75" customHeight="1" x14ac:dyDescent="0.2">
      <c r="A514" s="23"/>
      <c r="C514" s="24"/>
      <c r="E514" s="24"/>
    </row>
    <row r="515" spans="1:5" ht="15.75" customHeight="1" x14ac:dyDescent="0.2">
      <c r="A515" s="23"/>
      <c r="C515" s="24"/>
      <c r="E515" s="24"/>
    </row>
    <row r="516" spans="1:5" ht="15.75" customHeight="1" x14ac:dyDescent="0.2">
      <c r="A516" s="23"/>
      <c r="C516" s="24"/>
      <c r="E516" s="24"/>
    </row>
    <row r="517" spans="1:5" ht="15.75" customHeight="1" x14ac:dyDescent="0.2">
      <c r="A517" s="23"/>
      <c r="C517" s="24"/>
      <c r="E517" s="24"/>
    </row>
    <row r="518" spans="1:5" ht="15.75" customHeight="1" x14ac:dyDescent="0.2">
      <c r="A518" s="23"/>
      <c r="C518" s="24"/>
      <c r="E518" s="24"/>
    </row>
    <row r="519" spans="1:5" ht="15.75" customHeight="1" x14ac:dyDescent="0.2">
      <c r="A519" s="23"/>
      <c r="C519" s="24"/>
      <c r="E519" s="24"/>
    </row>
    <row r="520" spans="1:5" ht="15.75" customHeight="1" x14ac:dyDescent="0.2">
      <c r="A520" s="23"/>
      <c r="C520" s="24"/>
      <c r="E520" s="24"/>
    </row>
    <row r="521" spans="1:5" ht="15.75" customHeight="1" x14ac:dyDescent="0.2">
      <c r="A521" s="23"/>
      <c r="C521" s="24"/>
      <c r="E521" s="24"/>
    </row>
    <row r="522" spans="1:5" ht="15.75" customHeight="1" x14ac:dyDescent="0.2">
      <c r="A522" s="23"/>
      <c r="C522" s="24"/>
      <c r="E522" s="24"/>
    </row>
    <row r="523" spans="1:5" ht="15.75" customHeight="1" x14ac:dyDescent="0.2">
      <c r="A523" s="23"/>
      <c r="C523" s="24"/>
      <c r="E523" s="24"/>
    </row>
    <row r="524" spans="1:5" ht="15.75" customHeight="1" x14ac:dyDescent="0.2">
      <c r="A524" s="23"/>
      <c r="C524" s="24"/>
      <c r="E524" s="24"/>
    </row>
    <row r="525" spans="1:5" ht="15.75" customHeight="1" x14ac:dyDescent="0.2">
      <c r="A525" s="23"/>
      <c r="C525" s="24"/>
      <c r="E525" s="24"/>
    </row>
    <row r="526" spans="1:5" ht="15.75" customHeight="1" x14ac:dyDescent="0.2">
      <c r="A526" s="23"/>
      <c r="C526" s="24"/>
      <c r="E526" s="24"/>
    </row>
    <row r="527" spans="1:5" ht="15.75" customHeight="1" x14ac:dyDescent="0.2">
      <c r="A527" s="23"/>
      <c r="C527" s="24"/>
      <c r="E527" s="24"/>
    </row>
    <row r="528" spans="1:5" ht="15.75" customHeight="1" x14ac:dyDescent="0.2">
      <c r="A528" s="23"/>
      <c r="C528" s="24"/>
      <c r="E528" s="24"/>
    </row>
    <row r="529" spans="1:5" ht="15.75" customHeight="1" x14ac:dyDescent="0.2">
      <c r="A529" s="23"/>
      <c r="C529" s="24"/>
      <c r="E529" s="24"/>
    </row>
    <row r="530" spans="1:5" ht="15.75" customHeight="1" x14ac:dyDescent="0.2">
      <c r="A530" s="23"/>
      <c r="C530" s="24"/>
      <c r="E530" s="24"/>
    </row>
    <row r="531" spans="1:5" ht="15.75" customHeight="1" x14ac:dyDescent="0.2">
      <c r="A531" s="23"/>
      <c r="C531" s="24"/>
      <c r="E531" s="24"/>
    </row>
    <row r="532" spans="1:5" ht="15.75" customHeight="1" x14ac:dyDescent="0.2">
      <c r="A532" s="23"/>
      <c r="C532" s="24"/>
      <c r="E532" s="24"/>
    </row>
    <row r="533" spans="1:5" ht="15.75" customHeight="1" x14ac:dyDescent="0.2">
      <c r="A533" s="23"/>
      <c r="C533" s="24"/>
      <c r="E533" s="24"/>
    </row>
    <row r="534" spans="1:5" ht="15.75" customHeight="1" x14ac:dyDescent="0.2">
      <c r="A534" s="23"/>
      <c r="C534" s="24"/>
      <c r="E534" s="24"/>
    </row>
    <row r="535" spans="1:5" ht="15.75" customHeight="1" x14ac:dyDescent="0.2">
      <c r="A535" s="23"/>
      <c r="C535" s="24"/>
      <c r="E535" s="24"/>
    </row>
    <row r="536" spans="1:5" ht="15.75" customHeight="1" x14ac:dyDescent="0.2">
      <c r="A536" s="23"/>
      <c r="C536" s="24"/>
      <c r="E536" s="24"/>
    </row>
    <row r="537" spans="1:5" ht="15.75" customHeight="1" x14ac:dyDescent="0.2">
      <c r="A537" s="23"/>
      <c r="C537" s="24"/>
      <c r="E537" s="24"/>
    </row>
    <row r="538" spans="1:5" ht="15.75" customHeight="1" x14ac:dyDescent="0.2">
      <c r="A538" s="23"/>
      <c r="C538" s="24"/>
      <c r="E538" s="24"/>
    </row>
    <row r="539" spans="1:5" ht="15.75" customHeight="1" x14ac:dyDescent="0.2">
      <c r="A539" s="23"/>
      <c r="C539" s="24"/>
      <c r="E539" s="24"/>
    </row>
    <row r="540" spans="1:5" ht="15.75" customHeight="1" x14ac:dyDescent="0.2">
      <c r="A540" s="23"/>
      <c r="C540" s="24"/>
      <c r="E540" s="24"/>
    </row>
    <row r="541" spans="1:5" ht="15.75" customHeight="1" x14ac:dyDescent="0.2">
      <c r="A541" s="23"/>
      <c r="C541" s="24"/>
      <c r="E541" s="24"/>
    </row>
    <row r="542" spans="1:5" ht="15.75" customHeight="1" x14ac:dyDescent="0.2">
      <c r="A542" s="23"/>
      <c r="C542" s="24"/>
      <c r="E542" s="24"/>
    </row>
    <row r="543" spans="1:5" ht="15.75" customHeight="1" x14ac:dyDescent="0.2">
      <c r="A543" s="23"/>
      <c r="C543" s="24"/>
      <c r="E543" s="24"/>
    </row>
    <row r="544" spans="1:5" ht="15.75" customHeight="1" x14ac:dyDescent="0.2">
      <c r="A544" s="23"/>
      <c r="C544" s="24"/>
      <c r="E544" s="24"/>
    </row>
    <row r="545" spans="1:5" ht="15.75" customHeight="1" x14ac:dyDescent="0.2">
      <c r="A545" s="23"/>
      <c r="C545" s="24"/>
      <c r="E545" s="24"/>
    </row>
    <row r="546" spans="1:5" ht="15.75" customHeight="1" x14ac:dyDescent="0.2">
      <c r="A546" s="23"/>
      <c r="C546" s="24"/>
      <c r="E546" s="24"/>
    </row>
    <row r="547" spans="1:5" ht="15.75" customHeight="1" x14ac:dyDescent="0.2">
      <c r="A547" s="23"/>
      <c r="C547" s="24"/>
      <c r="E547" s="24"/>
    </row>
    <row r="548" spans="1:5" ht="15.75" customHeight="1" x14ac:dyDescent="0.2">
      <c r="A548" s="23"/>
      <c r="C548" s="24"/>
      <c r="E548" s="24"/>
    </row>
    <row r="549" spans="1:5" ht="15.75" customHeight="1" x14ac:dyDescent="0.2">
      <c r="A549" s="23"/>
      <c r="C549" s="24"/>
      <c r="E549" s="24"/>
    </row>
    <row r="550" spans="1:5" ht="15.75" customHeight="1" x14ac:dyDescent="0.2">
      <c r="A550" s="23"/>
      <c r="C550" s="24"/>
      <c r="E550" s="24"/>
    </row>
    <row r="551" spans="1:5" ht="15.75" customHeight="1" x14ac:dyDescent="0.2">
      <c r="A551" s="23"/>
      <c r="C551" s="24"/>
      <c r="E551" s="24"/>
    </row>
    <row r="552" spans="1:5" ht="15.75" customHeight="1" x14ac:dyDescent="0.2">
      <c r="A552" s="23"/>
      <c r="C552" s="24"/>
      <c r="E552" s="24"/>
    </row>
    <row r="553" spans="1:5" ht="15.75" customHeight="1" x14ac:dyDescent="0.2">
      <c r="A553" s="23"/>
      <c r="C553" s="24"/>
      <c r="E553" s="24"/>
    </row>
    <row r="554" spans="1:5" ht="15.75" customHeight="1" x14ac:dyDescent="0.2">
      <c r="A554" s="23"/>
      <c r="C554" s="24"/>
      <c r="E554" s="24"/>
    </row>
    <row r="555" spans="1:5" ht="15.75" customHeight="1" x14ac:dyDescent="0.2">
      <c r="A555" s="23"/>
      <c r="C555" s="24"/>
      <c r="E555" s="24"/>
    </row>
    <row r="556" spans="1:5" ht="15.75" customHeight="1" x14ac:dyDescent="0.2">
      <c r="A556" s="23"/>
      <c r="C556" s="24"/>
      <c r="E556" s="24"/>
    </row>
    <row r="557" spans="1:5" ht="15.75" customHeight="1" x14ac:dyDescent="0.2">
      <c r="A557" s="23"/>
      <c r="C557" s="24"/>
      <c r="E557" s="24"/>
    </row>
    <row r="558" spans="1:5" ht="15.75" customHeight="1" x14ac:dyDescent="0.2">
      <c r="A558" s="23"/>
      <c r="C558" s="24"/>
      <c r="E558" s="24"/>
    </row>
    <row r="559" spans="1:5" ht="15.75" customHeight="1" x14ac:dyDescent="0.2">
      <c r="A559" s="23"/>
      <c r="C559" s="24"/>
      <c r="E559" s="24"/>
    </row>
    <row r="560" spans="1:5" ht="15.75" customHeight="1" x14ac:dyDescent="0.2">
      <c r="A560" s="23"/>
      <c r="C560" s="24"/>
      <c r="E560" s="24"/>
    </row>
    <row r="561" spans="1:5" ht="15.75" customHeight="1" x14ac:dyDescent="0.2">
      <c r="A561" s="23"/>
      <c r="C561" s="24"/>
      <c r="E561" s="24"/>
    </row>
    <row r="562" spans="1:5" ht="15.75" customHeight="1" x14ac:dyDescent="0.2">
      <c r="A562" s="23"/>
      <c r="C562" s="24"/>
      <c r="E562" s="24"/>
    </row>
    <row r="563" spans="1:5" ht="15.75" customHeight="1" x14ac:dyDescent="0.2">
      <c r="A563" s="23"/>
      <c r="C563" s="24"/>
      <c r="E563" s="24"/>
    </row>
    <row r="564" spans="1:5" ht="15.75" customHeight="1" x14ac:dyDescent="0.2">
      <c r="A564" s="23"/>
      <c r="C564" s="24"/>
      <c r="E564" s="24"/>
    </row>
    <row r="565" spans="1:5" ht="15.75" customHeight="1" x14ac:dyDescent="0.2">
      <c r="A565" s="23"/>
      <c r="C565" s="24"/>
      <c r="E565" s="24"/>
    </row>
    <row r="566" spans="1:5" ht="15.75" customHeight="1" x14ac:dyDescent="0.2">
      <c r="A566" s="23"/>
      <c r="C566" s="24"/>
      <c r="E566" s="24"/>
    </row>
    <row r="567" spans="1:5" ht="15.75" customHeight="1" x14ac:dyDescent="0.2">
      <c r="A567" s="23"/>
      <c r="C567" s="24"/>
      <c r="E567" s="24"/>
    </row>
    <row r="568" spans="1:5" ht="15.75" customHeight="1" x14ac:dyDescent="0.2">
      <c r="A568" s="23"/>
      <c r="C568" s="24"/>
      <c r="E568" s="24"/>
    </row>
    <row r="569" spans="1:5" ht="15.75" customHeight="1" x14ac:dyDescent="0.2">
      <c r="A569" s="23"/>
      <c r="C569" s="24"/>
      <c r="E569" s="24"/>
    </row>
    <row r="570" spans="1:5" ht="15.75" customHeight="1" x14ac:dyDescent="0.2">
      <c r="A570" s="23"/>
      <c r="C570" s="24"/>
      <c r="E570" s="24"/>
    </row>
    <row r="571" spans="1:5" ht="15.75" customHeight="1" x14ac:dyDescent="0.2">
      <c r="A571" s="23"/>
      <c r="C571" s="24"/>
      <c r="E571" s="24"/>
    </row>
    <row r="572" spans="1:5" ht="15.75" customHeight="1" x14ac:dyDescent="0.2">
      <c r="A572" s="23"/>
      <c r="C572" s="24"/>
      <c r="E572" s="24"/>
    </row>
    <row r="573" spans="1:5" ht="15.75" customHeight="1" x14ac:dyDescent="0.2">
      <c r="A573" s="23"/>
      <c r="C573" s="24"/>
      <c r="E573" s="24"/>
    </row>
    <row r="574" spans="1:5" ht="15.75" customHeight="1" x14ac:dyDescent="0.2">
      <c r="A574" s="23"/>
      <c r="C574" s="24"/>
      <c r="E574" s="24"/>
    </row>
    <row r="575" spans="1:5" ht="15.75" customHeight="1" x14ac:dyDescent="0.2">
      <c r="A575" s="23"/>
      <c r="C575" s="24"/>
      <c r="E575" s="24"/>
    </row>
    <row r="576" spans="1:5" ht="15.75" customHeight="1" x14ac:dyDescent="0.2">
      <c r="A576" s="23"/>
      <c r="C576" s="24"/>
      <c r="E576" s="24"/>
    </row>
    <row r="577" spans="1:5" ht="15.75" customHeight="1" x14ac:dyDescent="0.2">
      <c r="A577" s="23"/>
      <c r="C577" s="24"/>
      <c r="E577" s="24"/>
    </row>
    <row r="578" spans="1:5" ht="15.75" customHeight="1" x14ac:dyDescent="0.2">
      <c r="A578" s="23"/>
      <c r="C578" s="24"/>
      <c r="E578" s="24"/>
    </row>
    <row r="579" spans="1:5" ht="15.75" customHeight="1" x14ac:dyDescent="0.2">
      <c r="A579" s="23"/>
      <c r="C579" s="24"/>
      <c r="E579" s="24"/>
    </row>
    <row r="580" spans="1:5" ht="15.75" customHeight="1" x14ac:dyDescent="0.2">
      <c r="A580" s="23"/>
      <c r="C580" s="24"/>
      <c r="E580" s="24"/>
    </row>
    <row r="581" spans="1:5" ht="15.75" customHeight="1" x14ac:dyDescent="0.2">
      <c r="A581" s="23"/>
      <c r="C581" s="24"/>
      <c r="E581" s="24"/>
    </row>
    <row r="582" spans="1:5" ht="15.75" customHeight="1" x14ac:dyDescent="0.2">
      <c r="A582" s="23"/>
      <c r="C582" s="24"/>
      <c r="E582" s="24"/>
    </row>
    <row r="583" spans="1:5" ht="15.75" customHeight="1" x14ac:dyDescent="0.2">
      <c r="A583" s="23"/>
      <c r="C583" s="24"/>
      <c r="E583" s="24"/>
    </row>
    <row r="584" spans="1:5" ht="15.75" customHeight="1" x14ac:dyDescent="0.2">
      <c r="A584" s="23"/>
      <c r="C584" s="24"/>
      <c r="E584" s="24"/>
    </row>
    <row r="585" spans="1:5" ht="15.75" customHeight="1" x14ac:dyDescent="0.2">
      <c r="A585" s="23"/>
      <c r="C585" s="24"/>
      <c r="E585" s="24"/>
    </row>
    <row r="586" spans="1:5" ht="15.75" customHeight="1" x14ac:dyDescent="0.2">
      <c r="A586" s="23"/>
      <c r="C586" s="24"/>
      <c r="E586" s="24"/>
    </row>
    <row r="587" spans="1:5" ht="15.75" customHeight="1" x14ac:dyDescent="0.2">
      <c r="A587" s="23"/>
      <c r="C587" s="24"/>
      <c r="E587" s="24"/>
    </row>
    <row r="588" spans="1:5" ht="15.75" customHeight="1" x14ac:dyDescent="0.2">
      <c r="A588" s="23"/>
      <c r="C588" s="24"/>
      <c r="E588" s="24"/>
    </row>
    <row r="589" spans="1:5" ht="15.75" customHeight="1" x14ac:dyDescent="0.2">
      <c r="A589" s="23"/>
      <c r="C589" s="24"/>
      <c r="E589" s="24"/>
    </row>
    <row r="590" spans="1:5" ht="15.75" customHeight="1" x14ac:dyDescent="0.2">
      <c r="A590" s="23"/>
      <c r="C590" s="24"/>
      <c r="E590" s="24"/>
    </row>
    <row r="591" spans="1:5" ht="15.75" customHeight="1" x14ac:dyDescent="0.2">
      <c r="A591" s="23"/>
      <c r="C591" s="24"/>
      <c r="E591" s="24"/>
    </row>
    <row r="592" spans="1:5" ht="15.75" customHeight="1" x14ac:dyDescent="0.2">
      <c r="A592" s="23"/>
      <c r="C592" s="24"/>
      <c r="E592" s="24"/>
    </row>
    <row r="593" spans="1:5" ht="15.75" customHeight="1" x14ac:dyDescent="0.2">
      <c r="A593" s="23"/>
      <c r="C593" s="24"/>
      <c r="E593" s="24"/>
    </row>
    <row r="594" spans="1:5" ht="15.75" customHeight="1" x14ac:dyDescent="0.2">
      <c r="A594" s="23"/>
      <c r="C594" s="24"/>
      <c r="E594" s="24"/>
    </row>
    <row r="595" spans="1:5" ht="15.75" customHeight="1" x14ac:dyDescent="0.2">
      <c r="A595" s="23"/>
      <c r="C595" s="24"/>
      <c r="E595" s="24"/>
    </row>
    <row r="596" spans="1:5" ht="15.75" customHeight="1" x14ac:dyDescent="0.2">
      <c r="A596" s="23"/>
      <c r="C596" s="24"/>
      <c r="E596" s="24"/>
    </row>
    <row r="597" spans="1:5" ht="15.75" customHeight="1" x14ac:dyDescent="0.2">
      <c r="A597" s="23"/>
      <c r="C597" s="24"/>
      <c r="E597" s="24"/>
    </row>
    <row r="598" spans="1:5" ht="15.75" customHeight="1" x14ac:dyDescent="0.2">
      <c r="A598" s="23"/>
      <c r="C598" s="24"/>
      <c r="E598" s="24"/>
    </row>
    <row r="599" spans="1:5" ht="15.75" customHeight="1" x14ac:dyDescent="0.2">
      <c r="A599" s="23"/>
      <c r="C599" s="24"/>
      <c r="E599" s="24"/>
    </row>
    <row r="600" spans="1:5" ht="15.75" customHeight="1" x14ac:dyDescent="0.2">
      <c r="A600" s="23"/>
      <c r="C600" s="24"/>
      <c r="E600" s="24"/>
    </row>
    <row r="601" spans="1:5" ht="15.75" customHeight="1" x14ac:dyDescent="0.2">
      <c r="A601" s="23"/>
      <c r="C601" s="24"/>
      <c r="E601" s="24"/>
    </row>
    <row r="602" spans="1:5" ht="15.75" customHeight="1" x14ac:dyDescent="0.2">
      <c r="A602" s="23"/>
      <c r="C602" s="24"/>
      <c r="E602" s="24"/>
    </row>
    <row r="603" spans="1:5" ht="15.75" customHeight="1" x14ac:dyDescent="0.2">
      <c r="A603" s="23"/>
      <c r="C603" s="24"/>
      <c r="E603" s="24"/>
    </row>
    <row r="604" spans="1:5" ht="15.75" customHeight="1" x14ac:dyDescent="0.2">
      <c r="A604" s="23"/>
      <c r="C604" s="24"/>
      <c r="E604" s="24"/>
    </row>
    <row r="605" spans="1:5" ht="15.75" customHeight="1" x14ac:dyDescent="0.2">
      <c r="A605" s="23"/>
      <c r="C605" s="24"/>
      <c r="E605" s="24"/>
    </row>
    <row r="606" spans="1:5" ht="15.75" customHeight="1" x14ac:dyDescent="0.2">
      <c r="A606" s="23"/>
      <c r="C606" s="24"/>
      <c r="E606" s="24"/>
    </row>
    <row r="607" spans="1:5" ht="15.75" customHeight="1" x14ac:dyDescent="0.2">
      <c r="A607" s="23"/>
      <c r="C607" s="24"/>
      <c r="E607" s="24"/>
    </row>
    <row r="608" spans="1:5" ht="15.75" customHeight="1" x14ac:dyDescent="0.2">
      <c r="A608" s="23"/>
      <c r="C608" s="24"/>
      <c r="E608" s="24"/>
    </row>
    <row r="609" spans="1:5" ht="15.75" customHeight="1" x14ac:dyDescent="0.2">
      <c r="A609" s="23"/>
      <c r="C609" s="24"/>
      <c r="E609" s="24"/>
    </row>
    <row r="610" spans="1:5" ht="15.75" customHeight="1" x14ac:dyDescent="0.2">
      <c r="A610" s="23"/>
      <c r="C610" s="24"/>
      <c r="E610" s="24"/>
    </row>
    <row r="611" spans="1:5" ht="15.75" customHeight="1" x14ac:dyDescent="0.2">
      <c r="A611" s="23"/>
      <c r="C611" s="24"/>
      <c r="E611" s="24"/>
    </row>
    <row r="612" spans="1:5" ht="15.75" customHeight="1" x14ac:dyDescent="0.2">
      <c r="A612" s="23"/>
      <c r="C612" s="24"/>
      <c r="E612" s="24"/>
    </row>
    <row r="613" spans="1:5" ht="15.75" customHeight="1" x14ac:dyDescent="0.2">
      <c r="A613" s="23"/>
      <c r="C613" s="24"/>
      <c r="E613" s="24"/>
    </row>
    <row r="614" spans="1:5" ht="15.75" customHeight="1" x14ac:dyDescent="0.2">
      <c r="A614" s="23"/>
      <c r="C614" s="24"/>
      <c r="E614" s="24"/>
    </row>
    <row r="615" spans="1:5" ht="15.75" customHeight="1" x14ac:dyDescent="0.2">
      <c r="A615" s="23"/>
      <c r="C615" s="24"/>
      <c r="E615" s="24"/>
    </row>
    <row r="616" spans="1:5" ht="15.75" customHeight="1" x14ac:dyDescent="0.2">
      <c r="A616" s="23"/>
      <c r="C616" s="24"/>
      <c r="E616" s="24"/>
    </row>
    <row r="617" spans="1:5" ht="15.75" customHeight="1" x14ac:dyDescent="0.2">
      <c r="A617" s="23"/>
      <c r="C617" s="24"/>
      <c r="E617" s="24"/>
    </row>
    <row r="618" spans="1:5" ht="15.75" customHeight="1" x14ac:dyDescent="0.2">
      <c r="A618" s="23"/>
      <c r="C618" s="24"/>
      <c r="E618" s="24"/>
    </row>
    <row r="619" spans="1:5" ht="15.75" customHeight="1" x14ac:dyDescent="0.2">
      <c r="A619" s="23"/>
      <c r="C619" s="24"/>
      <c r="E619" s="24"/>
    </row>
    <row r="620" spans="1:5" ht="15.75" customHeight="1" x14ac:dyDescent="0.2">
      <c r="A620" s="23"/>
      <c r="C620" s="24"/>
      <c r="E620" s="24"/>
    </row>
    <row r="621" spans="1:5" ht="15.75" customHeight="1" x14ac:dyDescent="0.2">
      <c r="A621" s="23"/>
      <c r="C621" s="24"/>
      <c r="E621" s="24"/>
    </row>
    <row r="622" spans="1:5" ht="15.75" customHeight="1" x14ac:dyDescent="0.2">
      <c r="A622" s="23"/>
      <c r="C622" s="24"/>
      <c r="E622" s="24"/>
    </row>
    <row r="623" spans="1:5" ht="15.75" customHeight="1" x14ac:dyDescent="0.2">
      <c r="A623" s="23"/>
      <c r="C623" s="24"/>
      <c r="E623" s="24"/>
    </row>
    <row r="624" spans="1:5" ht="15.75" customHeight="1" x14ac:dyDescent="0.2">
      <c r="A624" s="23"/>
      <c r="C624" s="24"/>
      <c r="E624" s="24"/>
    </row>
    <row r="625" spans="1:5" ht="15.75" customHeight="1" x14ac:dyDescent="0.2">
      <c r="A625" s="23"/>
      <c r="C625" s="24"/>
      <c r="E625" s="24"/>
    </row>
    <row r="626" spans="1:5" ht="15.75" customHeight="1" x14ac:dyDescent="0.2">
      <c r="A626" s="23"/>
      <c r="C626" s="24"/>
      <c r="E626" s="24"/>
    </row>
    <row r="627" spans="1:5" ht="15.75" customHeight="1" x14ac:dyDescent="0.2">
      <c r="A627" s="23"/>
      <c r="C627" s="24"/>
      <c r="E627" s="24"/>
    </row>
    <row r="628" spans="1:5" ht="15.75" customHeight="1" x14ac:dyDescent="0.2">
      <c r="A628" s="23"/>
      <c r="C628" s="24"/>
      <c r="E628" s="24"/>
    </row>
    <row r="629" spans="1:5" ht="15.75" customHeight="1" x14ac:dyDescent="0.2">
      <c r="A629" s="23"/>
      <c r="C629" s="24"/>
      <c r="E629" s="24"/>
    </row>
    <row r="630" spans="1:5" ht="15.75" customHeight="1" x14ac:dyDescent="0.2">
      <c r="A630" s="23"/>
      <c r="C630" s="24"/>
      <c r="E630" s="24"/>
    </row>
    <row r="631" spans="1:5" ht="15.75" customHeight="1" x14ac:dyDescent="0.2">
      <c r="A631" s="23"/>
      <c r="C631" s="24"/>
      <c r="E631" s="24"/>
    </row>
    <row r="632" spans="1:5" ht="15.75" customHeight="1" x14ac:dyDescent="0.2">
      <c r="A632" s="23"/>
      <c r="C632" s="24"/>
      <c r="E632" s="24"/>
    </row>
    <row r="633" spans="1:5" ht="15.75" customHeight="1" x14ac:dyDescent="0.2">
      <c r="A633" s="23"/>
      <c r="C633" s="24"/>
      <c r="E633" s="24"/>
    </row>
    <row r="634" spans="1:5" ht="15.75" customHeight="1" x14ac:dyDescent="0.2">
      <c r="A634" s="23"/>
      <c r="C634" s="24"/>
      <c r="E634" s="24"/>
    </row>
    <row r="635" spans="1:5" ht="15.75" customHeight="1" x14ac:dyDescent="0.2">
      <c r="A635" s="23"/>
      <c r="C635" s="24"/>
      <c r="E635" s="24"/>
    </row>
    <row r="636" spans="1:5" ht="15.75" customHeight="1" x14ac:dyDescent="0.2">
      <c r="A636" s="23"/>
      <c r="C636" s="24"/>
      <c r="E636" s="24"/>
    </row>
    <row r="637" spans="1:5" ht="15.75" customHeight="1" x14ac:dyDescent="0.2">
      <c r="A637" s="23"/>
      <c r="C637" s="24"/>
      <c r="E637" s="24"/>
    </row>
    <row r="638" spans="1:5" ht="15.75" customHeight="1" x14ac:dyDescent="0.2">
      <c r="A638" s="23"/>
      <c r="C638" s="24"/>
      <c r="E638" s="24"/>
    </row>
    <row r="639" spans="1:5" ht="15.75" customHeight="1" x14ac:dyDescent="0.2">
      <c r="A639" s="23"/>
      <c r="C639" s="24"/>
      <c r="E639" s="24"/>
    </row>
    <row r="640" spans="1:5" ht="15.75" customHeight="1" x14ac:dyDescent="0.2">
      <c r="A640" s="23"/>
      <c r="C640" s="24"/>
      <c r="E640" s="24"/>
    </row>
    <row r="641" spans="1:5" ht="15.75" customHeight="1" x14ac:dyDescent="0.2">
      <c r="A641" s="23"/>
      <c r="C641" s="24"/>
      <c r="E641" s="24"/>
    </row>
    <row r="642" spans="1:5" ht="15.75" customHeight="1" x14ac:dyDescent="0.2">
      <c r="A642" s="23"/>
      <c r="C642" s="24"/>
      <c r="E642" s="24"/>
    </row>
    <row r="643" spans="1:5" ht="15.75" customHeight="1" x14ac:dyDescent="0.2">
      <c r="A643" s="23"/>
      <c r="C643" s="24"/>
      <c r="E643" s="24"/>
    </row>
    <row r="644" spans="1:5" ht="15.75" customHeight="1" x14ac:dyDescent="0.2">
      <c r="A644" s="23"/>
      <c r="C644" s="24"/>
      <c r="E644" s="24"/>
    </row>
    <row r="645" spans="1:5" ht="15.75" customHeight="1" x14ac:dyDescent="0.2">
      <c r="A645" s="23"/>
      <c r="C645" s="24"/>
      <c r="E645" s="24"/>
    </row>
    <row r="646" spans="1:5" ht="15.75" customHeight="1" x14ac:dyDescent="0.2">
      <c r="A646" s="23"/>
      <c r="C646" s="24"/>
      <c r="E646" s="24"/>
    </row>
    <row r="647" spans="1:5" ht="15.75" customHeight="1" x14ac:dyDescent="0.2">
      <c r="A647" s="23"/>
      <c r="C647" s="24"/>
      <c r="E647" s="24"/>
    </row>
    <row r="648" spans="1:5" ht="15.75" customHeight="1" x14ac:dyDescent="0.2">
      <c r="A648" s="23"/>
      <c r="C648" s="24"/>
      <c r="E648" s="24"/>
    </row>
    <row r="649" spans="1:5" ht="15.75" customHeight="1" x14ac:dyDescent="0.2">
      <c r="A649" s="23"/>
      <c r="C649" s="24"/>
      <c r="E649" s="24"/>
    </row>
    <row r="650" spans="1:5" ht="15.75" customHeight="1" x14ac:dyDescent="0.2">
      <c r="A650" s="23"/>
      <c r="C650" s="24"/>
      <c r="E650" s="24"/>
    </row>
    <row r="651" spans="1:5" ht="15.75" customHeight="1" x14ac:dyDescent="0.2">
      <c r="A651" s="23"/>
      <c r="C651" s="24"/>
      <c r="E651" s="24"/>
    </row>
    <row r="652" spans="1:5" ht="15.75" customHeight="1" x14ac:dyDescent="0.2">
      <c r="A652" s="23"/>
      <c r="C652" s="24"/>
      <c r="E652" s="24"/>
    </row>
    <row r="653" spans="1:5" ht="15.75" customHeight="1" x14ac:dyDescent="0.2">
      <c r="A653" s="23"/>
      <c r="C653" s="24"/>
      <c r="E653" s="24"/>
    </row>
    <row r="654" spans="1:5" ht="15.75" customHeight="1" x14ac:dyDescent="0.2">
      <c r="A654" s="23"/>
      <c r="C654" s="24"/>
      <c r="E654" s="24"/>
    </row>
    <row r="655" spans="1:5" ht="15.75" customHeight="1" x14ac:dyDescent="0.2">
      <c r="A655" s="23"/>
      <c r="C655" s="24"/>
      <c r="E655" s="24"/>
    </row>
    <row r="656" spans="1:5" ht="15.75" customHeight="1" x14ac:dyDescent="0.2">
      <c r="A656" s="23"/>
      <c r="C656" s="24"/>
      <c r="E656" s="24"/>
    </row>
    <row r="657" spans="1:5" ht="15.75" customHeight="1" x14ac:dyDescent="0.2">
      <c r="A657" s="23"/>
      <c r="C657" s="24"/>
      <c r="E657" s="24"/>
    </row>
    <row r="658" spans="1:5" ht="15.75" customHeight="1" x14ac:dyDescent="0.2">
      <c r="A658" s="23"/>
      <c r="C658" s="24"/>
      <c r="E658" s="24"/>
    </row>
    <row r="659" spans="1:5" ht="15.75" customHeight="1" x14ac:dyDescent="0.2">
      <c r="A659" s="23"/>
      <c r="C659" s="24"/>
      <c r="E659" s="24"/>
    </row>
    <row r="660" spans="1:5" ht="15.75" customHeight="1" x14ac:dyDescent="0.2">
      <c r="A660" s="23"/>
      <c r="C660" s="24"/>
      <c r="E660" s="24"/>
    </row>
    <row r="661" spans="1:5" ht="15.75" customHeight="1" x14ac:dyDescent="0.2">
      <c r="A661" s="23"/>
      <c r="C661" s="24"/>
      <c r="E661" s="24"/>
    </row>
    <row r="662" spans="1:5" ht="15.75" customHeight="1" x14ac:dyDescent="0.2">
      <c r="A662" s="23"/>
      <c r="C662" s="24"/>
      <c r="E662" s="24"/>
    </row>
    <row r="663" spans="1:5" ht="15.75" customHeight="1" x14ac:dyDescent="0.2">
      <c r="A663" s="23"/>
      <c r="C663" s="24"/>
      <c r="E663" s="24"/>
    </row>
    <row r="664" spans="1:5" ht="15.75" customHeight="1" x14ac:dyDescent="0.2">
      <c r="A664" s="23"/>
      <c r="C664" s="24"/>
      <c r="E664" s="24"/>
    </row>
    <row r="665" spans="1:5" ht="15.75" customHeight="1" x14ac:dyDescent="0.2">
      <c r="A665" s="23"/>
      <c r="C665" s="24"/>
      <c r="E665" s="24"/>
    </row>
    <row r="666" spans="1:5" ht="15.75" customHeight="1" x14ac:dyDescent="0.2">
      <c r="A666" s="23"/>
      <c r="C666" s="24"/>
      <c r="E666" s="24"/>
    </row>
    <row r="667" spans="1:5" ht="15.75" customHeight="1" x14ac:dyDescent="0.2">
      <c r="A667" s="23"/>
      <c r="C667" s="24"/>
      <c r="E667" s="24"/>
    </row>
    <row r="668" spans="1:5" ht="15.75" customHeight="1" x14ac:dyDescent="0.2">
      <c r="A668" s="23"/>
      <c r="C668" s="24"/>
      <c r="E668" s="24"/>
    </row>
    <row r="669" spans="1:5" ht="15.75" customHeight="1" x14ac:dyDescent="0.2">
      <c r="A669" s="23"/>
      <c r="C669" s="24"/>
      <c r="E669" s="24"/>
    </row>
    <row r="670" spans="1:5" ht="15.75" customHeight="1" x14ac:dyDescent="0.2">
      <c r="A670" s="23"/>
      <c r="C670" s="24"/>
      <c r="E670" s="24"/>
    </row>
    <row r="671" spans="1:5" ht="15.75" customHeight="1" x14ac:dyDescent="0.2">
      <c r="A671" s="23"/>
      <c r="C671" s="24"/>
      <c r="E671" s="24"/>
    </row>
    <row r="672" spans="1:5" ht="15.75" customHeight="1" x14ac:dyDescent="0.2">
      <c r="A672" s="23"/>
      <c r="C672" s="24"/>
      <c r="E672" s="24"/>
    </row>
    <row r="673" spans="1:5" ht="15.75" customHeight="1" x14ac:dyDescent="0.2">
      <c r="A673" s="23"/>
      <c r="C673" s="24"/>
      <c r="E673" s="24"/>
    </row>
    <row r="674" spans="1:5" ht="15.75" customHeight="1" x14ac:dyDescent="0.2">
      <c r="A674" s="23"/>
      <c r="C674" s="24"/>
      <c r="E674" s="24"/>
    </row>
    <row r="675" spans="1:5" ht="15.75" customHeight="1" x14ac:dyDescent="0.2">
      <c r="A675" s="23"/>
      <c r="C675" s="24"/>
      <c r="E675" s="24"/>
    </row>
    <row r="676" spans="1:5" ht="15.75" customHeight="1" x14ac:dyDescent="0.2">
      <c r="A676" s="23"/>
      <c r="C676" s="24"/>
      <c r="E676" s="24"/>
    </row>
    <row r="677" spans="1:5" ht="15.75" customHeight="1" x14ac:dyDescent="0.2">
      <c r="A677" s="23"/>
      <c r="C677" s="24"/>
      <c r="E677" s="24"/>
    </row>
    <row r="678" spans="1:5" ht="15.75" customHeight="1" x14ac:dyDescent="0.2">
      <c r="A678" s="23"/>
      <c r="C678" s="24"/>
      <c r="E678" s="24"/>
    </row>
    <row r="679" spans="1:5" ht="15.75" customHeight="1" x14ac:dyDescent="0.2">
      <c r="A679" s="23"/>
      <c r="C679" s="24"/>
      <c r="E679" s="24"/>
    </row>
    <row r="680" spans="1:5" ht="15.75" customHeight="1" x14ac:dyDescent="0.2">
      <c r="A680" s="23"/>
      <c r="C680" s="24"/>
      <c r="E680" s="24"/>
    </row>
    <row r="681" spans="1:5" ht="15.75" customHeight="1" x14ac:dyDescent="0.2">
      <c r="A681" s="23"/>
      <c r="C681" s="24"/>
      <c r="E681" s="24"/>
    </row>
    <row r="682" spans="1:5" ht="15.75" customHeight="1" x14ac:dyDescent="0.2">
      <c r="A682" s="23"/>
      <c r="C682" s="24"/>
      <c r="E682" s="24"/>
    </row>
    <row r="683" spans="1:5" ht="15.75" customHeight="1" x14ac:dyDescent="0.2">
      <c r="A683" s="23"/>
      <c r="C683" s="24"/>
      <c r="E683" s="24"/>
    </row>
    <row r="684" spans="1:5" ht="15.75" customHeight="1" x14ac:dyDescent="0.2">
      <c r="A684" s="23"/>
      <c r="C684" s="24"/>
      <c r="E684" s="24"/>
    </row>
    <row r="685" spans="1:5" ht="15.75" customHeight="1" x14ac:dyDescent="0.2">
      <c r="A685" s="23"/>
      <c r="C685" s="24"/>
      <c r="E685" s="24"/>
    </row>
    <row r="686" spans="1:5" ht="15.75" customHeight="1" x14ac:dyDescent="0.2">
      <c r="A686" s="23"/>
      <c r="C686" s="24"/>
      <c r="E686" s="24"/>
    </row>
    <row r="687" spans="1:5" ht="15.75" customHeight="1" x14ac:dyDescent="0.2">
      <c r="A687" s="23"/>
      <c r="C687" s="24"/>
      <c r="E687" s="24"/>
    </row>
    <row r="688" spans="1:5" ht="15.75" customHeight="1" x14ac:dyDescent="0.2">
      <c r="A688" s="23"/>
      <c r="C688" s="24"/>
      <c r="E688" s="24"/>
    </row>
    <row r="689" spans="1:5" ht="15.75" customHeight="1" x14ac:dyDescent="0.2">
      <c r="A689" s="23"/>
      <c r="C689" s="24"/>
      <c r="E689" s="24"/>
    </row>
    <row r="690" spans="1:5" ht="15.75" customHeight="1" x14ac:dyDescent="0.2">
      <c r="A690" s="23"/>
      <c r="C690" s="24"/>
      <c r="E690" s="24"/>
    </row>
    <row r="691" spans="1:5" ht="15.75" customHeight="1" x14ac:dyDescent="0.2">
      <c r="A691" s="23"/>
      <c r="C691" s="24"/>
      <c r="E691" s="24"/>
    </row>
    <row r="692" spans="1:5" ht="15.75" customHeight="1" x14ac:dyDescent="0.2">
      <c r="A692" s="23"/>
      <c r="C692" s="24"/>
      <c r="E692" s="24"/>
    </row>
    <row r="693" spans="1:5" ht="15.75" customHeight="1" x14ac:dyDescent="0.2">
      <c r="A693" s="23"/>
      <c r="C693" s="24"/>
      <c r="E693" s="24"/>
    </row>
    <row r="694" spans="1:5" ht="15.75" customHeight="1" x14ac:dyDescent="0.2">
      <c r="A694" s="23"/>
      <c r="C694" s="24"/>
      <c r="E694" s="24"/>
    </row>
    <row r="695" spans="1:5" ht="15.75" customHeight="1" x14ac:dyDescent="0.2">
      <c r="A695" s="23"/>
      <c r="C695" s="24"/>
      <c r="E695" s="24"/>
    </row>
    <row r="696" spans="1:5" ht="15.75" customHeight="1" x14ac:dyDescent="0.2">
      <c r="A696" s="23"/>
      <c r="C696" s="24"/>
      <c r="E696" s="24"/>
    </row>
    <row r="697" spans="1:5" ht="15.75" customHeight="1" x14ac:dyDescent="0.2">
      <c r="A697" s="23"/>
      <c r="C697" s="24"/>
      <c r="E697" s="24"/>
    </row>
    <row r="698" spans="1:5" ht="15.75" customHeight="1" x14ac:dyDescent="0.2">
      <c r="A698" s="23"/>
      <c r="C698" s="24"/>
      <c r="E698" s="24"/>
    </row>
    <row r="699" spans="1:5" ht="15.75" customHeight="1" x14ac:dyDescent="0.2">
      <c r="A699" s="23"/>
      <c r="C699" s="24"/>
      <c r="E699" s="24"/>
    </row>
    <row r="700" spans="1:5" ht="15.75" customHeight="1" x14ac:dyDescent="0.2">
      <c r="A700" s="23"/>
      <c r="C700" s="24"/>
      <c r="E700" s="24"/>
    </row>
    <row r="701" spans="1:5" ht="15.75" customHeight="1" x14ac:dyDescent="0.2">
      <c r="A701" s="23"/>
      <c r="C701" s="24"/>
      <c r="E701" s="24"/>
    </row>
    <row r="702" spans="1:5" ht="15.75" customHeight="1" x14ac:dyDescent="0.2">
      <c r="A702" s="23"/>
      <c r="C702" s="24"/>
      <c r="E702" s="24"/>
    </row>
    <row r="703" spans="1:5" ht="15.75" customHeight="1" x14ac:dyDescent="0.2">
      <c r="A703" s="23"/>
      <c r="C703" s="24"/>
      <c r="E703" s="24"/>
    </row>
    <row r="704" spans="1:5" ht="15.75" customHeight="1" x14ac:dyDescent="0.2">
      <c r="A704" s="23"/>
      <c r="C704" s="24"/>
      <c r="E704" s="24"/>
    </row>
    <row r="705" spans="1:5" ht="15.75" customHeight="1" x14ac:dyDescent="0.2">
      <c r="A705" s="23"/>
      <c r="C705" s="24"/>
      <c r="E705" s="24"/>
    </row>
    <row r="706" spans="1:5" ht="15.75" customHeight="1" x14ac:dyDescent="0.2">
      <c r="A706" s="23"/>
      <c r="C706" s="24"/>
      <c r="E706" s="24"/>
    </row>
    <row r="707" spans="1:5" ht="15.75" customHeight="1" x14ac:dyDescent="0.2">
      <c r="A707" s="23"/>
      <c r="C707" s="24"/>
      <c r="E707" s="24"/>
    </row>
    <row r="708" spans="1:5" ht="15.75" customHeight="1" x14ac:dyDescent="0.2">
      <c r="A708" s="23"/>
      <c r="C708" s="24"/>
      <c r="E708" s="24"/>
    </row>
    <row r="709" spans="1:5" ht="15.75" customHeight="1" x14ac:dyDescent="0.2">
      <c r="A709" s="23"/>
      <c r="C709" s="24"/>
      <c r="E709" s="24"/>
    </row>
    <row r="710" spans="1:5" ht="15.75" customHeight="1" x14ac:dyDescent="0.2">
      <c r="A710" s="23"/>
      <c r="C710" s="24"/>
      <c r="E710" s="24"/>
    </row>
    <row r="711" spans="1:5" ht="15.75" customHeight="1" x14ac:dyDescent="0.2">
      <c r="A711" s="23"/>
      <c r="C711" s="24"/>
      <c r="E711" s="24"/>
    </row>
    <row r="712" spans="1:5" ht="15.75" customHeight="1" x14ac:dyDescent="0.2">
      <c r="A712" s="23"/>
      <c r="C712" s="24"/>
      <c r="E712" s="24"/>
    </row>
    <row r="713" spans="1:5" ht="15.75" customHeight="1" x14ac:dyDescent="0.2">
      <c r="A713" s="23"/>
      <c r="C713" s="24"/>
      <c r="E713" s="24"/>
    </row>
    <row r="714" spans="1:5" ht="15.75" customHeight="1" x14ac:dyDescent="0.2">
      <c r="A714" s="23"/>
      <c r="C714" s="24"/>
      <c r="E714" s="24"/>
    </row>
    <row r="715" spans="1:5" ht="15.75" customHeight="1" x14ac:dyDescent="0.2">
      <c r="A715" s="23"/>
      <c r="C715" s="24"/>
      <c r="E715" s="24"/>
    </row>
    <row r="716" spans="1:5" ht="15.75" customHeight="1" x14ac:dyDescent="0.2">
      <c r="A716" s="23"/>
      <c r="C716" s="24"/>
      <c r="E716" s="24"/>
    </row>
    <row r="717" spans="1:5" ht="15.75" customHeight="1" x14ac:dyDescent="0.2">
      <c r="A717" s="23"/>
      <c r="C717" s="24"/>
      <c r="E717" s="24"/>
    </row>
    <row r="718" spans="1:5" ht="15.75" customHeight="1" x14ac:dyDescent="0.2">
      <c r="A718" s="23"/>
      <c r="C718" s="24"/>
      <c r="E718" s="24"/>
    </row>
    <row r="719" spans="1:5" ht="15.75" customHeight="1" x14ac:dyDescent="0.2">
      <c r="A719" s="23"/>
      <c r="C719" s="24"/>
      <c r="E719" s="24"/>
    </row>
    <row r="720" spans="1:5" ht="15.75" customHeight="1" x14ac:dyDescent="0.2">
      <c r="A720" s="23"/>
      <c r="C720" s="24"/>
      <c r="E720" s="24"/>
    </row>
    <row r="721" spans="1:5" ht="15.75" customHeight="1" x14ac:dyDescent="0.2">
      <c r="A721" s="23"/>
      <c r="C721" s="24"/>
      <c r="E721" s="24"/>
    </row>
    <row r="722" spans="1:5" ht="15.75" customHeight="1" x14ac:dyDescent="0.2">
      <c r="A722" s="23"/>
      <c r="C722" s="24"/>
      <c r="E722" s="24"/>
    </row>
    <row r="723" spans="1:5" ht="15.75" customHeight="1" x14ac:dyDescent="0.2">
      <c r="A723" s="23"/>
      <c r="C723" s="24"/>
      <c r="E723" s="24"/>
    </row>
    <row r="724" spans="1:5" ht="15.75" customHeight="1" x14ac:dyDescent="0.2">
      <c r="A724" s="23"/>
      <c r="C724" s="24"/>
      <c r="E724" s="24"/>
    </row>
    <row r="725" spans="1:5" ht="15.75" customHeight="1" x14ac:dyDescent="0.2">
      <c r="A725" s="23"/>
      <c r="C725" s="24"/>
      <c r="E725" s="24"/>
    </row>
    <row r="726" spans="1:5" ht="15.75" customHeight="1" x14ac:dyDescent="0.2">
      <c r="A726" s="23"/>
      <c r="C726" s="24"/>
      <c r="E726" s="24"/>
    </row>
    <row r="727" spans="1:5" ht="15.75" customHeight="1" x14ac:dyDescent="0.2">
      <c r="A727" s="23"/>
      <c r="C727" s="24"/>
      <c r="E727" s="24"/>
    </row>
    <row r="728" spans="1:5" ht="15.75" customHeight="1" x14ac:dyDescent="0.2">
      <c r="A728" s="23"/>
      <c r="C728" s="24"/>
      <c r="E728" s="24"/>
    </row>
    <row r="729" spans="1:5" ht="15.75" customHeight="1" x14ac:dyDescent="0.2">
      <c r="A729" s="23"/>
      <c r="C729" s="24"/>
      <c r="E729" s="24"/>
    </row>
    <row r="730" spans="1:5" ht="15.75" customHeight="1" x14ac:dyDescent="0.2">
      <c r="A730" s="23"/>
      <c r="C730" s="24"/>
      <c r="E730" s="24"/>
    </row>
    <row r="731" spans="1:5" ht="15.75" customHeight="1" x14ac:dyDescent="0.2">
      <c r="A731" s="23"/>
      <c r="C731" s="24"/>
      <c r="E731" s="24"/>
    </row>
    <row r="732" spans="1:5" ht="15.75" customHeight="1" x14ac:dyDescent="0.2">
      <c r="A732" s="23"/>
      <c r="C732" s="24"/>
      <c r="E732" s="24"/>
    </row>
    <row r="733" spans="1:5" ht="15.75" customHeight="1" x14ac:dyDescent="0.2">
      <c r="A733" s="23"/>
      <c r="C733" s="24"/>
      <c r="E733" s="24"/>
    </row>
    <row r="734" spans="1:5" ht="15.75" customHeight="1" x14ac:dyDescent="0.2">
      <c r="A734" s="23"/>
      <c r="C734" s="24"/>
      <c r="E734" s="24"/>
    </row>
    <row r="735" spans="1:5" ht="15.75" customHeight="1" x14ac:dyDescent="0.2">
      <c r="A735" s="23"/>
      <c r="C735" s="24"/>
      <c r="E735" s="24"/>
    </row>
    <row r="736" spans="1:5" ht="15.75" customHeight="1" x14ac:dyDescent="0.2">
      <c r="A736" s="23"/>
      <c r="C736" s="24"/>
      <c r="E736" s="24"/>
    </row>
    <row r="737" spans="1:5" ht="15.75" customHeight="1" x14ac:dyDescent="0.2">
      <c r="A737" s="23"/>
      <c r="C737" s="24"/>
      <c r="E737" s="24"/>
    </row>
    <row r="738" spans="1:5" ht="15.75" customHeight="1" x14ac:dyDescent="0.2">
      <c r="A738" s="23"/>
      <c r="C738" s="24"/>
      <c r="E738" s="24"/>
    </row>
    <row r="739" spans="1:5" ht="15.75" customHeight="1" x14ac:dyDescent="0.2">
      <c r="A739" s="23"/>
      <c r="C739" s="24"/>
      <c r="E739" s="24"/>
    </row>
    <row r="740" spans="1:5" ht="15.75" customHeight="1" x14ac:dyDescent="0.2">
      <c r="A740" s="23"/>
      <c r="C740" s="24"/>
      <c r="E740" s="24"/>
    </row>
    <row r="741" spans="1:5" ht="15.75" customHeight="1" x14ac:dyDescent="0.2">
      <c r="A741" s="23"/>
      <c r="C741" s="24"/>
      <c r="E741" s="24"/>
    </row>
    <row r="742" spans="1:5" ht="15.75" customHeight="1" x14ac:dyDescent="0.2">
      <c r="A742" s="23"/>
      <c r="C742" s="24"/>
      <c r="E742" s="24"/>
    </row>
    <row r="743" spans="1:5" ht="15.75" customHeight="1" x14ac:dyDescent="0.2">
      <c r="A743" s="23"/>
      <c r="C743" s="24"/>
      <c r="E743" s="24"/>
    </row>
    <row r="744" spans="1:5" ht="15.75" customHeight="1" x14ac:dyDescent="0.2">
      <c r="A744" s="23"/>
      <c r="C744" s="24"/>
      <c r="E744" s="24"/>
    </row>
    <row r="745" spans="1:5" ht="15.75" customHeight="1" x14ac:dyDescent="0.2">
      <c r="A745" s="23"/>
      <c r="C745" s="24"/>
      <c r="E745" s="24"/>
    </row>
    <row r="746" spans="1:5" ht="15.75" customHeight="1" x14ac:dyDescent="0.2">
      <c r="A746" s="23"/>
      <c r="C746" s="24"/>
      <c r="E746" s="24"/>
    </row>
    <row r="747" spans="1:5" ht="15.75" customHeight="1" x14ac:dyDescent="0.2">
      <c r="A747" s="23"/>
      <c r="C747" s="24"/>
      <c r="E747" s="24"/>
    </row>
    <row r="748" spans="1:5" ht="15.75" customHeight="1" x14ac:dyDescent="0.2">
      <c r="A748" s="23"/>
      <c r="C748" s="24"/>
      <c r="E748" s="24"/>
    </row>
    <row r="749" spans="1:5" ht="15.75" customHeight="1" x14ac:dyDescent="0.2">
      <c r="A749" s="23"/>
      <c r="C749" s="24"/>
      <c r="E749" s="24"/>
    </row>
    <row r="750" spans="1:5" ht="15.75" customHeight="1" x14ac:dyDescent="0.2">
      <c r="A750" s="23"/>
      <c r="C750" s="24"/>
      <c r="E750" s="24"/>
    </row>
    <row r="751" spans="1:5" ht="15.75" customHeight="1" x14ac:dyDescent="0.2">
      <c r="A751" s="23"/>
      <c r="C751" s="24"/>
      <c r="E751" s="24"/>
    </row>
    <row r="752" spans="1:5" ht="15.75" customHeight="1" x14ac:dyDescent="0.2">
      <c r="A752" s="23"/>
      <c r="C752" s="24"/>
      <c r="E752" s="24"/>
    </row>
    <row r="753" spans="1:5" ht="15.75" customHeight="1" x14ac:dyDescent="0.2">
      <c r="A753" s="23"/>
      <c r="C753" s="24"/>
      <c r="E753" s="24"/>
    </row>
    <row r="754" spans="1:5" ht="15.75" customHeight="1" x14ac:dyDescent="0.2">
      <c r="A754" s="23"/>
      <c r="C754" s="24"/>
      <c r="E754" s="24"/>
    </row>
    <row r="755" spans="1:5" ht="15.75" customHeight="1" x14ac:dyDescent="0.2">
      <c r="A755" s="23"/>
      <c r="C755" s="24"/>
      <c r="E755" s="24"/>
    </row>
    <row r="756" spans="1:5" ht="15.75" customHeight="1" x14ac:dyDescent="0.2">
      <c r="A756" s="23"/>
      <c r="C756" s="24"/>
      <c r="E756" s="24"/>
    </row>
    <row r="757" spans="1:5" ht="15.75" customHeight="1" x14ac:dyDescent="0.2">
      <c r="A757" s="23"/>
      <c r="C757" s="24"/>
      <c r="E757" s="24"/>
    </row>
    <row r="758" spans="1:5" ht="15.75" customHeight="1" x14ac:dyDescent="0.2">
      <c r="A758" s="23"/>
      <c r="C758" s="24"/>
      <c r="E758" s="24"/>
    </row>
    <row r="759" spans="1:5" ht="15.75" customHeight="1" x14ac:dyDescent="0.2">
      <c r="A759" s="23"/>
      <c r="C759" s="24"/>
      <c r="E759" s="24"/>
    </row>
    <row r="760" spans="1:5" ht="15.75" customHeight="1" x14ac:dyDescent="0.2">
      <c r="A760" s="23"/>
      <c r="C760" s="24"/>
      <c r="E760" s="24"/>
    </row>
    <row r="761" spans="1:5" ht="15.75" customHeight="1" x14ac:dyDescent="0.2">
      <c r="A761" s="23"/>
      <c r="C761" s="24"/>
      <c r="E761" s="24"/>
    </row>
    <row r="762" spans="1:5" ht="15.75" customHeight="1" x14ac:dyDescent="0.2">
      <c r="A762" s="23"/>
      <c r="C762" s="24"/>
      <c r="E762" s="24"/>
    </row>
    <row r="763" spans="1:5" ht="15.75" customHeight="1" x14ac:dyDescent="0.2">
      <c r="A763" s="23"/>
      <c r="C763" s="24"/>
      <c r="E763" s="24"/>
    </row>
    <row r="764" spans="1:5" ht="15.75" customHeight="1" x14ac:dyDescent="0.2">
      <c r="A764" s="23"/>
      <c r="C764" s="24"/>
      <c r="E764" s="24"/>
    </row>
    <row r="765" spans="1:5" ht="15.75" customHeight="1" x14ac:dyDescent="0.2">
      <c r="A765" s="23"/>
      <c r="C765" s="24"/>
      <c r="E765" s="24"/>
    </row>
    <row r="766" spans="1:5" ht="15.75" customHeight="1" x14ac:dyDescent="0.2">
      <c r="A766" s="23"/>
      <c r="C766" s="24"/>
      <c r="E766" s="24"/>
    </row>
    <row r="767" spans="1:5" ht="15.75" customHeight="1" x14ac:dyDescent="0.2">
      <c r="A767" s="23"/>
      <c r="C767" s="24"/>
      <c r="E767" s="24"/>
    </row>
    <row r="768" spans="1:5" ht="15.75" customHeight="1" x14ac:dyDescent="0.2">
      <c r="A768" s="23"/>
      <c r="C768" s="24"/>
      <c r="E768" s="24"/>
    </row>
    <row r="769" spans="1:5" ht="15.75" customHeight="1" x14ac:dyDescent="0.2">
      <c r="A769" s="23"/>
      <c r="C769" s="24"/>
      <c r="E769" s="24"/>
    </row>
    <row r="770" spans="1:5" ht="15.75" customHeight="1" x14ac:dyDescent="0.2">
      <c r="A770" s="23"/>
      <c r="C770" s="24"/>
      <c r="E770" s="24"/>
    </row>
    <row r="771" spans="1:5" ht="15.75" customHeight="1" x14ac:dyDescent="0.2">
      <c r="A771" s="23"/>
      <c r="C771" s="24"/>
      <c r="E771" s="24"/>
    </row>
    <row r="772" spans="1:5" ht="15.75" customHeight="1" x14ac:dyDescent="0.2">
      <c r="A772" s="23"/>
      <c r="C772" s="24"/>
      <c r="E772" s="24"/>
    </row>
    <row r="773" spans="1:5" ht="15.75" customHeight="1" x14ac:dyDescent="0.2">
      <c r="A773" s="23"/>
      <c r="C773" s="24"/>
      <c r="E773" s="24"/>
    </row>
    <row r="774" spans="1:5" ht="15.75" customHeight="1" x14ac:dyDescent="0.2">
      <c r="A774" s="23"/>
      <c r="C774" s="24"/>
      <c r="E774" s="24"/>
    </row>
    <row r="775" spans="1:5" ht="15.75" customHeight="1" x14ac:dyDescent="0.2">
      <c r="A775" s="23"/>
      <c r="C775" s="24"/>
      <c r="E775" s="24"/>
    </row>
    <row r="776" spans="1:5" ht="15.75" customHeight="1" x14ac:dyDescent="0.2">
      <c r="A776" s="23"/>
      <c r="C776" s="24"/>
      <c r="E776" s="24"/>
    </row>
    <row r="777" spans="1:5" ht="15.75" customHeight="1" x14ac:dyDescent="0.2">
      <c r="A777" s="23"/>
      <c r="C777" s="24"/>
      <c r="E777" s="24"/>
    </row>
    <row r="778" spans="1:5" ht="15.75" customHeight="1" x14ac:dyDescent="0.2">
      <c r="A778" s="23"/>
      <c r="C778" s="24"/>
      <c r="E778" s="24"/>
    </row>
    <row r="779" spans="1:5" ht="15.75" customHeight="1" x14ac:dyDescent="0.2">
      <c r="A779" s="23"/>
      <c r="C779" s="24"/>
      <c r="E779" s="24"/>
    </row>
    <row r="780" spans="1:5" ht="15.75" customHeight="1" x14ac:dyDescent="0.2">
      <c r="A780" s="23"/>
      <c r="C780" s="24"/>
      <c r="E780" s="24"/>
    </row>
    <row r="781" spans="1:5" ht="15.75" customHeight="1" x14ac:dyDescent="0.2">
      <c r="A781" s="23"/>
      <c r="C781" s="24"/>
      <c r="E781" s="24"/>
    </row>
    <row r="782" spans="1:5" ht="15.75" customHeight="1" x14ac:dyDescent="0.2">
      <c r="A782" s="23"/>
      <c r="C782" s="24"/>
      <c r="E782" s="24"/>
    </row>
    <row r="783" spans="1:5" ht="15.75" customHeight="1" x14ac:dyDescent="0.2">
      <c r="A783" s="23"/>
      <c r="C783" s="24"/>
      <c r="E783" s="24"/>
    </row>
    <row r="784" spans="1:5" ht="15.75" customHeight="1" x14ac:dyDescent="0.2">
      <c r="A784" s="23"/>
      <c r="C784" s="24"/>
      <c r="E784" s="24"/>
    </row>
    <row r="785" spans="1:5" ht="15.75" customHeight="1" x14ac:dyDescent="0.2">
      <c r="A785" s="23"/>
      <c r="C785" s="24"/>
      <c r="E785" s="24"/>
    </row>
    <row r="786" spans="1:5" ht="15.75" customHeight="1" x14ac:dyDescent="0.2">
      <c r="A786" s="23"/>
      <c r="C786" s="24"/>
      <c r="E786" s="24"/>
    </row>
    <row r="787" spans="1:5" ht="15.75" customHeight="1" x14ac:dyDescent="0.2">
      <c r="A787" s="23"/>
      <c r="C787" s="24"/>
      <c r="E787" s="24"/>
    </row>
    <row r="788" spans="1:5" ht="15.75" customHeight="1" x14ac:dyDescent="0.2">
      <c r="A788" s="23"/>
      <c r="C788" s="24"/>
      <c r="E788" s="24"/>
    </row>
    <row r="789" spans="1:5" ht="15.75" customHeight="1" x14ac:dyDescent="0.2">
      <c r="A789" s="23"/>
      <c r="C789" s="24"/>
      <c r="E789" s="24"/>
    </row>
    <row r="790" spans="1:5" ht="15.75" customHeight="1" x14ac:dyDescent="0.2">
      <c r="A790" s="23"/>
      <c r="C790" s="24"/>
      <c r="E790" s="24"/>
    </row>
    <row r="791" spans="1:5" ht="15.75" customHeight="1" x14ac:dyDescent="0.2">
      <c r="A791" s="23"/>
      <c r="C791" s="24"/>
      <c r="E791" s="24"/>
    </row>
    <row r="792" spans="1:5" ht="15.75" customHeight="1" x14ac:dyDescent="0.2">
      <c r="A792" s="23"/>
      <c r="C792" s="24"/>
      <c r="E792" s="24"/>
    </row>
    <row r="793" spans="1:5" ht="15.75" customHeight="1" x14ac:dyDescent="0.2">
      <c r="A793" s="23"/>
      <c r="C793" s="24"/>
      <c r="E793" s="24"/>
    </row>
    <row r="794" spans="1:5" ht="15.75" customHeight="1" x14ac:dyDescent="0.2">
      <c r="A794" s="23"/>
      <c r="C794" s="24"/>
      <c r="E794" s="24"/>
    </row>
    <row r="795" spans="1:5" ht="15.75" customHeight="1" x14ac:dyDescent="0.2">
      <c r="A795" s="23"/>
      <c r="C795" s="24"/>
      <c r="E795" s="24"/>
    </row>
    <row r="796" spans="1:5" ht="15.75" customHeight="1" x14ac:dyDescent="0.2">
      <c r="A796" s="23"/>
      <c r="C796" s="24"/>
      <c r="E796" s="24"/>
    </row>
    <row r="797" spans="1:5" ht="15.75" customHeight="1" x14ac:dyDescent="0.2">
      <c r="A797" s="23"/>
      <c r="C797" s="24"/>
      <c r="E797" s="24"/>
    </row>
    <row r="798" spans="1:5" ht="15.75" customHeight="1" x14ac:dyDescent="0.2">
      <c r="A798" s="23"/>
      <c r="C798" s="24"/>
      <c r="E798" s="24"/>
    </row>
    <row r="799" spans="1:5" ht="15.75" customHeight="1" x14ac:dyDescent="0.2">
      <c r="A799" s="23"/>
      <c r="C799" s="24"/>
      <c r="E799" s="24"/>
    </row>
    <row r="800" spans="1:5" ht="15.75" customHeight="1" x14ac:dyDescent="0.2">
      <c r="A800" s="23"/>
      <c r="C800" s="24"/>
      <c r="E800" s="24"/>
    </row>
    <row r="801" spans="1:5" ht="15.75" customHeight="1" x14ac:dyDescent="0.2">
      <c r="A801" s="23"/>
      <c r="C801" s="24"/>
      <c r="E801" s="24"/>
    </row>
    <row r="802" spans="1:5" ht="15.75" customHeight="1" x14ac:dyDescent="0.2">
      <c r="A802" s="23"/>
      <c r="C802" s="24"/>
      <c r="E802" s="24"/>
    </row>
    <row r="803" spans="1:5" ht="15.75" customHeight="1" x14ac:dyDescent="0.2">
      <c r="A803" s="23"/>
      <c r="C803" s="24"/>
      <c r="E803" s="24"/>
    </row>
    <row r="804" spans="1:5" ht="15.75" customHeight="1" x14ac:dyDescent="0.2">
      <c r="A804" s="23"/>
      <c r="C804" s="24"/>
      <c r="E804" s="24"/>
    </row>
    <row r="805" spans="1:5" ht="15.75" customHeight="1" x14ac:dyDescent="0.2">
      <c r="A805" s="23"/>
      <c r="C805" s="24"/>
      <c r="E805" s="24"/>
    </row>
    <row r="806" spans="1:5" ht="15.75" customHeight="1" x14ac:dyDescent="0.2">
      <c r="A806" s="23"/>
      <c r="C806" s="24"/>
      <c r="E806" s="24"/>
    </row>
    <row r="807" spans="1:5" ht="15.75" customHeight="1" x14ac:dyDescent="0.2">
      <c r="A807" s="23"/>
      <c r="C807" s="24"/>
      <c r="E807" s="24"/>
    </row>
    <row r="808" spans="1:5" ht="15.75" customHeight="1" x14ac:dyDescent="0.2">
      <c r="A808" s="23"/>
      <c r="C808" s="24"/>
      <c r="E808" s="24"/>
    </row>
    <row r="809" spans="1:5" ht="15.75" customHeight="1" x14ac:dyDescent="0.2">
      <c r="A809" s="23"/>
      <c r="C809" s="24"/>
      <c r="E809" s="24"/>
    </row>
    <row r="810" spans="1:5" ht="15.75" customHeight="1" x14ac:dyDescent="0.2">
      <c r="A810" s="23"/>
      <c r="C810" s="24"/>
      <c r="E810" s="24"/>
    </row>
    <row r="811" spans="1:5" ht="15.75" customHeight="1" x14ac:dyDescent="0.2">
      <c r="A811" s="23"/>
      <c r="C811" s="24"/>
      <c r="E811" s="24"/>
    </row>
    <row r="812" spans="1:5" ht="15.75" customHeight="1" x14ac:dyDescent="0.2">
      <c r="A812" s="23"/>
      <c r="C812" s="24"/>
      <c r="E812" s="24"/>
    </row>
    <row r="813" spans="1:5" ht="15.75" customHeight="1" x14ac:dyDescent="0.2">
      <c r="A813" s="23"/>
      <c r="C813" s="24"/>
      <c r="E813" s="24"/>
    </row>
    <row r="814" spans="1:5" ht="15.75" customHeight="1" x14ac:dyDescent="0.2">
      <c r="A814" s="23"/>
      <c r="C814" s="24"/>
      <c r="E814" s="24"/>
    </row>
    <row r="815" spans="1:5" ht="15.75" customHeight="1" x14ac:dyDescent="0.2">
      <c r="A815" s="23"/>
      <c r="C815" s="24"/>
      <c r="E815" s="24"/>
    </row>
    <row r="816" spans="1:5" ht="15.75" customHeight="1" x14ac:dyDescent="0.2">
      <c r="A816" s="23"/>
      <c r="C816" s="24"/>
      <c r="E816" s="24"/>
    </row>
    <row r="817" spans="1:5" ht="15.75" customHeight="1" x14ac:dyDescent="0.2">
      <c r="A817" s="23"/>
      <c r="C817" s="24"/>
      <c r="E817" s="24"/>
    </row>
    <row r="818" spans="1:5" ht="15.75" customHeight="1" x14ac:dyDescent="0.2">
      <c r="A818" s="23"/>
      <c r="C818" s="24"/>
      <c r="E818" s="24"/>
    </row>
    <row r="819" spans="1:5" ht="15.75" customHeight="1" x14ac:dyDescent="0.2">
      <c r="A819" s="23"/>
      <c r="C819" s="24"/>
      <c r="E819" s="24"/>
    </row>
    <row r="820" spans="1:5" ht="15.75" customHeight="1" x14ac:dyDescent="0.2">
      <c r="A820" s="23"/>
      <c r="C820" s="24"/>
      <c r="E820" s="24"/>
    </row>
    <row r="821" spans="1:5" ht="15.75" customHeight="1" x14ac:dyDescent="0.2">
      <c r="A821" s="23"/>
      <c r="C821" s="24"/>
      <c r="E821" s="24"/>
    </row>
    <row r="822" spans="1:5" ht="15.75" customHeight="1" x14ac:dyDescent="0.2">
      <c r="A822" s="23"/>
      <c r="C822" s="24"/>
      <c r="E822" s="24"/>
    </row>
    <row r="823" spans="1:5" ht="15.75" customHeight="1" x14ac:dyDescent="0.2">
      <c r="A823" s="23"/>
      <c r="C823" s="24"/>
      <c r="E823" s="24"/>
    </row>
    <row r="824" spans="1:5" ht="15.75" customHeight="1" x14ac:dyDescent="0.2">
      <c r="A824" s="23"/>
      <c r="C824" s="24"/>
      <c r="E824" s="24"/>
    </row>
    <row r="825" spans="1:5" ht="15.75" customHeight="1" x14ac:dyDescent="0.2">
      <c r="A825" s="23"/>
      <c r="C825" s="24"/>
      <c r="E825" s="24"/>
    </row>
    <row r="826" spans="1:5" ht="15.75" customHeight="1" x14ac:dyDescent="0.2">
      <c r="A826" s="23"/>
      <c r="C826" s="24"/>
      <c r="E826" s="24"/>
    </row>
    <row r="827" spans="1:5" ht="15.75" customHeight="1" x14ac:dyDescent="0.2">
      <c r="A827" s="23"/>
      <c r="C827" s="24"/>
      <c r="E827" s="24"/>
    </row>
    <row r="828" spans="1:5" ht="15.75" customHeight="1" x14ac:dyDescent="0.2">
      <c r="A828" s="23"/>
      <c r="C828" s="24"/>
      <c r="E828" s="24"/>
    </row>
    <row r="829" spans="1:5" ht="15.75" customHeight="1" x14ac:dyDescent="0.2">
      <c r="A829" s="23"/>
      <c r="C829" s="24"/>
      <c r="E829" s="24"/>
    </row>
    <row r="830" spans="1:5" ht="15.75" customHeight="1" x14ac:dyDescent="0.2">
      <c r="A830" s="23"/>
      <c r="C830" s="24"/>
      <c r="E830" s="24"/>
    </row>
    <row r="831" spans="1:5" ht="15.75" customHeight="1" x14ac:dyDescent="0.2">
      <c r="A831" s="23"/>
      <c r="C831" s="24"/>
      <c r="E831" s="24"/>
    </row>
    <row r="832" spans="1:5" ht="15.75" customHeight="1" x14ac:dyDescent="0.2">
      <c r="A832" s="23"/>
      <c r="C832" s="24"/>
      <c r="E832" s="24"/>
    </row>
    <row r="833" spans="1:5" ht="15.75" customHeight="1" x14ac:dyDescent="0.2">
      <c r="A833" s="23"/>
      <c r="C833" s="24"/>
      <c r="E833" s="24"/>
    </row>
    <row r="834" spans="1:5" ht="15.75" customHeight="1" x14ac:dyDescent="0.2">
      <c r="A834" s="23"/>
      <c r="C834" s="24"/>
      <c r="E834" s="24"/>
    </row>
    <row r="835" spans="1:5" ht="15.75" customHeight="1" x14ac:dyDescent="0.2">
      <c r="A835" s="23"/>
      <c r="C835" s="24"/>
      <c r="E835" s="24"/>
    </row>
    <row r="836" spans="1:5" ht="15.75" customHeight="1" x14ac:dyDescent="0.2">
      <c r="A836" s="23"/>
      <c r="C836" s="24"/>
      <c r="E836" s="24"/>
    </row>
    <row r="837" spans="1:5" ht="15.75" customHeight="1" x14ac:dyDescent="0.2">
      <c r="A837" s="23"/>
      <c r="C837" s="24"/>
      <c r="E837" s="24"/>
    </row>
    <row r="838" spans="1:5" ht="15.75" customHeight="1" x14ac:dyDescent="0.2">
      <c r="A838" s="23"/>
      <c r="C838" s="24"/>
      <c r="E838" s="24"/>
    </row>
    <row r="839" spans="1:5" ht="15.75" customHeight="1" x14ac:dyDescent="0.2">
      <c r="A839" s="23"/>
      <c r="C839" s="24"/>
      <c r="E839" s="24"/>
    </row>
    <row r="840" spans="1:5" ht="15.75" customHeight="1" x14ac:dyDescent="0.2">
      <c r="A840" s="23"/>
      <c r="C840" s="24"/>
      <c r="E840" s="24"/>
    </row>
    <row r="841" spans="1:5" ht="15.75" customHeight="1" x14ac:dyDescent="0.2">
      <c r="A841" s="23"/>
      <c r="C841" s="24"/>
      <c r="E841" s="24"/>
    </row>
    <row r="842" spans="1:5" ht="15.75" customHeight="1" x14ac:dyDescent="0.2">
      <c r="A842" s="23"/>
      <c r="C842" s="24"/>
      <c r="E842" s="24"/>
    </row>
    <row r="843" spans="1:5" ht="15.75" customHeight="1" x14ac:dyDescent="0.2">
      <c r="A843" s="23"/>
      <c r="C843" s="24"/>
      <c r="E843" s="24"/>
    </row>
    <row r="844" spans="1:5" ht="15.75" customHeight="1" x14ac:dyDescent="0.2">
      <c r="A844" s="23"/>
      <c r="C844" s="24"/>
      <c r="E844" s="24"/>
    </row>
    <row r="845" spans="1:5" ht="15.75" customHeight="1" x14ac:dyDescent="0.2">
      <c r="A845" s="23"/>
      <c r="C845" s="24"/>
      <c r="E845" s="24"/>
    </row>
    <row r="846" spans="1:5" ht="15.75" customHeight="1" x14ac:dyDescent="0.2">
      <c r="A846" s="23"/>
      <c r="C846" s="24"/>
      <c r="E846" s="24"/>
    </row>
    <row r="847" spans="1:5" ht="15.75" customHeight="1" x14ac:dyDescent="0.2">
      <c r="A847" s="23"/>
      <c r="C847" s="24"/>
      <c r="E847" s="24"/>
    </row>
    <row r="848" spans="1:5" ht="15.75" customHeight="1" x14ac:dyDescent="0.2">
      <c r="A848" s="23"/>
      <c r="C848" s="24"/>
      <c r="E848" s="24"/>
    </row>
    <row r="849" spans="1:5" ht="15.75" customHeight="1" x14ac:dyDescent="0.2">
      <c r="A849" s="23"/>
      <c r="C849" s="24"/>
      <c r="E849" s="24"/>
    </row>
    <row r="850" spans="1:5" ht="15.75" customHeight="1" x14ac:dyDescent="0.2">
      <c r="A850" s="23"/>
      <c r="C850" s="24"/>
      <c r="E850" s="24"/>
    </row>
    <row r="851" spans="1:5" ht="15.75" customHeight="1" x14ac:dyDescent="0.2">
      <c r="A851" s="23"/>
      <c r="C851" s="24"/>
      <c r="E851" s="24"/>
    </row>
    <row r="852" spans="1:5" ht="15.75" customHeight="1" x14ac:dyDescent="0.2">
      <c r="A852" s="23"/>
      <c r="C852" s="24"/>
      <c r="E852" s="24"/>
    </row>
    <row r="853" spans="1:5" ht="15.75" customHeight="1" x14ac:dyDescent="0.2">
      <c r="A853" s="23"/>
      <c r="C853" s="24"/>
      <c r="E853" s="24"/>
    </row>
    <row r="854" spans="1:5" ht="15.75" customHeight="1" x14ac:dyDescent="0.2">
      <c r="A854" s="23"/>
      <c r="C854" s="24"/>
      <c r="E854" s="24"/>
    </row>
    <row r="855" spans="1:5" ht="15.75" customHeight="1" x14ac:dyDescent="0.2">
      <c r="A855" s="23"/>
      <c r="C855" s="24"/>
      <c r="E855" s="24"/>
    </row>
    <row r="856" spans="1:5" ht="15.75" customHeight="1" x14ac:dyDescent="0.2">
      <c r="A856" s="23"/>
      <c r="C856" s="24"/>
      <c r="E856" s="24"/>
    </row>
    <row r="857" spans="1:5" ht="15.75" customHeight="1" x14ac:dyDescent="0.2">
      <c r="A857" s="23"/>
      <c r="C857" s="24"/>
      <c r="E857" s="24"/>
    </row>
    <row r="858" spans="1:5" ht="15.75" customHeight="1" x14ac:dyDescent="0.2">
      <c r="A858" s="23"/>
      <c r="C858" s="24"/>
      <c r="E858" s="24"/>
    </row>
    <row r="859" spans="1:5" ht="15.75" customHeight="1" x14ac:dyDescent="0.2">
      <c r="A859" s="23"/>
      <c r="C859" s="24"/>
      <c r="E859" s="24"/>
    </row>
    <row r="860" spans="1:5" ht="15.75" customHeight="1" x14ac:dyDescent="0.2">
      <c r="A860" s="23"/>
      <c r="C860" s="24"/>
      <c r="E860" s="24"/>
    </row>
    <row r="861" spans="1:5" ht="15.75" customHeight="1" x14ac:dyDescent="0.2">
      <c r="A861" s="23"/>
      <c r="C861" s="24"/>
      <c r="E861" s="24"/>
    </row>
    <row r="862" spans="1:5" ht="15.75" customHeight="1" x14ac:dyDescent="0.2">
      <c r="A862" s="23"/>
      <c r="C862" s="24"/>
      <c r="E862" s="24"/>
    </row>
    <row r="863" spans="1:5" ht="15.75" customHeight="1" x14ac:dyDescent="0.2">
      <c r="A863" s="23"/>
      <c r="C863" s="24"/>
      <c r="E863" s="24"/>
    </row>
    <row r="864" spans="1:5" ht="15.75" customHeight="1" x14ac:dyDescent="0.2">
      <c r="A864" s="23"/>
      <c r="C864" s="24"/>
      <c r="E864" s="24"/>
    </row>
    <row r="865" spans="1:5" ht="15.75" customHeight="1" x14ac:dyDescent="0.2">
      <c r="A865" s="23"/>
      <c r="C865" s="24"/>
      <c r="E865" s="24"/>
    </row>
    <row r="866" spans="1:5" ht="15.75" customHeight="1" x14ac:dyDescent="0.2">
      <c r="A866" s="23"/>
      <c r="C866" s="24"/>
      <c r="E866" s="24"/>
    </row>
    <row r="867" spans="1:5" ht="15.75" customHeight="1" x14ac:dyDescent="0.2">
      <c r="A867" s="23"/>
      <c r="C867" s="24"/>
      <c r="E867" s="24"/>
    </row>
    <row r="868" spans="1:5" ht="15.75" customHeight="1" x14ac:dyDescent="0.2">
      <c r="A868" s="23"/>
      <c r="C868" s="24"/>
      <c r="E868" s="24"/>
    </row>
    <row r="869" spans="1:5" ht="15.75" customHeight="1" x14ac:dyDescent="0.2">
      <c r="A869" s="23"/>
      <c r="C869" s="24"/>
      <c r="E869" s="24"/>
    </row>
    <row r="870" spans="1:5" ht="15.75" customHeight="1" x14ac:dyDescent="0.2">
      <c r="A870" s="23"/>
      <c r="C870" s="24"/>
      <c r="E870" s="24"/>
    </row>
    <row r="871" spans="1:5" ht="15.75" customHeight="1" x14ac:dyDescent="0.2">
      <c r="A871" s="23"/>
      <c r="C871" s="24"/>
      <c r="E871" s="24"/>
    </row>
    <row r="872" spans="1:5" ht="15.75" customHeight="1" x14ac:dyDescent="0.2">
      <c r="A872" s="23"/>
      <c r="C872" s="24"/>
      <c r="E872" s="24"/>
    </row>
    <row r="873" spans="1:5" ht="15.75" customHeight="1" x14ac:dyDescent="0.2">
      <c r="A873" s="23"/>
      <c r="C873" s="24"/>
      <c r="E873" s="24"/>
    </row>
    <row r="874" spans="1:5" ht="15.75" customHeight="1" x14ac:dyDescent="0.2">
      <c r="A874" s="23"/>
      <c r="C874" s="24"/>
      <c r="E874" s="24"/>
    </row>
    <row r="875" spans="1:5" ht="15.75" customHeight="1" x14ac:dyDescent="0.2">
      <c r="A875" s="23"/>
      <c r="C875" s="24"/>
      <c r="E875" s="24"/>
    </row>
    <row r="876" spans="1:5" ht="15.75" customHeight="1" x14ac:dyDescent="0.2">
      <c r="A876" s="23"/>
      <c r="C876" s="24"/>
      <c r="E876" s="24"/>
    </row>
    <row r="877" spans="1:5" ht="15.75" customHeight="1" x14ac:dyDescent="0.2">
      <c r="A877" s="23"/>
      <c r="C877" s="24"/>
      <c r="E877" s="24"/>
    </row>
    <row r="878" spans="1:5" ht="15.75" customHeight="1" x14ac:dyDescent="0.2">
      <c r="A878" s="23"/>
      <c r="C878" s="24"/>
      <c r="E878" s="24"/>
    </row>
    <row r="879" spans="1:5" ht="15.75" customHeight="1" x14ac:dyDescent="0.2">
      <c r="A879" s="23"/>
      <c r="C879" s="24"/>
      <c r="E879" s="24"/>
    </row>
    <row r="880" spans="1:5" ht="15.75" customHeight="1" x14ac:dyDescent="0.2">
      <c r="A880" s="23"/>
      <c r="C880" s="24"/>
      <c r="E880" s="24"/>
    </row>
    <row r="881" spans="1:5" ht="15.75" customHeight="1" x14ac:dyDescent="0.2">
      <c r="A881" s="23"/>
      <c r="C881" s="24"/>
      <c r="E881" s="24"/>
    </row>
    <row r="882" spans="1:5" ht="15.75" customHeight="1" x14ac:dyDescent="0.2">
      <c r="A882" s="23"/>
      <c r="C882" s="24"/>
      <c r="E882" s="24"/>
    </row>
    <row r="883" spans="1:5" ht="15.75" customHeight="1" x14ac:dyDescent="0.2">
      <c r="A883" s="23"/>
      <c r="C883" s="24"/>
      <c r="E883" s="24"/>
    </row>
    <row r="884" spans="1:5" ht="15.75" customHeight="1" x14ac:dyDescent="0.2">
      <c r="A884" s="23"/>
      <c r="C884" s="24"/>
      <c r="E884" s="24"/>
    </row>
    <row r="885" spans="1:5" ht="15.75" customHeight="1" x14ac:dyDescent="0.2">
      <c r="A885" s="23"/>
      <c r="C885" s="24"/>
      <c r="E885" s="24"/>
    </row>
    <row r="886" spans="1:5" ht="15.75" customHeight="1" x14ac:dyDescent="0.2">
      <c r="A886" s="23"/>
      <c r="C886" s="24"/>
      <c r="E886" s="24"/>
    </row>
    <row r="887" spans="1:5" ht="15.75" customHeight="1" x14ac:dyDescent="0.2">
      <c r="A887" s="23"/>
      <c r="C887" s="24"/>
      <c r="E887" s="24"/>
    </row>
    <row r="888" spans="1:5" ht="15.75" customHeight="1" x14ac:dyDescent="0.2">
      <c r="A888" s="23"/>
      <c r="C888" s="24"/>
      <c r="E888" s="24"/>
    </row>
    <row r="889" spans="1:5" ht="15.75" customHeight="1" x14ac:dyDescent="0.2">
      <c r="A889" s="23"/>
      <c r="C889" s="24"/>
      <c r="E889" s="24"/>
    </row>
    <row r="890" spans="1:5" ht="15.75" customHeight="1" x14ac:dyDescent="0.2">
      <c r="A890" s="23"/>
      <c r="C890" s="24"/>
      <c r="E890" s="24"/>
    </row>
    <row r="891" spans="1:5" ht="15.75" customHeight="1" x14ac:dyDescent="0.2">
      <c r="A891" s="23"/>
      <c r="C891" s="24"/>
      <c r="E891" s="24"/>
    </row>
    <row r="892" spans="1:5" ht="15.75" customHeight="1" x14ac:dyDescent="0.2">
      <c r="A892" s="23"/>
      <c r="C892" s="24"/>
      <c r="E892" s="24"/>
    </row>
    <row r="893" spans="1:5" ht="15.75" customHeight="1" x14ac:dyDescent="0.2">
      <c r="A893" s="23"/>
      <c r="C893" s="24"/>
      <c r="E893" s="24"/>
    </row>
    <row r="894" spans="1:5" ht="15.75" customHeight="1" x14ac:dyDescent="0.2">
      <c r="A894" s="23"/>
      <c r="C894" s="24"/>
      <c r="E894" s="24"/>
    </row>
    <row r="895" spans="1:5" ht="15.75" customHeight="1" x14ac:dyDescent="0.2">
      <c r="A895" s="23"/>
      <c r="C895" s="24"/>
      <c r="E895" s="24"/>
    </row>
    <row r="896" spans="1:5" ht="15.75" customHeight="1" x14ac:dyDescent="0.2">
      <c r="A896" s="23"/>
      <c r="C896" s="24"/>
      <c r="E896" s="24"/>
    </row>
    <row r="897" spans="1:5" ht="15.75" customHeight="1" x14ac:dyDescent="0.2">
      <c r="A897" s="23"/>
      <c r="C897" s="24"/>
      <c r="E897" s="24"/>
    </row>
    <row r="898" spans="1:5" ht="15.75" customHeight="1" x14ac:dyDescent="0.2">
      <c r="A898" s="23"/>
      <c r="C898" s="24"/>
      <c r="E898" s="24"/>
    </row>
    <row r="899" spans="1:5" ht="15.75" customHeight="1" x14ac:dyDescent="0.2">
      <c r="A899" s="23"/>
      <c r="C899" s="24"/>
      <c r="E899" s="24"/>
    </row>
    <row r="900" spans="1:5" ht="15.75" customHeight="1" x14ac:dyDescent="0.2">
      <c r="A900" s="23"/>
      <c r="C900" s="24"/>
      <c r="E900" s="24"/>
    </row>
    <row r="901" spans="1:5" ht="15.75" customHeight="1" x14ac:dyDescent="0.2">
      <c r="A901" s="23"/>
      <c r="C901" s="24"/>
      <c r="E901" s="24"/>
    </row>
    <row r="902" spans="1:5" ht="15.75" customHeight="1" x14ac:dyDescent="0.2">
      <c r="A902" s="23"/>
      <c r="C902" s="24"/>
      <c r="E902" s="24"/>
    </row>
    <row r="903" spans="1:5" ht="15.75" customHeight="1" x14ac:dyDescent="0.2">
      <c r="A903" s="23"/>
      <c r="C903" s="24"/>
      <c r="E903" s="24"/>
    </row>
    <row r="904" spans="1:5" ht="15.75" customHeight="1" x14ac:dyDescent="0.2">
      <c r="A904" s="23"/>
      <c r="C904" s="24"/>
      <c r="E904" s="24"/>
    </row>
    <row r="905" spans="1:5" ht="15.75" customHeight="1" x14ac:dyDescent="0.2">
      <c r="A905" s="23"/>
      <c r="C905" s="24"/>
      <c r="E905" s="24"/>
    </row>
    <row r="906" spans="1:5" ht="15.75" customHeight="1" x14ac:dyDescent="0.2">
      <c r="A906" s="23"/>
      <c r="C906" s="24"/>
      <c r="E906" s="24"/>
    </row>
    <row r="907" spans="1:5" ht="15.75" customHeight="1" x14ac:dyDescent="0.2">
      <c r="A907" s="23"/>
      <c r="C907" s="24"/>
      <c r="E907" s="24"/>
    </row>
    <row r="908" spans="1:5" ht="15.75" customHeight="1" x14ac:dyDescent="0.2">
      <c r="A908" s="23"/>
      <c r="C908" s="24"/>
      <c r="E908" s="24"/>
    </row>
    <row r="909" spans="1:5" ht="15.75" customHeight="1" x14ac:dyDescent="0.2">
      <c r="A909" s="23"/>
      <c r="C909" s="24"/>
      <c r="E909" s="24"/>
    </row>
    <row r="910" spans="1:5" ht="15.75" customHeight="1" x14ac:dyDescent="0.2">
      <c r="A910" s="23"/>
      <c r="C910" s="24"/>
      <c r="E910" s="24"/>
    </row>
    <row r="911" spans="1:5" ht="15.75" customHeight="1" x14ac:dyDescent="0.2">
      <c r="A911" s="23"/>
      <c r="C911" s="24"/>
      <c r="E911" s="24"/>
    </row>
    <row r="912" spans="1:5" ht="15.75" customHeight="1" x14ac:dyDescent="0.2">
      <c r="A912" s="23"/>
      <c r="C912" s="24"/>
      <c r="E912" s="24"/>
    </row>
    <row r="913" spans="1:5" ht="15.75" customHeight="1" x14ac:dyDescent="0.2">
      <c r="A913" s="23"/>
      <c r="C913" s="24"/>
      <c r="E913" s="24"/>
    </row>
    <row r="914" spans="1:5" ht="15.75" customHeight="1" x14ac:dyDescent="0.2">
      <c r="A914" s="23"/>
      <c r="C914" s="24"/>
      <c r="E914" s="24"/>
    </row>
    <row r="915" spans="1:5" ht="15.75" customHeight="1" x14ac:dyDescent="0.2">
      <c r="A915" s="23"/>
      <c r="C915" s="24"/>
      <c r="E915" s="24"/>
    </row>
    <row r="916" spans="1:5" ht="15.75" customHeight="1" x14ac:dyDescent="0.2">
      <c r="A916" s="23"/>
      <c r="C916" s="24"/>
      <c r="E916" s="24"/>
    </row>
    <row r="917" spans="1:5" ht="15.75" customHeight="1" x14ac:dyDescent="0.2">
      <c r="A917" s="23"/>
      <c r="C917" s="24"/>
      <c r="E917" s="24"/>
    </row>
    <row r="918" spans="1:5" ht="15.75" customHeight="1" x14ac:dyDescent="0.2">
      <c r="A918" s="23"/>
      <c r="C918" s="24"/>
      <c r="E918" s="24"/>
    </row>
    <row r="919" spans="1:5" ht="15.75" customHeight="1" x14ac:dyDescent="0.2">
      <c r="A919" s="23"/>
      <c r="C919" s="24"/>
      <c r="E919" s="24"/>
    </row>
    <row r="920" spans="1:5" ht="15.75" customHeight="1" x14ac:dyDescent="0.2">
      <c r="A920" s="23"/>
      <c r="C920" s="24"/>
      <c r="E920" s="24"/>
    </row>
    <row r="921" spans="1:5" ht="15.75" customHeight="1" x14ac:dyDescent="0.2">
      <c r="A921" s="23"/>
      <c r="C921" s="24"/>
      <c r="E921" s="24"/>
    </row>
    <row r="922" spans="1:5" ht="15.75" customHeight="1" x14ac:dyDescent="0.2">
      <c r="A922" s="23"/>
      <c r="C922" s="24"/>
      <c r="E922" s="24"/>
    </row>
    <row r="923" spans="1:5" ht="15.75" customHeight="1" x14ac:dyDescent="0.2">
      <c r="A923" s="23"/>
      <c r="C923" s="24"/>
      <c r="E923" s="24"/>
    </row>
    <row r="924" spans="1:5" ht="15.75" customHeight="1" x14ac:dyDescent="0.2">
      <c r="A924" s="23"/>
      <c r="C924" s="24"/>
      <c r="E924" s="24"/>
    </row>
    <row r="925" spans="1:5" ht="15.75" customHeight="1" x14ac:dyDescent="0.2">
      <c r="A925" s="23"/>
      <c r="C925" s="24"/>
      <c r="E925" s="24"/>
    </row>
    <row r="926" spans="1:5" ht="15.75" customHeight="1" x14ac:dyDescent="0.2">
      <c r="A926" s="23"/>
      <c r="C926" s="24"/>
      <c r="E926" s="24"/>
    </row>
    <row r="927" spans="1:5" ht="15.75" customHeight="1" x14ac:dyDescent="0.2">
      <c r="A927" s="23"/>
      <c r="C927" s="24"/>
      <c r="E927" s="24"/>
    </row>
    <row r="928" spans="1:5" ht="15.75" customHeight="1" x14ac:dyDescent="0.2">
      <c r="A928" s="23"/>
      <c r="C928" s="24"/>
      <c r="E928" s="24"/>
    </row>
    <row r="929" spans="1:5" ht="15.75" customHeight="1" x14ac:dyDescent="0.2">
      <c r="A929" s="23"/>
      <c r="C929" s="24"/>
      <c r="E929" s="24"/>
    </row>
    <row r="930" spans="1:5" ht="15.75" customHeight="1" x14ac:dyDescent="0.2">
      <c r="A930" s="23"/>
      <c r="C930" s="24"/>
      <c r="E930" s="24"/>
    </row>
    <row r="931" spans="1:5" ht="15.75" customHeight="1" x14ac:dyDescent="0.2">
      <c r="A931" s="23"/>
      <c r="C931" s="24"/>
      <c r="E931" s="24"/>
    </row>
    <row r="932" spans="1:5" ht="15.75" customHeight="1" x14ac:dyDescent="0.2">
      <c r="A932" s="23"/>
      <c r="C932" s="24"/>
      <c r="E932" s="24"/>
    </row>
    <row r="933" spans="1:5" ht="15.75" customHeight="1" x14ac:dyDescent="0.2">
      <c r="A933" s="23"/>
      <c r="C933" s="24"/>
      <c r="E933" s="24"/>
    </row>
    <row r="934" spans="1:5" ht="15.75" customHeight="1" x14ac:dyDescent="0.2">
      <c r="A934" s="23"/>
      <c r="C934" s="24"/>
      <c r="E934" s="24"/>
    </row>
    <row r="935" spans="1:5" ht="15.75" customHeight="1" x14ac:dyDescent="0.2">
      <c r="A935" s="23"/>
      <c r="C935" s="24"/>
      <c r="E935" s="24"/>
    </row>
    <row r="936" spans="1:5" ht="15.75" customHeight="1" x14ac:dyDescent="0.2">
      <c r="A936" s="23"/>
      <c r="C936" s="24"/>
      <c r="E936" s="24"/>
    </row>
    <row r="937" spans="1:5" ht="15.75" customHeight="1" x14ac:dyDescent="0.2">
      <c r="A937" s="23"/>
      <c r="C937" s="24"/>
      <c r="E937" s="24"/>
    </row>
    <row r="938" spans="1:5" ht="15.75" customHeight="1" x14ac:dyDescent="0.2">
      <c r="A938" s="23"/>
      <c r="C938" s="24"/>
      <c r="E938" s="24"/>
    </row>
    <row r="939" spans="1:5" ht="15.75" customHeight="1" x14ac:dyDescent="0.2">
      <c r="A939" s="23"/>
      <c r="C939" s="24"/>
      <c r="E939" s="24"/>
    </row>
    <row r="940" spans="1:5" ht="15.75" customHeight="1" x14ac:dyDescent="0.2">
      <c r="A940" s="23"/>
      <c r="C940" s="24"/>
      <c r="E940" s="24"/>
    </row>
    <row r="941" spans="1:5" ht="15.75" customHeight="1" x14ac:dyDescent="0.2">
      <c r="A941" s="23"/>
      <c r="C941" s="24"/>
      <c r="E941" s="24"/>
    </row>
    <row r="942" spans="1:5" ht="15.75" customHeight="1" x14ac:dyDescent="0.2">
      <c r="A942" s="23"/>
      <c r="C942" s="24"/>
      <c r="E942" s="24"/>
    </row>
    <row r="943" spans="1:5" ht="15.75" customHeight="1" x14ac:dyDescent="0.2">
      <c r="A943" s="23"/>
      <c r="C943" s="24"/>
      <c r="E943" s="24"/>
    </row>
    <row r="944" spans="1:5" ht="15.75" customHeight="1" x14ac:dyDescent="0.2">
      <c r="A944" s="23"/>
      <c r="C944" s="24"/>
      <c r="E944" s="24"/>
    </row>
    <row r="945" spans="1:5" ht="15.75" customHeight="1" x14ac:dyDescent="0.2">
      <c r="A945" s="23"/>
      <c r="C945" s="24"/>
      <c r="E945" s="24"/>
    </row>
    <row r="946" spans="1:5" ht="15.75" customHeight="1" x14ac:dyDescent="0.2">
      <c r="A946" s="23"/>
      <c r="C946" s="24"/>
      <c r="E946" s="24"/>
    </row>
    <row r="947" spans="1:5" ht="15.75" customHeight="1" x14ac:dyDescent="0.2">
      <c r="A947" s="23"/>
      <c r="C947" s="24"/>
      <c r="E947" s="24"/>
    </row>
    <row r="948" spans="1:5" ht="15.75" customHeight="1" x14ac:dyDescent="0.2">
      <c r="A948" s="23"/>
      <c r="C948" s="24"/>
      <c r="E948" s="24"/>
    </row>
    <row r="949" spans="1:5" ht="15.75" customHeight="1" x14ac:dyDescent="0.2">
      <c r="A949" s="23"/>
      <c r="C949" s="24"/>
      <c r="E949" s="24"/>
    </row>
    <row r="950" spans="1:5" ht="15.75" customHeight="1" x14ac:dyDescent="0.2">
      <c r="A950" s="23"/>
      <c r="C950" s="24"/>
      <c r="E950" s="24"/>
    </row>
    <row r="951" spans="1:5" ht="15.75" customHeight="1" x14ac:dyDescent="0.2">
      <c r="A951" s="23"/>
      <c r="C951" s="24"/>
      <c r="E951" s="24"/>
    </row>
    <row r="952" spans="1:5" ht="15.75" customHeight="1" x14ac:dyDescent="0.2">
      <c r="A952" s="23"/>
      <c r="C952" s="24"/>
      <c r="E952" s="24"/>
    </row>
    <row r="953" spans="1:5" ht="15.75" customHeight="1" x14ac:dyDescent="0.2">
      <c r="A953" s="23"/>
      <c r="C953" s="24"/>
      <c r="E953" s="24"/>
    </row>
    <row r="954" spans="1:5" ht="15.75" customHeight="1" x14ac:dyDescent="0.2">
      <c r="A954" s="23"/>
      <c r="C954" s="24"/>
      <c r="E954" s="24"/>
    </row>
    <row r="955" spans="1:5" ht="15.75" customHeight="1" x14ac:dyDescent="0.2">
      <c r="A955" s="23"/>
      <c r="C955" s="24"/>
      <c r="E955" s="24"/>
    </row>
    <row r="956" spans="1:5" ht="15.75" customHeight="1" x14ac:dyDescent="0.2">
      <c r="A956" s="23"/>
      <c r="C956" s="24"/>
      <c r="E956" s="24"/>
    </row>
    <row r="957" spans="1:5" ht="15.75" customHeight="1" x14ac:dyDescent="0.2">
      <c r="A957" s="23"/>
      <c r="C957" s="24"/>
      <c r="E957" s="24"/>
    </row>
    <row r="958" spans="1:5" ht="15.75" customHeight="1" x14ac:dyDescent="0.2">
      <c r="A958" s="23"/>
      <c r="C958" s="24"/>
      <c r="E958" s="24"/>
    </row>
    <row r="959" spans="1:5" ht="15.75" customHeight="1" x14ac:dyDescent="0.2">
      <c r="A959" s="23"/>
      <c r="C959" s="24"/>
      <c r="E959" s="24"/>
    </row>
    <row r="960" spans="1:5" ht="15.75" customHeight="1" x14ac:dyDescent="0.2">
      <c r="A960" s="23"/>
      <c r="C960" s="24"/>
      <c r="E960" s="24"/>
    </row>
    <row r="961" spans="1:5" ht="15.75" customHeight="1" x14ac:dyDescent="0.2">
      <c r="A961" s="23"/>
      <c r="C961" s="24"/>
      <c r="E961" s="24"/>
    </row>
    <row r="962" spans="1:5" ht="15.75" customHeight="1" x14ac:dyDescent="0.2">
      <c r="A962" s="23"/>
      <c r="C962" s="24"/>
      <c r="E962" s="24"/>
    </row>
    <row r="963" spans="1:5" ht="15.75" customHeight="1" x14ac:dyDescent="0.2">
      <c r="A963" s="23"/>
      <c r="C963" s="24"/>
      <c r="E963" s="24"/>
    </row>
    <row r="964" spans="1:5" ht="15.75" customHeight="1" x14ac:dyDescent="0.2">
      <c r="A964" s="23"/>
      <c r="C964" s="24"/>
      <c r="E964" s="24"/>
    </row>
    <row r="965" spans="1:5" ht="15.75" customHeight="1" x14ac:dyDescent="0.2">
      <c r="A965" s="23"/>
      <c r="C965" s="24"/>
      <c r="E965" s="24"/>
    </row>
    <row r="966" spans="1:5" ht="15.75" customHeight="1" x14ac:dyDescent="0.2">
      <c r="A966" s="23"/>
      <c r="C966" s="24"/>
      <c r="E966" s="24"/>
    </row>
    <row r="967" spans="1:5" ht="15.75" customHeight="1" x14ac:dyDescent="0.2">
      <c r="A967" s="23"/>
      <c r="C967" s="24"/>
      <c r="E967" s="24"/>
    </row>
    <row r="968" spans="1:5" ht="15.75" customHeight="1" x14ac:dyDescent="0.2">
      <c r="A968" s="23"/>
      <c r="C968" s="24"/>
      <c r="E968" s="24"/>
    </row>
    <row r="969" spans="1:5" ht="15.75" customHeight="1" x14ac:dyDescent="0.2">
      <c r="A969" s="23"/>
      <c r="C969" s="24"/>
      <c r="E969" s="24"/>
    </row>
    <row r="970" spans="1:5" ht="15.75" customHeight="1" x14ac:dyDescent="0.2">
      <c r="A970" s="23"/>
      <c r="C970" s="24"/>
      <c r="E970" s="24"/>
    </row>
    <row r="971" spans="1:5" ht="15.75" customHeight="1" x14ac:dyDescent="0.2">
      <c r="A971" s="23"/>
      <c r="C971" s="24"/>
      <c r="E971" s="24"/>
    </row>
    <row r="972" spans="1:5" ht="15.75" customHeight="1" x14ac:dyDescent="0.2">
      <c r="A972" s="23"/>
      <c r="C972" s="24"/>
      <c r="E972" s="24"/>
    </row>
    <row r="973" spans="1:5" ht="15.75" customHeight="1" x14ac:dyDescent="0.2">
      <c r="A973" s="23"/>
      <c r="C973" s="24"/>
      <c r="E973" s="24"/>
    </row>
    <row r="974" spans="1:5" ht="15.75" customHeight="1" x14ac:dyDescent="0.2">
      <c r="A974" s="23"/>
      <c r="C974" s="24"/>
      <c r="E974" s="24"/>
    </row>
    <row r="975" spans="1:5" ht="15.75" customHeight="1" x14ac:dyDescent="0.2">
      <c r="A975" s="23"/>
      <c r="C975" s="24"/>
      <c r="E975" s="24"/>
    </row>
    <row r="976" spans="1:5" ht="15.75" customHeight="1" x14ac:dyDescent="0.2">
      <c r="A976" s="23"/>
      <c r="C976" s="24"/>
      <c r="E976" s="24"/>
    </row>
    <row r="977" spans="1:5" ht="15.75" customHeight="1" x14ac:dyDescent="0.2">
      <c r="A977" s="23"/>
      <c r="C977" s="24"/>
      <c r="E977" s="24"/>
    </row>
    <row r="978" spans="1:5" ht="15.75" customHeight="1" x14ac:dyDescent="0.2">
      <c r="A978" s="23"/>
      <c r="C978" s="24"/>
      <c r="E978" s="24"/>
    </row>
  </sheetData>
  <mergeCells count="10">
    <mergeCell ref="A1:G1"/>
    <mergeCell ref="A2:G2"/>
    <mergeCell ref="A3:G3"/>
    <mergeCell ref="B126:F126"/>
    <mergeCell ref="B102:F102"/>
    <mergeCell ref="B5:F5"/>
    <mergeCell ref="B7:F7"/>
    <mergeCell ref="B40:F40"/>
    <mergeCell ref="B64:F64"/>
    <mergeCell ref="B91:F91"/>
  </mergeCells>
  <pageMargins left="0.25" right="0.25" top="0.75" bottom="0.75" header="0.3" footer="0.3"/>
  <pageSetup paperSize="8"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2"/>
  <sheetViews>
    <sheetView zoomScale="108" zoomScaleNormal="108" workbookViewId="0">
      <pane ySplit="6" topLeftCell="A7" activePane="bottomLeft" state="frozen"/>
      <selection pane="bottomLeft" activeCell="B5" sqref="B5:E5"/>
    </sheetView>
  </sheetViews>
  <sheetFormatPr defaultColWidth="14.33203125" defaultRowHeight="15" customHeight="1" x14ac:dyDescent="0.2"/>
  <cols>
    <col min="1" max="1" width="4" style="47" customWidth="1"/>
    <col min="2" max="2" width="99.33203125" customWidth="1"/>
    <col min="3" max="3" width="33.83203125" customWidth="1"/>
    <col min="4" max="4" width="16.83203125" style="118" customWidth="1"/>
    <col min="5" max="5" width="29.5" style="117" customWidth="1"/>
    <col min="6" max="6" width="10.83203125" customWidth="1"/>
    <col min="7" max="7" width="13.83203125" customWidth="1"/>
    <col min="8" max="18" width="9.33203125" customWidth="1"/>
  </cols>
  <sheetData>
    <row r="1" spans="1:25" s="118" customFormat="1" ht="96.95" customHeight="1" x14ac:dyDescent="0.2">
      <c r="A1" s="228"/>
      <c r="B1" s="228"/>
      <c r="C1" s="228"/>
      <c r="D1" s="228"/>
      <c r="E1" s="228"/>
      <c r="F1" s="228"/>
    </row>
    <row r="2" spans="1:25" s="118" customFormat="1" ht="27" customHeight="1" x14ac:dyDescent="0.2">
      <c r="A2" s="229" t="s">
        <v>365</v>
      </c>
      <c r="B2" s="229"/>
      <c r="C2" s="229"/>
      <c r="D2" s="229"/>
      <c r="E2" s="229"/>
      <c r="F2" s="229"/>
    </row>
    <row r="3" spans="1:25" s="118" customFormat="1" ht="27" customHeight="1" x14ac:dyDescent="0.2">
      <c r="A3" s="230" t="s">
        <v>366</v>
      </c>
      <c r="B3" s="230"/>
      <c r="C3" s="230"/>
      <c r="D3" s="230"/>
      <c r="E3" s="230"/>
      <c r="F3" s="230"/>
    </row>
    <row r="4" spans="1:25" s="118" customFormat="1" ht="15" customHeight="1" x14ac:dyDescent="0.2"/>
    <row r="5" spans="1:25" ht="42.6" customHeight="1" x14ac:dyDescent="0.2">
      <c r="A5" s="3"/>
      <c r="B5" s="258" t="s">
        <v>374</v>
      </c>
      <c r="C5" s="258"/>
      <c r="D5" s="258"/>
      <c r="E5" s="258"/>
      <c r="F5" s="3"/>
      <c r="G5" s="3"/>
      <c r="H5" s="3"/>
      <c r="I5" s="3"/>
      <c r="J5" s="3"/>
      <c r="K5" s="3"/>
      <c r="L5" s="3"/>
      <c r="M5" s="3"/>
      <c r="N5" s="3"/>
      <c r="O5" s="2"/>
      <c r="P5" s="2"/>
      <c r="Q5" s="2"/>
      <c r="R5" s="2"/>
      <c r="S5" s="2"/>
      <c r="T5" s="2"/>
      <c r="U5" s="2"/>
      <c r="V5" s="2"/>
      <c r="W5" s="2"/>
      <c r="X5" s="2"/>
      <c r="Y5" s="2"/>
    </row>
    <row r="6" spans="1:25" s="117" customFormat="1" ht="42.6" customHeight="1" x14ac:dyDescent="0.2">
      <c r="A6" s="3"/>
      <c r="B6" s="123" t="s">
        <v>0</v>
      </c>
      <c r="C6" s="125" t="s">
        <v>351</v>
      </c>
      <c r="D6" s="125" t="s">
        <v>350</v>
      </c>
      <c r="E6" s="125" t="s">
        <v>1</v>
      </c>
      <c r="F6" s="149"/>
      <c r="G6" s="149"/>
      <c r="H6" s="149"/>
      <c r="I6" s="149"/>
      <c r="J6" s="149"/>
      <c r="K6" s="149"/>
      <c r="L6" s="149"/>
      <c r="M6" s="149"/>
      <c r="N6" s="149"/>
      <c r="O6" s="145"/>
      <c r="P6" s="145"/>
      <c r="Q6" s="145"/>
      <c r="R6" s="145"/>
      <c r="S6" s="145"/>
      <c r="T6" s="145"/>
      <c r="U6" s="145"/>
      <c r="V6" s="145"/>
      <c r="W6" s="145"/>
      <c r="X6" s="145"/>
      <c r="Y6" s="145"/>
    </row>
    <row r="7" spans="1:25" ht="12.75" x14ac:dyDescent="0.2">
      <c r="A7" s="94">
        <v>183</v>
      </c>
      <c r="B7" s="122" t="s">
        <v>64</v>
      </c>
      <c r="C7" s="78">
        <v>5000</v>
      </c>
      <c r="D7" s="53">
        <v>3</v>
      </c>
      <c r="E7" s="169">
        <f>PRODUCT(C7,D7)</f>
        <v>15000</v>
      </c>
      <c r="F7" s="145"/>
      <c r="G7" s="145"/>
      <c r="H7" s="145"/>
      <c r="I7" s="145"/>
      <c r="J7" s="145"/>
      <c r="K7" s="145"/>
      <c r="L7" s="145"/>
      <c r="M7" s="145"/>
      <c r="N7" s="149"/>
      <c r="O7" s="149"/>
      <c r="P7" s="149"/>
      <c r="Q7" s="149"/>
      <c r="R7" s="149"/>
      <c r="S7" s="149"/>
      <c r="T7" s="149"/>
      <c r="U7" s="149"/>
      <c r="V7" s="149"/>
      <c r="W7" s="149"/>
      <c r="X7" s="149"/>
      <c r="Y7" s="145"/>
    </row>
    <row r="8" spans="1:25" ht="12.75" x14ac:dyDescent="0.2">
      <c r="A8" s="94">
        <v>184</v>
      </c>
      <c r="B8" s="92" t="s">
        <v>65</v>
      </c>
      <c r="C8" s="9">
        <v>2750</v>
      </c>
      <c r="D8" s="54">
        <v>3</v>
      </c>
      <c r="E8" s="170">
        <f t="shared" ref="E8:E15" si="0">PRODUCT(C8,D8)</f>
        <v>8250</v>
      </c>
      <c r="F8" s="145"/>
      <c r="G8" s="145"/>
      <c r="H8" s="145"/>
      <c r="I8" s="145"/>
      <c r="J8" s="145"/>
      <c r="K8" s="145"/>
      <c r="L8" s="145"/>
      <c r="M8" s="145"/>
      <c r="N8" s="149"/>
      <c r="O8" s="149"/>
      <c r="P8" s="149"/>
      <c r="Q8" s="149"/>
      <c r="R8" s="149"/>
      <c r="S8" s="149"/>
      <c r="T8" s="149"/>
      <c r="U8" s="149"/>
      <c r="V8" s="149"/>
      <c r="W8" s="149"/>
      <c r="X8" s="149"/>
      <c r="Y8" s="145"/>
    </row>
    <row r="9" spans="1:25" ht="12.75" x14ac:dyDescent="0.2">
      <c r="A9" s="94">
        <v>185</v>
      </c>
      <c r="B9" s="32" t="s">
        <v>324</v>
      </c>
      <c r="C9" s="9">
        <v>1500</v>
      </c>
      <c r="D9" s="54">
        <v>3</v>
      </c>
      <c r="E9" s="170">
        <f t="shared" si="0"/>
        <v>4500</v>
      </c>
      <c r="F9" s="145"/>
      <c r="G9" s="145"/>
      <c r="H9" s="145"/>
      <c r="I9" s="145"/>
      <c r="J9" s="145"/>
      <c r="K9" s="145"/>
      <c r="L9" s="145"/>
      <c r="M9" s="145"/>
      <c r="N9" s="149"/>
      <c r="O9" s="149"/>
      <c r="P9" s="149"/>
      <c r="Q9" s="149"/>
      <c r="R9" s="149"/>
      <c r="S9" s="149"/>
      <c r="T9" s="149"/>
      <c r="U9" s="149"/>
      <c r="V9" s="149"/>
      <c r="W9" s="149"/>
      <c r="X9" s="149"/>
      <c r="Y9" s="145"/>
    </row>
    <row r="10" spans="1:25" ht="15" customHeight="1" x14ac:dyDescent="0.2">
      <c r="A10" s="94">
        <v>186</v>
      </c>
      <c r="B10" s="38" t="s">
        <v>325</v>
      </c>
      <c r="C10" s="9">
        <v>6250</v>
      </c>
      <c r="D10" s="54">
        <v>3</v>
      </c>
      <c r="E10" s="170">
        <f t="shared" si="0"/>
        <v>18750</v>
      </c>
      <c r="F10" s="145"/>
      <c r="G10" s="145"/>
      <c r="H10" s="145"/>
      <c r="I10" s="145"/>
      <c r="J10" s="145"/>
      <c r="K10" s="145"/>
      <c r="L10" s="145"/>
      <c r="M10" s="145"/>
      <c r="N10" s="149"/>
      <c r="O10" s="149"/>
      <c r="P10" s="149"/>
      <c r="Q10" s="149"/>
      <c r="R10" s="149"/>
      <c r="S10" s="149"/>
      <c r="T10" s="149"/>
      <c r="U10" s="149"/>
      <c r="V10" s="149"/>
      <c r="W10" s="149"/>
      <c r="X10" s="149"/>
      <c r="Y10" s="145"/>
    </row>
    <row r="11" spans="1:25" ht="15.75" customHeight="1" x14ac:dyDescent="0.2">
      <c r="A11" s="94">
        <v>187</v>
      </c>
      <c r="B11" s="37" t="s">
        <v>326</v>
      </c>
      <c r="C11" s="9">
        <v>3125</v>
      </c>
      <c r="D11" s="54">
        <v>3</v>
      </c>
      <c r="E11" s="170">
        <f t="shared" si="0"/>
        <v>9375</v>
      </c>
      <c r="F11" s="149"/>
      <c r="G11" s="149"/>
      <c r="H11" s="149"/>
      <c r="I11" s="149"/>
      <c r="J11" s="149"/>
      <c r="K11" s="149"/>
      <c r="L11" s="149"/>
      <c r="M11" s="149"/>
      <c r="N11" s="149"/>
      <c r="O11" s="149"/>
      <c r="P11" s="149"/>
      <c r="Q11" s="149"/>
      <c r="R11" s="149"/>
      <c r="S11" s="149"/>
      <c r="T11" s="149"/>
      <c r="U11" s="149"/>
      <c r="V11" s="149"/>
      <c r="W11" s="149"/>
      <c r="X11" s="149"/>
      <c r="Y11" s="145"/>
    </row>
    <row r="12" spans="1:25" ht="15.75" customHeight="1" x14ac:dyDescent="0.2">
      <c r="A12" s="94">
        <v>188</v>
      </c>
      <c r="B12" s="38" t="s">
        <v>327</v>
      </c>
      <c r="C12" s="9">
        <v>1800</v>
      </c>
      <c r="D12" s="54">
        <v>100</v>
      </c>
      <c r="E12" s="170">
        <f t="shared" si="0"/>
        <v>180000</v>
      </c>
      <c r="F12" s="145"/>
      <c r="G12" s="145"/>
      <c r="H12" s="145"/>
      <c r="I12" s="145"/>
      <c r="J12" s="145"/>
      <c r="K12" s="145"/>
      <c r="L12" s="145"/>
      <c r="M12" s="145"/>
      <c r="N12" s="149"/>
      <c r="O12" s="149"/>
      <c r="P12" s="149"/>
      <c r="Q12" s="149"/>
      <c r="R12" s="149"/>
      <c r="S12" s="149"/>
      <c r="T12" s="149"/>
      <c r="U12" s="149"/>
      <c r="V12" s="149"/>
      <c r="W12" s="149"/>
      <c r="X12" s="149"/>
      <c r="Y12" s="145"/>
    </row>
    <row r="13" spans="1:25" ht="22.5" x14ac:dyDescent="0.2">
      <c r="A13" s="94">
        <v>189</v>
      </c>
      <c r="B13" s="38" t="s">
        <v>328</v>
      </c>
      <c r="C13" s="9">
        <v>1250</v>
      </c>
      <c r="D13" s="54">
        <v>3</v>
      </c>
      <c r="E13" s="170">
        <f t="shared" si="0"/>
        <v>3750</v>
      </c>
      <c r="F13" s="145"/>
      <c r="G13" s="145"/>
      <c r="H13" s="145"/>
      <c r="I13" s="145"/>
      <c r="J13" s="145"/>
      <c r="K13" s="145"/>
      <c r="L13" s="145"/>
      <c r="M13" s="145"/>
      <c r="N13" s="149"/>
      <c r="O13" s="149"/>
      <c r="P13" s="149"/>
      <c r="Q13" s="149"/>
      <c r="R13" s="149"/>
      <c r="S13" s="149"/>
      <c r="T13" s="149"/>
      <c r="U13" s="149"/>
      <c r="V13" s="149"/>
      <c r="W13" s="149"/>
      <c r="X13" s="149"/>
      <c r="Y13" s="145"/>
    </row>
    <row r="14" spans="1:25" ht="15.75" customHeight="1" x14ac:dyDescent="0.2">
      <c r="A14" s="94">
        <v>190</v>
      </c>
      <c r="B14" s="38" t="s">
        <v>329</v>
      </c>
      <c r="C14" s="9">
        <v>2500</v>
      </c>
      <c r="D14" s="54">
        <v>3</v>
      </c>
      <c r="E14" s="170">
        <f t="shared" si="0"/>
        <v>7500</v>
      </c>
      <c r="F14" s="145"/>
      <c r="G14" s="145"/>
      <c r="H14" s="145"/>
      <c r="I14" s="145"/>
      <c r="J14" s="145"/>
      <c r="K14" s="145"/>
      <c r="L14" s="145"/>
      <c r="M14" s="145"/>
      <c r="N14" s="149"/>
      <c r="O14" s="149"/>
      <c r="P14" s="149"/>
      <c r="Q14" s="149"/>
      <c r="R14" s="149"/>
      <c r="S14" s="149"/>
      <c r="T14" s="149"/>
      <c r="U14" s="149"/>
      <c r="V14" s="149"/>
      <c r="W14" s="149"/>
      <c r="X14" s="149"/>
      <c r="Y14" s="145"/>
    </row>
    <row r="15" spans="1:25" ht="15.75" customHeight="1" x14ac:dyDescent="0.2">
      <c r="A15" s="94">
        <v>191</v>
      </c>
      <c r="B15" s="93" t="s">
        <v>66</v>
      </c>
      <c r="C15" s="9">
        <v>6250</v>
      </c>
      <c r="D15" s="54">
        <v>3</v>
      </c>
      <c r="E15" s="170">
        <f t="shared" si="0"/>
        <v>18750</v>
      </c>
      <c r="F15" s="145"/>
      <c r="G15" s="145"/>
      <c r="H15" s="145"/>
      <c r="I15" s="145"/>
      <c r="J15" s="145"/>
      <c r="K15" s="145"/>
      <c r="L15" s="145"/>
      <c r="M15" s="145"/>
      <c r="N15" s="149"/>
      <c r="O15" s="149"/>
      <c r="P15" s="149"/>
      <c r="Q15" s="149"/>
      <c r="R15" s="149"/>
      <c r="S15" s="149"/>
      <c r="T15" s="149"/>
      <c r="U15" s="149"/>
      <c r="V15" s="149"/>
      <c r="W15" s="149"/>
      <c r="X15" s="149"/>
      <c r="Y15" s="145"/>
    </row>
    <row r="16" spans="1:25" ht="15.75" customHeight="1" x14ac:dyDescent="0.2">
      <c r="A16" s="36"/>
      <c r="B16" s="2"/>
      <c r="C16" s="102"/>
      <c r="D16" s="28"/>
      <c r="E16" s="102"/>
      <c r="F16" s="2"/>
      <c r="G16" s="2"/>
      <c r="H16" s="2"/>
      <c r="I16" s="2"/>
      <c r="J16" s="2"/>
      <c r="K16" s="2"/>
      <c r="L16" s="2"/>
      <c r="M16" s="2"/>
      <c r="N16" s="2"/>
      <c r="O16" s="2"/>
      <c r="P16" s="2"/>
      <c r="Q16" s="2"/>
      <c r="R16" s="2"/>
      <c r="S16" s="2"/>
      <c r="T16" s="2"/>
      <c r="U16" s="2"/>
      <c r="V16" s="2"/>
      <c r="W16" s="2"/>
      <c r="X16" s="2"/>
      <c r="Y16" s="2"/>
    </row>
    <row r="17" spans="1:25" ht="15.75" customHeight="1" x14ac:dyDescent="0.2">
      <c r="A17" s="36"/>
      <c r="B17" s="2"/>
      <c r="C17" s="15"/>
      <c r="D17" s="15"/>
      <c r="E17" s="15"/>
      <c r="F17" s="2"/>
      <c r="G17" s="2"/>
      <c r="H17" s="2"/>
      <c r="I17" s="2"/>
      <c r="J17" s="2"/>
      <c r="K17" s="2"/>
      <c r="L17" s="2"/>
      <c r="M17" s="2"/>
      <c r="N17" s="2"/>
      <c r="O17" s="2"/>
      <c r="P17" s="2"/>
      <c r="Q17" s="2"/>
      <c r="R17" s="2"/>
      <c r="S17" s="2"/>
      <c r="T17" s="2"/>
      <c r="U17" s="2"/>
      <c r="V17" s="2"/>
      <c r="W17" s="2"/>
      <c r="X17" s="2"/>
      <c r="Y17" s="2"/>
    </row>
    <row r="18" spans="1:25" ht="20.25" customHeight="1" x14ac:dyDescent="0.2">
      <c r="A18" s="36"/>
      <c r="B18" s="135" t="s">
        <v>352</v>
      </c>
      <c r="C18" s="65">
        <f>SUM(C7:C16)</f>
        <v>30425</v>
      </c>
      <c r="D18" s="135"/>
      <c r="E18" s="124">
        <f>SUM(E7:E16)</f>
        <v>265875</v>
      </c>
      <c r="F18" s="2"/>
      <c r="G18" s="2"/>
      <c r="H18" s="2"/>
      <c r="I18" s="2"/>
      <c r="J18" s="2"/>
      <c r="K18" s="2"/>
      <c r="L18" s="2"/>
      <c r="M18" s="2"/>
      <c r="N18" s="2"/>
      <c r="O18" s="2"/>
      <c r="P18" s="2"/>
      <c r="Q18" s="2"/>
      <c r="R18" s="2"/>
      <c r="S18" s="2"/>
      <c r="T18" s="2"/>
      <c r="U18" s="2"/>
      <c r="V18" s="2"/>
      <c r="W18" s="2"/>
      <c r="X18" s="2"/>
      <c r="Y18" s="2"/>
    </row>
    <row r="19" spans="1:25" ht="15.75" customHeight="1" thickBot="1" x14ac:dyDescent="0.25">
      <c r="A19" s="36"/>
      <c r="B19" s="2"/>
      <c r="C19" s="15"/>
      <c r="D19" s="15"/>
      <c r="E19" s="15"/>
      <c r="F19" s="2"/>
      <c r="G19" s="2"/>
      <c r="H19" s="2"/>
      <c r="I19" s="2"/>
      <c r="J19" s="2"/>
      <c r="K19" s="2"/>
      <c r="L19" s="2"/>
      <c r="M19" s="2"/>
      <c r="N19" s="2"/>
      <c r="O19" s="2"/>
      <c r="P19" s="2"/>
      <c r="Q19" s="2"/>
      <c r="R19" s="2"/>
      <c r="S19" s="2"/>
      <c r="T19" s="2"/>
      <c r="U19" s="2"/>
      <c r="V19" s="2"/>
      <c r="W19" s="2"/>
      <c r="X19" s="2"/>
      <c r="Y19" s="2"/>
    </row>
    <row r="20" spans="1:25" ht="31.5" customHeight="1" thickBot="1" x14ac:dyDescent="0.25">
      <c r="A20" s="36"/>
      <c r="B20" s="231" t="s">
        <v>356</v>
      </c>
      <c r="C20" s="248"/>
      <c r="D20" s="248"/>
      <c r="E20" s="249"/>
      <c r="F20" s="137"/>
      <c r="G20" s="2"/>
      <c r="H20" s="2"/>
      <c r="I20" s="2"/>
      <c r="J20" s="2"/>
      <c r="K20" s="2"/>
      <c r="L20" s="2"/>
      <c r="M20" s="2"/>
      <c r="N20" s="2"/>
      <c r="O20" s="2"/>
      <c r="P20" s="2"/>
      <c r="Q20" s="2"/>
      <c r="R20" s="2"/>
      <c r="S20" s="2"/>
      <c r="T20" s="2"/>
      <c r="U20" s="2"/>
      <c r="V20" s="2"/>
      <c r="W20" s="2"/>
      <c r="X20" s="2"/>
      <c r="Y20" s="2"/>
    </row>
    <row r="21" spans="1:25" ht="15.75" customHeight="1" x14ac:dyDescent="0.2">
      <c r="A21" s="36"/>
      <c r="B21" s="2"/>
      <c r="C21" s="15"/>
      <c r="D21" s="15"/>
      <c r="E21" s="15"/>
      <c r="F21" s="59"/>
      <c r="G21" s="2"/>
      <c r="H21" s="2"/>
      <c r="I21" s="2"/>
      <c r="J21" s="2"/>
      <c r="K21" s="2"/>
      <c r="L21" s="2"/>
      <c r="M21" s="2"/>
      <c r="N21" s="2"/>
      <c r="O21" s="2"/>
      <c r="P21" s="2"/>
      <c r="Q21" s="2"/>
      <c r="R21" s="2"/>
      <c r="S21" s="2"/>
      <c r="T21" s="2"/>
      <c r="U21" s="2"/>
      <c r="V21" s="2"/>
      <c r="W21" s="2"/>
      <c r="X21" s="2"/>
      <c r="Y21" s="2"/>
    </row>
    <row r="22" spans="1:25" ht="15.75" customHeight="1" x14ac:dyDescent="0.2">
      <c r="A22" s="36"/>
      <c r="B22" s="2"/>
      <c r="C22" s="15"/>
      <c r="D22" s="15"/>
      <c r="E22" s="15"/>
      <c r="F22" s="2"/>
      <c r="G22" s="2"/>
      <c r="H22" s="2"/>
      <c r="I22" s="2"/>
      <c r="J22" s="2"/>
      <c r="K22" s="2"/>
      <c r="L22" s="2"/>
      <c r="M22" s="2"/>
      <c r="N22" s="2"/>
      <c r="O22" s="2"/>
      <c r="P22" s="2"/>
      <c r="Q22" s="2"/>
      <c r="R22" s="2"/>
      <c r="S22" s="2"/>
      <c r="T22" s="2"/>
      <c r="U22" s="2"/>
      <c r="V22" s="2"/>
      <c r="W22" s="2"/>
      <c r="X22" s="2"/>
      <c r="Y22" s="2"/>
    </row>
    <row r="23" spans="1:25" ht="15.75" customHeight="1" x14ac:dyDescent="0.2">
      <c r="A23" s="36"/>
      <c r="B23" s="2"/>
      <c r="C23" s="15"/>
      <c r="D23" s="15"/>
      <c r="E23" s="15"/>
      <c r="F23" s="2"/>
      <c r="G23" s="2"/>
      <c r="H23" s="2"/>
      <c r="I23" s="2"/>
      <c r="J23" s="2"/>
      <c r="K23" s="2"/>
      <c r="L23" s="2"/>
      <c r="M23" s="2"/>
      <c r="N23" s="2"/>
      <c r="O23" s="2"/>
      <c r="P23" s="2"/>
      <c r="Q23" s="2"/>
      <c r="R23" s="2"/>
      <c r="S23" s="2"/>
      <c r="T23" s="2"/>
      <c r="U23" s="2"/>
      <c r="V23" s="2"/>
      <c r="W23" s="2"/>
      <c r="X23" s="2"/>
      <c r="Y23" s="2"/>
    </row>
    <row r="24" spans="1:25" ht="15.75" customHeight="1" x14ac:dyDescent="0.2">
      <c r="A24" s="36"/>
      <c r="B24" s="2"/>
      <c r="C24" s="15"/>
      <c r="D24" s="15"/>
      <c r="E24" s="15"/>
      <c r="F24" s="2"/>
      <c r="G24" s="2"/>
      <c r="H24" s="2"/>
      <c r="I24" s="2"/>
      <c r="J24" s="2"/>
      <c r="K24" s="2"/>
      <c r="L24" s="2"/>
      <c r="M24" s="2"/>
      <c r="N24" s="2"/>
      <c r="O24" s="2"/>
      <c r="P24" s="2"/>
      <c r="Q24" s="2"/>
      <c r="R24" s="2"/>
      <c r="S24" s="2"/>
      <c r="T24" s="2"/>
      <c r="U24" s="2"/>
      <c r="V24" s="2"/>
      <c r="W24" s="2"/>
      <c r="X24" s="2"/>
      <c r="Y24" s="2"/>
    </row>
    <row r="25" spans="1:25" ht="15.75" customHeight="1" x14ac:dyDescent="0.2">
      <c r="A25" s="36"/>
      <c r="B25" s="2"/>
      <c r="C25" s="15"/>
      <c r="D25" s="15"/>
      <c r="E25" s="15"/>
      <c r="F25" s="2"/>
      <c r="G25" s="2"/>
      <c r="H25" s="2"/>
      <c r="I25" s="2"/>
      <c r="J25" s="2"/>
      <c r="K25" s="2"/>
      <c r="L25" s="2"/>
      <c r="M25" s="2"/>
      <c r="N25" s="2"/>
      <c r="O25" s="2"/>
      <c r="P25" s="2"/>
      <c r="Q25" s="2"/>
      <c r="R25" s="2"/>
      <c r="S25" s="2"/>
      <c r="T25" s="2"/>
      <c r="U25" s="2"/>
      <c r="V25" s="2"/>
      <c r="W25" s="2"/>
      <c r="X25" s="2"/>
      <c r="Y25" s="2"/>
    </row>
    <row r="26" spans="1:25" ht="15.75" customHeight="1" x14ac:dyDescent="0.15">
      <c r="A26" s="36"/>
      <c r="B26" s="2"/>
      <c r="C26" s="30"/>
      <c r="D26" s="30"/>
      <c r="E26" s="30"/>
      <c r="F26" s="2"/>
      <c r="G26" s="2"/>
      <c r="H26" s="2"/>
      <c r="I26" s="2"/>
      <c r="J26" s="2"/>
      <c r="K26" s="2"/>
      <c r="L26" s="2"/>
      <c r="M26" s="2"/>
      <c r="N26" s="2"/>
      <c r="O26" s="2"/>
      <c r="P26" s="2"/>
      <c r="Q26" s="2"/>
      <c r="R26" s="2"/>
      <c r="S26" s="2"/>
      <c r="T26" s="2"/>
      <c r="U26" s="2"/>
      <c r="V26" s="2"/>
      <c r="W26" s="2"/>
      <c r="X26" s="2"/>
      <c r="Y26" s="2"/>
    </row>
    <row r="27" spans="1:25" ht="15.75" customHeight="1" x14ac:dyDescent="0.15">
      <c r="A27" s="36"/>
      <c r="B27" s="2"/>
      <c r="C27" s="30"/>
      <c r="D27" s="30"/>
      <c r="E27" s="30"/>
      <c r="F27" s="2"/>
      <c r="G27" s="2"/>
      <c r="H27" s="2"/>
      <c r="I27" s="2"/>
      <c r="J27" s="2"/>
      <c r="K27" s="2"/>
      <c r="L27" s="2"/>
      <c r="M27" s="2"/>
      <c r="N27" s="2"/>
      <c r="O27" s="2"/>
      <c r="P27" s="2"/>
      <c r="Q27" s="2"/>
      <c r="R27" s="2"/>
      <c r="S27" s="2"/>
      <c r="T27" s="2"/>
      <c r="U27" s="2"/>
      <c r="V27" s="2"/>
      <c r="W27" s="2"/>
      <c r="X27" s="2"/>
      <c r="Y27" s="2"/>
    </row>
    <row r="28" spans="1:25" ht="15.75" customHeight="1" x14ac:dyDescent="0.15">
      <c r="A28" s="36"/>
      <c r="B28" s="2"/>
      <c r="C28" s="30"/>
      <c r="D28" s="30"/>
      <c r="E28" s="30"/>
      <c r="F28" s="2"/>
      <c r="G28" s="2"/>
      <c r="H28" s="2"/>
      <c r="I28" s="2"/>
      <c r="J28" s="2"/>
      <c r="K28" s="2"/>
      <c r="L28" s="2"/>
      <c r="M28" s="2"/>
      <c r="N28" s="2"/>
      <c r="O28" s="2"/>
      <c r="P28" s="2"/>
      <c r="Q28" s="2"/>
      <c r="R28" s="2"/>
      <c r="S28" s="2"/>
      <c r="T28" s="2"/>
      <c r="U28" s="2"/>
      <c r="V28" s="2"/>
      <c r="W28" s="2"/>
      <c r="X28" s="2"/>
      <c r="Y28" s="2"/>
    </row>
    <row r="29" spans="1:25" ht="15.75" customHeight="1" x14ac:dyDescent="0.15">
      <c r="A29" s="36"/>
      <c r="B29" s="2"/>
      <c r="C29" s="30"/>
      <c r="D29" s="30"/>
      <c r="E29" s="30"/>
      <c r="F29" s="2"/>
      <c r="G29" s="2"/>
      <c r="H29" s="2"/>
      <c r="I29" s="2"/>
      <c r="J29" s="2"/>
      <c r="K29" s="2"/>
      <c r="L29" s="2"/>
      <c r="M29" s="2"/>
      <c r="N29" s="2"/>
      <c r="O29" s="2"/>
      <c r="P29" s="2"/>
      <c r="Q29" s="2"/>
      <c r="R29" s="2"/>
      <c r="S29" s="2"/>
      <c r="T29" s="2"/>
      <c r="U29" s="2"/>
      <c r="V29" s="2"/>
      <c r="W29" s="2"/>
      <c r="X29" s="2"/>
      <c r="Y29" s="2"/>
    </row>
    <row r="30" spans="1:25" ht="15.75" customHeight="1" x14ac:dyDescent="0.2">
      <c r="A30" s="36"/>
      <c r="B30" s="2"/>
      <c r="C30" s="151"/>
      <c r="D30" s="151"/>
      <c r="E30" s="151"/>
      <c r="F30" s="145"/>
      <c r="G30" s="2"/>
      <c r="H30" s="2"/>
      <c r="I30" s="2"/>
      <c r="J30" s="2"/>
      <c r="K30" s="2"/>
      <c r="L30" s="2"/>
      <c r="M30" s="2"/>
      <c r="N30" s="2"/>
      <c r="O30" s="2"/>
      <c r="P30" s="2"/>
      <c r="Q30" s="2"/>
      <c r="R30" s="2"/>
      <c r="S30" s="2"/>
      <c r="T30" s="2"/>
      <c r="U30" s="2"/>
      <c r="V30" s="2"/>
      <c r="W30" s="2"/>
      <c r="X30" s="2"/>
      <c r="Y30" s="2"/>
    </row>
    <row r="31" spans="1:25" ht="15.75" customHeight="1" x14ac:dyDescent="0.2">
      <c r="A31" s="36"/>
      <c r="B31" s="2"/>
      <c r="C31" s="152"/>
      <c r="D31" s="152"/>
      <c r="E31" s="152"/>
      <c r="F31" s="145"/>
      <c r="G31" s="2"/>
      <c r="H31" s="2"/>
      <c r="I31" s="2"/>
      <c r="J31" s="2"/>
      <c r="K31" s="2"/>
      <c r="L31" s="2"/>
      <c r="M31" s="2"/>
      <c r="N31" s="2"/>
      <c r="O31" s="2"/>
      <c r="P31" s="2"/>
      <c r="Q31" s="2"/>
      <c r="R31" s="2"/>
      <c r="S31" s="2"/>
      <c r="T31" s="2"/>
      <c r="U31" s="2"/>
      <c r="V31" s="2"/>
      <c r="W31" s="2"/>
      <c r="X31" s="2"/>
      <c r="Y31" s="2"/>
    </row>
    <row r="32" spans="1:25" ht="15.75" customHeight="1" x14ac:dyDescent="0.2">
      <c r="A32" s="36"/>
      <c r="B32" s="2"/>
      <c r="C32" s="151"/>
      <c r="D32" s="151"/>
      <c r="E32" s="151"/>
      <c r="F32" s="145"/>
      <c r="G32" s="2"/>
      <c r="H32" s="2"/>
      <c r="I32" s="2"/>
      <c r="J32" s="2"/>
      <c r="K32" s="2"/>
      <c r="L32" s="2"/>
      <c r="M32" s="2"/>
      <c r="N32" s="2"/>
      <c r="O32" s="2"/>
      <c r="P32" s="2"/>
      <c r="Q32" s="2"/>
      <c r="R32" s="2"/>
      <c r="S32" s="2"/>
      <c r="T32" s="2"/>
      <c r="U32" s="2"/>
      <c r="V32" s="2"/>
      <c r="W32" s="2"/>
      <c r="X32" s="2"/>
      <c r="Y32" s="2"/>
    </row>
    <row r="33" spans="1:25" ht="15.75" customHeight="1" x14ac:dyDescent="0.2">
      <c r="A33" s="36"/>
      <c r="B33" s="2"/>
      <c r="C33" s="14"/>
      <c r="D33" s="14"/>
      <c r="E33" s="14"/>
      <c r="F33" s="2"/>
      <c r="G33" s="2"/>
      <c r="H33" s="2"/>
      <c r="I33" s="2"/>
      <c r="J33" s="2"/>
      <c r="K33" s="2"/>
      <c r="L33" s="2"/>
      <c r="M33" s="2"/>
      <c r="N33" s="2"/>
      <c r="O33" s="2"/>
      <c r="P33" s="2"/>
      <c r="Q33" s="2"/>
      <c r="R33" s="2"/>
      <c r="S33" s="2"/>
      <c r="T33" s="2"/>
      <c r="U33" s="2"/>
      <c r="V33" s="2"/>
      <c r="W33" s="2"/>
      <c r="X33" s="2"/>
      <c r="Y33" s="2"/>
    </row>
    <row r="34" spans="1:25" ht="15.75" customHeight="1" x14ac:dyDescent="0.2">
      <c r="A34" s="36"/>
      <c r="B34" s="2"/>
      <c r="C34" s="17"/>
      <c r="D34" s="17"/>
      <c r="E34" s="17"/>
      <c r="F34" s="2"/>
      <c r="G34" s="2"/>
      <c r="H34" s="2"/>
      <c r="I34" s="2"/>
      <c r="J34" s="2"/>
      <c r="K34" s="2"/>
      <c r="L34" s="2"/>
      <c r="M34" s="2"/>
      <c r="N34" s="2"/>
      <c r="O34" s="2"/>
      <c r="P34" s="2"/>
      <c r="Q34" s="2"/>
      <c r="R34" s="2"/>
      <c r="S34" s="2"/>
      <c r="T34" s="2"/>
      <c r="U34" s="2"/>
      <c r="V34" s="2"/>
      <c r="W34" s="2"/>
      <c r="X34" s="2"/>
      <c r="Y34" s="2"/>
    </row>
    <row r="35" spans="1:25" ht="15.75" customHeight="1" x14ac:dyDescent="0.2">
      <c r="A35" s="36"/>
      <c r="B35" s="2"/>
      <c r="C35" s="15"/>
      <c r="D35" s="15"/>
      <c r="E35" s="15"/>
      <c r="F35" s="2"/>
      <c r="G35" s="2"/>
      <c r="H35" s="2"/>
      <c r="I35" s="2"/>
      <c r="J35" s="2"/>
      <c r="K35" s="2"/>
      <c r="L35" s="2"/>
      <c r="M35" s="2"/>
      <c r="N35" s="2"/>
      <c r="O35" s="2"/>
      <c r="P35" s="2"/>
      <c r="Q35" s="2"/>
      <c r="R35" s="2"/>
      <c r="S35" s="2"/>
      <c r="T35" s="2"/>
      <c r="U35" s="2"/>
      <c r="V35" s="2"/>
      <c r="W35" s="2"/>
      <c r="X35" s="2"/>
      <c r="Y35" s="2"/>
    </row>
    <row r="36" spans="1:25" ht="15.75" customHeight="1" x14ac:dyDescent="0.2">
      <c r="A36" s="36"/>
      <c r="B36" s="2"/>
      <c r="C36" s="15"/>
      <c r="D36" s="15"/>
      <c r="E36" s="15"/>
      <c r="F36" s="2"/>
      <c r="G36" s="2"/>
      <c r="H36" s="2"/>
      <c r="I36" s="2"/>
      <c r="J36" s="2"/>
      <c r="K36" s="2"/>
      <c r="L36" s="2"/>
      <c r="M36" s="2"/>
      <c r="N36" s="2"/>
      <c r="O36" s="2"/>
      <c r="P36" s="2"/>
      <c r="Q36" s="2"/>
      <c r="R36" s="2"/>
      <c r="S36" s="2"/>
      <c r="T36" s="2"/>
      <c r="U36" s="2"/>
      <c r="V36" s="2"/>
      <c r="W36" s="2"/>
      <c r="X36" s="2"/>
      <c r="Y36" s="2"/>
    </row>
    <row r="37" spans="1:25" ht="15.75" customHeight="1" x14ac:dyDescent="0.2">
      <c r="A37" s="36"/>
      <c r="B37" s="2"/>
      <c r="C37" s="15"/>
      <c r="D37" s="15"/>
      <c r="E37" s="15"/>
      <c r="F37" s="2"/>
      <c r="G37" s="2"/>
      <c r="H37" s="2"/>
      <c r="I37" s="2"/>
      <c r="J37" s="2"/>
      <c r="K37" s="2"/>
      <c r="L37" s="2"/>
      <c r="M37" s="2"/>
      <c r="N37" s="2"/>
      <c r="O37" s="2"/>
      <c r="P37" s="2"/>
      <c r="Q37" s="2"/>
      <c r="R37" s="2"/>
      <c r="S37" s="2"/>
      <c r="T37" s="2"/>
      <c r="U37" s="2"/>
      <c r="V37" s="2"/>
      <c r="W37" s="2"/>
      <c r="X37" s="2"/>
      <c r="Y37" s="2"/>
    </row>
    <row r="38" spans="1:25" ht="15.75" customHeight="1" x14ac:dyDescent="0.2">
      <c r="A38" s="36"/>
      <c r="B38" s="2"/>
      <c r="C38" s="15"/>
      <c r="D38" s="15"/>
      <c r="E38" s="15"/>
      <c r="F38" s="2"/>
      <c r="G38" s="2"/>
      <c r="H38" s="2"/>
      <c r="I38" s="2"/>
      <c r="J38" s="2"/>
      <c r="K38" s="2"/>
      <c r="L38" s="2"/>
      <c r="M38" s="2"/>
      <c r="N38" s="2"/>
      <c r="O38" s="2"/>
      <c r="P38" s="2"/>
      <c r="Q38" s="2"/>
      <c r="R38" s="2"/>
      <c r="S38" s="2"/>
      <c r="T38" s="2"/>
      <c r="U38" s="2"/>
      <c r="V38" s="2"/>
      <c r="W38" s="2"/>
      <c r="X38" s="2"/>
      <c r="Y38" s="2"/>
    </row>
    <row r="39" spans="1:25" ht="15.75" customHeight="1" x14ac:dyDescent="0.2">
      <c r="A39" s="36"/>
      <c r="B39" s="2"/>
      <c r="C39" s="15"/>
      <c r="D39" s="15"/>
      <c r="E39" s="15"/>
      <c r="F39" s="2"/>
      <c r="G39" s="2"/>
      <c r="H39" s="2"/>
      <c r="I39" s="2"/>
      <c r="J39" s="2"/>
      <c r="K39" s="2"/>
      <c r="L39" s="2"/>
      <c r="M39" s="2"/>
      <c r="N39" s="2"/>
      <c r="O39" s="2"/>
      <c r="P39" s="2"/>
      <c r="Q39" s="2"/>
      <c r="R39" s="2"/>
      <c r="S39" s="2"/>
      <c r="T39" s="2"/>
      <c r="U39" s="2"/>
      <c r="V39" s="2"/>
      <c r="W39" s="2"/>
      <c r="X39" s="2"/>
      <c r="Y39" s="2"/>
    </row>
    <row r="40" spans="1:25" ht="15.75" customHeight="1" x14ac:dyDescent="0.2">
      <c r="A40" s="36"/>
      <c r="B40" s="2"/>
      <c r="C40" s="15"/>
      <c r="D40" s="15"/>
      <c r="E40" s="15"/>
      <c r="F40" s="2"/>
      <c r="G40" s="2"/>
      <c r="H40" s="2"/>
      <c r="I40" s="2"/>
      <c r="J40" s="2"/>
      <c r="K40" s="2"/>
      <c r="L40" s="2"/>
      <c r="M40" s="2"/>
      <c r="N40" s="2"/>
      <c r="O40" s="2"/>
      <c r="P40" s="2"/>
      <c r="Q40" s="2"/>
      <c r="R40" s="2"/>
      <c r="S40" s="2"/>
      <c r="T40" s="2"/>
      <c r="U40" s="2"/>
      <c r="V40" s="2"/>
      <c r="W40" s="2"/>
      <c r="X40" s="2"/>
      <c r="Y40" s="2"/>
    </row>
    <row r="41" spans="1:25" ht="15.75" customHeight="1" x14ac:dyDescent="0.2">
      <c r="A41" s="36"/>
      <c r="B41" s="2"/>
      <c r="C41" s="15"/>
      <c r="D41" s="15"/>
      <c r="E41" s="15"/>
      <c r="F41" s="2"/>
      <c r="G41" s="2"/>
      <c r="H41" s="2"/>
      <c r="I41" s="2"/>
      <c r="J41" s="2"/>
      <c r="K41" s="2"/>
      <c r="L41" s="2"/>
      <c r="M41" s="2"/>
      <c r="N41" s="2"/>
      <c r="O41" s="2"/>
      <c r="P41" s="2"/>
      <c r="Q41" s="2"/>
      <c r="R41" s="2"/>
      <c r="S41" s="2"/>
      <c r="T41" s="2"/>
      <c r="U41" s="2"/>
      <c r="V41" s="2"/>
      <c r="W41" s="2"/>
      <c r="X41" s="2"/>
      <c r="Y41" s="2"/>
    </row>
    <row r="42" spans="1:25" ht="15.75" customHeight="1" x14ac:dyDescent="0.2">
      <c r="A42" s="36"/>
      <c r="B42" s="2"/>
      <c r="C42" s="15"/>
      <c r="D42" s="15"/>
      <c r="E42" s="15"/>
      <c r="F42" s="2"/>
      <c r="G42" s="2"/>
      <c r="H42" s="2"/>
      <c r="I42" s="2"/>
      <c r="J42" s="2"/>
      <c r="K42" s="2"/>
      <c r="L42" s="2"/>
      <c r="M42" s="2"/>
      <c r="N42" s="2"/>
      <c r="O42" s="2"/>
      <c r="P42" s="2"/>
      <c r="Q42" s="2"/>
      <c r="R42" s="2"/>
      <c r="S42" s="2"/>
      <c r="T42" s="2"/>
      <c r="U42" s="2"/>
      <c r="V42" s="2"/>
      <c r="W42" s="2"/>
      <c r="X42" s="2"/>
      <c r="Y42" s="2"/>
    </row>
    <row r="43" spans="1:25" ht="15.75" customHeight="1" x14ac:dyDescent="0.2">
      <c r="A43" s="36"/>
      <c r="B43" s="2"/>
      <c r="C43" s="15"/>
      <c r="D43" s="15"/>
      <c r="E43" s="15"/>
      <c r="F43" s="2"/>
      <c r="G43" s="2"/>
      <c r="H43" s="2"/>
      <c r="I43" s="2"/>
      <c r="J43" s="2"/>
      <c r="K43" s="2"/>
      <c r="L43" s="2"/>
      <c r="M43" s="2"/>
      <c r="N43" s="2"/>
      <c r="O43" s="2"/>
      <c r="P43" s="2"/>
      <c r="Q43" s="2"/>
      <c r="R43" s="2"/>
      <c r="S43" s="2"/>
      <c r="T43" s="2"/>
      <c r="U43" s="2"/>
      <c r="V43" s="2"/>
      <c r="W43" s="2"/>
      <c r="X43" s="2"/>
      <c r="Y43" s="2"/>
    </row>
    <row r="44" spans="1:25" ht="15.75" customHeight="1" x14ac:dyDescent="0.2">
      <c r="A44" s="36"/>
      <c r="B44" s="2"/>
      <c r="C44" s="15"/>
      <c r="D44" s="15"/>
      <c r="E44" s="15"/>
      <c r="F44" s="2"/>
      <c r="G44" s="2"/>
      <c r="H44" s="2"/>
      <c r="I44" s="2"/>
      <c r="J44" s="2"/>
      <c r="K44" s="2"/>
      <c r="L44" s="2"/>
      <c r="M44" s="2"/>
      <c r="N44" s="2"/>
      <c r="O44" s="2"/>
      <c r="P44" s="2"/>
      <c r="Q44" s="2"/>
      <c r="R44" s="2"/>
      <c r="S44" s="2"/>
      <c r="T44" s="2"/>
      <c r="U44" s="2"/>
      <c r="V44" s="2"/>
      <c r="W44" s="2"/>
      <c r="X44" s="2"/>
      <c r="Y44" s="2"/>
    </row>
    <row r="45" spans="1:25" ht="15.75" customHeight="1" x14ac:dyDescent="0.2">
      <c r="A45" s="36"/>
      <c r="B45" s="2"/>
      <c r="C45" s="83"/>
      <c r="D45" s="83"/>
      <c r="E45" s="83"/>
      <c r="F45" s="2"/>
      <c r="G45" s="2"/>
      <c r="H45" s="2"/>
      <c r="I45" s="2"/>
      <c r="J45" s="2"/>
      <c r="K45" s="2"/>
      <c r="L45" s="2"/>
      <c r="M45" s="2"/>
      <c r="N45" s="2"/>
      <c r="O45" s="2"/>
      <c r="P45" s="2"/>
      <c r="Q45" s="2"/>
      <c r="R45" s="2"/>
      <c r="S45" s="2"/>
      <c r="T45" s="2"/>
      <c r="U45" s="2"/>
      <c r="V45" s="2"/>
      <c r="W45" s="2"/>
      <c r="X45" s="2"/>
      <c r="Y45" s="2"/>
    </row>
    <row r="46" spans="1:25" ht="15.75" customHeight="1" x14ac:dyDescent="0.2">
      <c r="A46" s="36"/>
      <c r="B46" s="2"/>
      <c r="C46" s="68"/>
      <c r="D46" s="68"/>
      <c r="E46" s="68"/>
      <c r="F46" s="2"/>
      <c r="G46" s="2"/>
      <c r="H46" s="2"/>
      <c r="I46" s="2"/>
      <c r="J46" s="2"/>
      <c r="K46" s="2"/>
      <c r="L46" s="2"/>
      <c r="M46" s="2"/>
      <c r="N46" s="2"/>
      <c r="O46" s="2"/>
      <c r="P46" s="2"/>
      <c r="Q46" s="2"/>
      <c r="R46" s="2"/>
      <c r="S46" s="2"/>
      <c r="T46" s="2"/>
      <c r="U46" s="2"/>
      <c r="V46" s="2"/>
      <c r="W46" s="2"/>
      <c r="X46" s="2"/>
      <c r="Y46" s="2"/>
    </row>
    <row r="47" spans="1:25" ht="15.75" customHeight="1" x14ac:dyDescent="0.2">
      <c r="A47" s="36"/>
      <c r="B47" s="2"/>
      <c r="C47" s="46"/>
      <c r="D47" s="46"/>
      <c r="E47" s="46"/>
      <c r="F47" s="2"/>
      <c r="G47" s="2"/>
      <c r="H47" s="2"/>
      <c r="I47" s="2"/>
      <c r="J47" s="2"/>
      <c r="K47" s="2"/>
      <c r="L47" s="2"/>
      <c r="M47" s="2"/>
      <c r="N47" s="2"/>
      <c r="O47" s="2"/>
      <c r="P47" s="2"/>
      <c r="Q47" s="2"/>
      <c r="R47" s="2"/>
      <c r="S47" s="2"/>
      <c r="T47" s="2"/>
      <c r="U47" s="2"/>
      <c r="V47" s="2"/>
      <c r="W47" s="2"/>
      <c r="X47" s="2"/>
      <c r="Y47" s="2"/>
    </row>
    <row r="48" spans="1:25" ht="15.75" customHeight="1" x14ac:dyDescent="0.2">
      <c r="A48" s="36"/>
      <c r="B48" s="2"/>
      <c r="C48" s="46"/>
      <c r="D48" s="46"/>
      <c r="E48" s="46"/>
      <c r="F48" s="2"/>
      <c r="G48" s="2"/>
      <c r="H48" s="2"/>
      <c r="I48" s="2"/>
      <c r="J48" s="2"/>
      <c r="K48" s="2"/>
      <c r="L48" s="2"/>
      <c r="M48" s="2"/>
      <c r="N48" s="2"/>
      <c r="O48" s="2"/>
      <c r="P48" s="2"/>
      <c r="Q48" s="2"/>
      <c r="R48" s="2"/>
      <c r="S48" s="2"/>
      <c r="T48" s="2"/>
      <c r="U48" s="2"/>
      <c r="V48" s="2"/>
      <c r="W48" s="2"/>
      <c r="X48" s="2"/>
      <c r="Y48" s="2"/>
    </row>
    <row r="49" spans="1:25" ht="15.75" customHeight="1" x14ac:dyDescent="0.2">
      <c r="A49" s="36"/>
      <c r="B49" s="2"/>
      <c r="C49" s="46"/>
      <c r="D49" s="46"/>
      <c r="E49" s="46"/>
      <c r="F49" s="2"/>
      <c r="G49" s="2"/>
      <c r="H49" s="2"/>
      <c r="I49" s="2"/>
      <c r="J49" s="2"/>
      <c r="K49" s="2"/>
      <c r="L49" s="2"/>
      <c r="M49" s="2"/>
      <c r="N49" s="2"/>
      <c r="O49" s="2"/>
      <c r="P49" s="2"/>
      <c r="Q49" s="2"/>
      <c r="R49" s="2"/>
      <c r="S49" s="2"/>
      <c r="T49" s="2"/>
      <c r="U49" s="2"/>
      <c r="V49" s="2"/>
      <c r="W49" s="2"/>
      <c r="X49" s="2"/>
      <c r="Y49" s="2"/>
    </row>
    <row r="50" spans="1:25" ht="15.75" customHeight="1" x14ac:dyDescent="0.2">
      <c r="A50" s="36"/>
      <c r="B50" s="2"/>
      <c r="C50" s="46"/>
      <c r="D50" s="46"/>
      <c r="E50" s="46"/>
      <c r="F50" s="2"/>
      <c r="G50" s="2"/>
      <c r="H50" s="2"/>
      <c r="I50" s="2"/>
      <c r="J50" s="2"/>
      <c r="K50" s="2"/>
      <c r="L50" s="2"/>
      <c r="M50" s="2"/>
      <c r="N50" s="2"/>
      <c r="O50" s="2"/>
      <c r="P50" s="2"/>
      <c r="Q50" s="2"/>
      <c r="R50" s="2"/>
      <c r="S50" s="2"/>
      <c r="T50" s="2"/>
      <c r="U50" s="2"/>
      <c r="V50" s="2"/>
      <c r="W50" s="2"/>
      <c r="X50" s="2"/>
      <c r="Y50" s="2"/>
    </row>
    <row r="51" spans="1:25" ht="15.75" customHeight="1" x14ac:dyDescent="0.2">
      <c r="A51" s="36"/>
      <c r="B51" s="2"/>
      <c r="C51" s="46"/>
      <c r="D51" s="46"/>
      <c r="E51" s="46"/>
      <c r="F51" s="2"/>
      <c r="G51" s="2"/>
      <c r="H51" s="2"/>
      <c r="I51" s="2"/>
      <c r="J51" s="2"/>
      <c r="K51" s="2"/>
      <c r="L51" s="2"/>
      <c r="M51" s="2"/>
      <c r="N51" s="2"/>
      <c r="O51" s="2"/>
      <c r="P51" s="2"/>
      <c r="Q51" s="2"/>
      <c r="R51" s="2"/>
      <c r="S51" s="2"/>
      <c r="T51" s="2"/>
      <c r="U51" s="2"/>
      <c r="V51" s="2"/>
      <c r="W51" s="2"/>
      <c r="X51" s="2"/>
      <c r="Y51" s="2"/>
    </row>
    <row r="52" spans="1:25" ht="15.75" customHeight="1" x14ac:dyDescent="0.2">
      <c r="A52" s="36"/>
      <c r="B52" s="2"/>
      <c r="C52" s="46"/>
      <c r="D52" s="46"/>
      <c r="E52" s="46"/>
      <c r="F52" s="2"/>
      <c r="G52" s="2"/>
      <c r="H52" s="2"/>
      <c r="I52" s="2"/>
      <c r="J52" s="2"/>
      <c r="K52" s="2"/>
      <c r="L52" s="2"/>
      <c r="M52" s="2"/>
      <c r="N52" s="2"/>
      <c r="O52" s="2"/>
      <c r="P52" s="2"/>
      <c r="Q52" s="2"/>
      <c r="R52" s="2"/>
      <c r="S52" s="2"/>
      <c r="T52" s="2"/>
      <c r="U52" s="2"/>
      <c r="V52" s="2"/>
      <c r="W52" s="2"/>
      <c r="X52" s="2"/>
      <c r="Y52" s="2"/>
    </row>
    <row r="53" spans="1:25" ht="15.75" customHeight="1" x14ac:dyDescent="0.2">
      <c r="A53" s="36"/>
      <c r="B53" s="2"/>
      <c r="C53" s="46"/>
      <c r="D53" s="46"/>
      <c r="E53" s="46"/>
      <c r="F53" s="2"/>
      <c r="G53" s="2"/>
      <c r="H53" s="2"/>
      <c r="I53" s="2"/>
      <c r="J53" s="2"/>
      <c r="K53" s="2"/>
      <c r="L53" s="2"/>
      <c r="M53" s="2"/>
      <c r="N53" s="2"/>
      <c r="O53" s="2"/>
      <c r="P53" s="2"/>
      <c r="Q53" s="2"/>
      <c r="R53" s="2"/>
      <c r="S53" s="2"/>
      <c r="T53" s="2"/>
      <c r="U53" s="2"/>
      <c r="V53" s="2"/>
      <c r="W53" s="2"/>
      <c r="X53" s="2"/>
      <c r="Y53" s="2"/>
    </row>
    <row r="54" spans="1:25" ht="15.75" customHeight="1" x14ac:dyDescent="0.2">
      <c r="A54" s="36"/>
      <c r="B54" s="2"/>
      <c r="C54" s="46"/>
      <c r="D54" s="46"/>
      <c r="E54" s="46"/>
      <c r="F54" s="2"/>
      <c r="G54" s="2"/>
      <c r="H54" s="2"/>
      <c r="I54" s="2"/>
      <c r="J54" s="2"/>
      <c r="K54" s="2"/>
      <c r="L54" s="2"/>
      <c r="M54" s="2"/>
      <c r="N54" s="2"/>
      <c r="O54" s="2"/>
      <c r="P54" s="2"/>
      <c r="Q54" s="2"/>
      <c r="R54" s="2"/>
      <c r="S54" s="2"/>
      <c r="T54" s="2"/>
      <c r="U54" s="2"/>
      <c r="V54" s="2"/>
      <c r="W54" s="2"/>
      <c r="X54" s="2"/>
      <c r="Y54" s="2"/>
    </row>
    <row r="55" spans="1:25" ht="15.75" customHeight="1" x14ac:dyDescent="0.2">
      <c r="A55" s="36"/>
      <c r="B55" s="2"/>
      <c r="C55" s="46"/>
      <c r="D55" s="46"/>
      <c r="E55" s="46"/>
      <c r="F55" s="2"/>
      <c r="G55" s="2"/>
      <c r="H55" s="2"/>
      <c r="I55" s="2"/>
      <c r="J55" s="2"/>
      <c r="K55" s="2"/>
      <c r="L55" s="2"/>
      <c r="M55" s="2"/>
      <c r="N55" s="2"/>
      <c r="O55" s="2"/>
      <c r="P55" s="2"/>
      <c r="Q55" s="2"/>
      <c r="R55" s="2"/>
      <c r="S55" s="2"/>
      <c r="T55" s="2"/>
      <c r="U55" s="2"/>
      <c r="V55" s="2"/>
      <c r="W55" s="2"/>
      <c r="X55" s="2"/>
      <c r="Y55" s="2"/>
    </row>
    <row r="56" spans="1:25" ht="15.75" customHeight="1" x14ac:dyDescent="0.2">
      <c r="A56" s="36"/>
      <c r="B56" s="2"/>
      <c r="C56" s="46"/>
      <c r="D56" s="46"/>
      <c r="E56" s="46"/>
      <c r="F56" s="2"/>
      <c r="G56" s="2"/>
      <c r="H56" s="2"/>
      <c r="I56" s="2"/>
      <c r="J56" s="2"/>
      <c r="K56" s="2"/>
      <c r="L56" s="2"/>
      <c r="M56" s="2"/>
      <c r="N56" s="2"/>
      <c r="O56" s="2"/>
      <c r="P56" s="2"/>
      <c r="Q56" s="2"/>
      <c r="R56" s="2"/>
      <c r="S56" s="2"/>
      <c r="T56" s="2"/>
      <c r="U56" s="2"/>
      <c r="V56" s="2"/>
      <c r="W56" s="2"/>
      <c r="X56" s="2"/>
      <c r="Y56" s="2"/>
    </row>
    <row r="57" spans="1:25" ht="15.75" customHeight="1" x14ac:dyDescent="0.2">
      <c r="A57" s="36"/>
      <c r="B57" s="2"/>
      <c r="C57" s="46"/>
      <c r="D57" s="46"/>
      <c r="E57" s="46"/>
      <c r="F57" s="2"/>
      <c r="G57" s="2"/>
      <c r="H57" s="2"/>
      <c r="I57" s="2"/>
      <c r="J57" s="2"/>
      <c r="K57" s="2"/>
      <c r="L57" s="2"/>
      <c r="M57" s="2"/>
      <c r="N57" s="2"/>
      <c r="O57" s="2"/>
      <c r="P57" s="2"/>
      <c r="Q57" s="2"/>
      <c r="R57" s="2"/>
      <c r="S57" s="2"/>
      <c r="T57" s="2"/>
      <c r="U57" s="2"/>
      <c r="V57" s="2"/>
      <c r="W57" s="2"/>
      <c r="X57" s="2"/>
      <c r="Y57" s="2"/>
    </row>
    <row r="58" spans="1:25" ht="15.75" customHeight="1" x14ac:dyDescent="0.2">
      <c r="A58" s="36"/>
      <c r="B58" s="2"/>
      <c r="C58" s="46"/>
      <c r="D58" s="46"/>
      <c r="E58" s="46"/>
      <c r="F58" s="2"/>
      <c r="G58" s="2"/>
      <c r="H58" s="2"/>
      <c r="I58" s="2"/>
      <c r="J58" s="2"/>
      <c r="K58" s="2"/>
      <c r="L58" s="2"/>
      <c r="M58" s="2"/>
      <c r="N58" s="2"/>
      <c r="O58" s="2"/>
      <c r="P58" s="2"/>
      <c r="Q58" s="2"/>
      <c r="R58" s="2"/>
      <c r="S58" s="2"/>
      <c r="T58" s="2"/>
      <c r="U58" s="2"/>
      <c r="V58" s="2"/>
      <c r="W58" s="2"/>
      <c r="X58" s="2"/>
      <c r="Y58" s="2"/>
    </row>
    <row r="59" spans="1:25" ht="15.75" customHeight="1" x14ac:dyDescent="0.2">
      <c r="A59" s="36"/>
      <c r="B59" s="2"/>
      <c r="C59" s="46"/>
      <c r="D59" s="46"/>
      <c r="E59" s="46"/>
      <c r="F59" s="2"/>
      <c r="G59" s="2"/>
      <c r="H59" s="2"/>
      <c r="I59" s="2"/>
      <c r="J59" s="2"/>
      <c r="K59" s="2"/>
      <c r="L59" s="2"/>
      <c r="M59" s="2"/>
      <c r="N59" s="2"/>
      <c r="O59" s="2"/>
      <c r="P59" s="2"/>
      <c r="Q59" s="2"/>
      <c r="R59" s="2"/>
      <c r="S59" s="2"/>
      <c r="T59" s="2"/>
      <c r="U59" s="2"/>
      <c r="V59" s="2"/>
      <c r="W59" s="2"/>
      <c r="X59" s="2"/>
      <c r="Y59" s="2"/>
    </row>
    <row r="60" spans="1:25" ht="15.75" customHeight="1" x14ac:dyDescent="0.2">
      <c r="A60" s="36"/>
      <c r="B60" s="2"/>
      <c r="C60" s="46"/>
      <c r="D60" s="46"/>
      <c r="E60" s="46"/>
      <c r="F60" s="2"/>
      <c r="G60" s="2"/>
      <c r="H60" s="2"/>
      <c r="I60" s="2"/>
      <c r="J60" s="2"/>
      <c r="K60" s="2"/>
      <c r="L60" s="2"/>
      <c r="M60" s="2"/>
      <c r="N60" s="2"/>
      <c r="O60" s="2"/>
      <c r="P60" s="2"/>
      <c r="Q60" s="2"/>
      <c r="R60" s="2"/>
      <c r="S60" s="2"/>
      <c r="T60" s="2"/>
      <c r="U60" s="2"/>
      <c r="V60" s="2"/>
      <c r="W60" s="2"/>
      <c r="X60" s="2"/>
      <c r="Y60" s="2"/>
    </row>
    <row r="61" spans="1:25" ht="15.75" customHeight="1" x14ac:dyDescent="0.15">
      <c r="A61" s="36"/>
      <c r="B61" s="2"/>
      <c r="C61" s="84"/>
      <c r="D61" s="84"/>
      <c r="E61" s="84"/>
      <c r="F61" s="2"/>
      <c r="G61" s="2"/>
      <c r="H61" s="2"/>
      <c r="I61" s="2"/>
      <c r="J61" s="2"/>
      <c r="K61" s="2"/>
      <c r="L61" s="2"/>
      <c r="M61" s="2"/>
      <c r="N61" s="2"/>
      <c r="O61" s="2"/>
      <c r="P61" s="2"/>
      <c r="Q61" s="2"/>
      <c r="R61" s="2"/>
      <c r="S61" s="2"/>
      <c r="T61" s="2"/>
      <c r="U61" s="2"/>
      <c r="V61" s="2"/>
      <c r="W61" s="2"/>
      <c r="X61" s="2"/>
      <c r="Y61" s="2"/>
    </row>
    <row r="62" spans="1:25" ht="15.75" customHeight="1" x14ac:dyDescent="0.15">
      <c r="A62" s="36"/>
      <c r="B62" s="2"/>
      <c r="C62" s="84"/>
      <c r="D62" s="84"/>
      <c r="E62" s="84"/>
      <c r="F62" s="2"/>
      <c r="G62" s="2"/>
      <c r="H62" s="2"/>
      <c r="I62" s="2"/>
      <c r="J62" s="2"/>
      <c r="K62" s="2"/>
      <c r="L62" s="2"/>
      <c r="M62" s="2"/>
      <c r="N62" s="2"/>
      <c r="O62" s="2"/>
      <c r="P62" s="2"/>
      <c r="Q62" s="2"/>
      <c r="R62" s="2"/>
      <c r="S62" s="2"/>
      <c r="T62" s="2"/>
      <c r="U62" s="2"/>
      <c r="V62" s="2"/>
      <c r="W62" s="2"/>
      <c r="X62" s="2"/>
      <c r="Y62" s="2"/>
    </row>
    <row r="63" spans="1:25" ht="15.75" customHeight="1" x14ac:dyDescent="0.15">
      <c r="A63" s="36"/>
      <c r="B63" s="2"/>
      <c r="C63" s="84"/>
      <c r="D63" s="84"/>
      <c r="E63" s="84"/>
      <c r="F63" s="2"/>
      <c r="G63" s="2"/>
      <c r="H63" s="2"/>
      <c r="I63" s="2"/>
      <c r="J63" s="2"/>
      <c r="K63" s="2"/>
      <c r="L63" s="2"/>
      <c r="M63" s="2"/>
      <c r="N63" s="2"/>
      <c r="O63" s="2"/>
      <c r="P63" s="2"/>
      <c r="Q63" s="2"/>
      <c r="R63" s="2"/>
      <c r="S63" s="2"/>
      <c r="T63" s="2"/>
      <c r="U63" s="2"/>
      <c r="V63" s="2"/>
      <c r="W63" s="2"/>
      <c r="X63" s="2"/>
      <c r="Y63" s="2"/>
    </row>
    <row r="64" spans="1:25" ht="15.75" customHeight="1" x14ac:dyDescent="0.15">
      <c r="A64" s="36"/>
      <c r="B64" s="2"/>
      <c r="C64" s="84"/>
      <c r="D64" s="84"/>
      <c r="E64" s="84"/>
      <c r="F64" s="2"/>
      <c r="G64" s="2"/>
      <c r="H64" s="2"/>
      <c r="I64" s="2"/>
      <c r="J64" s="2"/>
      <c r="K64" s="2"/>
      <c r="L64" s="2"/>
      <c r="M64" s="2"/>
      <c r="N64" s="2"/>
      <c r="O64" s="2"/>
      <c r="P64" s="2"/>
      <c r="Q64" s="2"/>
      <c r="R64" s="2"/>
      <c r="S64" s="2"/>
      <c r="T64" s="2"/>
      <c r="U64" s="2"/>
      <c r="V64" s="2"/>
      <c r="W64" s="2"/>
      <c r="X64" s="2"/>
      <c r="Y64" s="2"/>
    </row>
    <row r="65" spans="1:25" ht="15.75" customHeight="1" x14ac:dyDescent="0.2">
      <c r="A65" s="36"/>
      <c r="B65" s="2"/>
      <c r="C65" s="85"/>
      <c r="D65" s="85"/>
      <c r="E65" s="85"/>
      <c r="F65" s="2"/>
      <c r="G65" s="2"/>
      <c r="H65" s="2"/>
      <c r="I65" s="2"/>
      <c r="J65" s="2"/>
      <c r="K65" s="2"/>
      <c r="L65" s="2"/>
      <c r="M65" s="2"/>
      <c r="N65" s="2"/>
      <c r="O65" s="2"/>
      <c r="P65" s="2"/>
      <c r="Q65" s="2"/>
      <c r="R65" s="2"/>
      <c r="S65" s="2"/>
      <c r="T65" s="2"/>
      <c r="U65" s="2"/>
      <c r="V65" s="2"/>
      <c r="W65" s="2"/>
      <c r="X65" s="2"/>
      <c r="Y65" s="2"/>
    </row>
    <row r="66" spans="1:25" ht="15.75" customHeight="1" x14ac:dyDescent="0.2">
      <c r="A66" s="36"/>
      <c r="B66" s="2"/>
      <c r="C66" s="86"/>
      <c r="D66" s="86"/>
      <c r="E66" s="86"/>
      <c r="F66" s="2"/>
      <c r="G66" s="2"/>
      <c r="H66" s="2"/>
      <c r="I66" s="2"/>
      <c r="J66" s="2"/>
      <c r="K66" s="2"/>
      <c r="L66" s="2"/>
      <c r="M66" s="2"/>
      <c r="N66" s="2"/>
      <c r="O66" s="2"/>
      <c r="P66" s="2"/>
      <c r="Q66" s="2"/>
      <c r="R66" s="2"/>
      <c r="S66" s="2"/>
      <c r="T66" s="2"/>
      <c r="U66" s="2"/>
      <c r="V66" s="2"/>
      <c r="W66" s="2"/>
      <c r="X66" s="2"/>
      <c r="Y66" s="2"/>
    </row>
    <row r="67" spans="1:25" ht="15.75" customHeight="1" x14ac:dyDescent="0.2">
      <c r="A67" s="36"/>
      <c r="B67" s="2"/>
      <c r="C67" s="46"/>
      <c r="D67" s="46"/>
      <c r="E67" s="46"/>
      <c r="F67" s="2"/>
      <c r="G67" s="2"/>
      <c r="H67" s="2"/>
      <c r="I67" s="2"/>
      <c r="J67" s="2"/>
      <c r="K67" s="2"/>
      <c r="L67" s="2"/>
      <c r="M67" s="2"/>
      <c r="N67" s="2"/>
      <c r="O67" s="2"/>
      <c r="P67" s="2"/>
      <c r="Q67" s="2"/>
      <c r="R67" s="2"/>
      <c r="S67" s="2"/>
      <c r="T67" s="2"/>
      <c r="U67" s="2"/>
      <c r="V67" s="2"/>
      <c r="W67" s="2"/>
      <c r="X67" s="2"/>
      <c r="Y67" s="2"/>
    </row>
    <row r="68" spans="1:25" ht="15.75" customHeight="1" x14ac:dyDescent="0.2">
      <c r="A68" s="36"/>
      <c r="B68" s="2"/>
      <c r="C68" s="83"/>
      <c r="D68" s="83"/>
      <c r="E68" s="83"/>
      <c r="F68" s="2"/>
      <c r="G68" s="2"/>
      <c r="H68" s="2"/>
      <c r="I68" s="2"/>
      <c r="J68" s="2"/>
      <c r="K68" s="2"/>
      <c r="L68" s="2"/>
      <c r="M68" s="2"/>
      <c r="N68" s="2"/>
      <c r="O68" s="2"/>
      <c r="P68" s="2"/>
      <c r="Q68" s="2"/>
      <c r="R68" s="2"/>
      <c r="S68" s="2"/>
      <c r="T68" s="2"/>
      <c r="U68" s="2"/>
      <c r="V68" s="2"/>
      <c r="W68" s="2"/>
      <c r="X68" s="2"/>
      <c r="Y68" s="2"/>
    </row>
    <row r="69" spans="1:25" ht="15.75" customHeight="1" x14ac:dyDescent="0.2">
      <c r="A69" s="36"/>
      <c r="B69" s="2"/>
      <c r="C69" s="91"/>
      <c r="D69" s="91"/>
      <c r="E69" s="91"/>
      <c r="F69" s="2"/>
      <c r="G69" s="2"/>
      <c r="H69" s="2"/>
      <c r="I69" s="2"/>
      <c r="J69" s="2"/>
      <c r="K69" s="2"/>
      <c r="L69" s="2"/>
      <c r="M69" s="2"/>
      <c r="N69" s="2"/>
      <c r="O69" s="2"/>
      <c r="P69" s="2"/>
      <c r="Q69" s="2"/>
      <c r="R69" s="2"/>
      <c r="S69" s="2"/>
      <c r="T69" s="2"/>
      <c r="U69" s="2"/>
      <c r="V69" s="2"/>
      <c r="W69" s="2"/>
      <c r="X69" s="2"/>
      <c r="Y69" s="2"/>
    </row>
    <row r="70" spans="1:25" ht="15.75" customHeight="1" x14ac:dyDescent="0.2">
      <c r="A70" s="36"/>
      <c r="B70" s="2"/>
      <c r="C70" s="46"/>
      <c r="D70" s="46"/>
      <c r="E70" s="46"/>
      <c r="F70" s="2"/>
      <c r="G70" s="2"/>
      <c r="H70" s="2"/>
      <c r="I70" s="2"/>
      <c r="J70" s="2"/>
      <c r="K70" s="2"/>
      <c r="L70" s="2"/>
      <c r="M70" s="2"/>
      <c r="N70" s="2"/>
      <c r="O70" s="2"/>
      <c r="P70" s="2"/>
      <c r="Q70" s="2"/>
      <c r="R70" s="2"/>
      <c r="S70" s="2"/>
      <c r="T70" s="2"/>
      <c r="U70" s="2"/>
      <c r="V70" s="2"/>
      <c r="W70" s="2"/>
      <c r="X70" s="2"/>
      <c r="Y70" s="2"/>
    </row>
    <row r="71" spans="1:25" ht="15.75" customHeight="1" x14ac:dyDescent="0.2">
      <c r="A71" s="36"/>
      <c r="B71" s="2"/>
      <c r="C71" s="46"/>
      <c r="D71" s="46"/>
      <c r="E71" s="46"/>
      <c r="F71" s="2"/>
      <c r="G71" s="2"/>
      <c r="H71" s="2"/>
      <c r="I71" s="2"/>
      <c r="J71" s="2"/>
      <c r="K71" s="2"/>
      <c r="L71" s="2"/>
      <c r="M71" s="2"/>
      <c r="N71" s="2"/>
      <c r="O71" s="2"/>
      <c r="P71" s="2"/>
      <c r="Q71" s="2"/>
      <c r="R71" s="2"/>
      <c r="S71" s="2"/>
      <c r="T71" s="2"/>
      <c r="U71" s="2"/>
      <c r="V71" s="2"/>
      <c r="W71" s="2"/>
      <c r="X71" s="2"/>
      <c r="Y71" s="2"/>
    </row>
    <row r="72" spans="1:25" ht="15.75" customHeight="1" x14ac:dyDescent="0.2">
      <c r="A72" s="36"/>
      <c r="B72" s="2"/>
      <c r="C72" s="46"/>
      <c r="D72" s="46"/>
      <c r="E72" s="46"/>
      <c r="F72" s="2"/>
      <c r="G72" s="2"/>
      <c r="H72" s="2"/>
      <c r="I72" s="2"/>
      <c r="J72" s="2"/>
      <c r="K72" s="2"/>
      <c r="L72" s="2"/>
      <c r="M72" s="2"/>
      <c r="N72" s="2"/>
      <c r="O72" s="2"/>
      <c r="P72" s="2"/>
      <c r="Q72" s="2"/>
      <c r="R72" s="2"/>
      <c r="S72" s="2"/>
      <c r="T72" s="2"/>
      <c r="U72" s="2"/>
      <c r="V72" s="2"/>
      <c r="W72" s="2"/>
      <c r="X72" s="2"/>
      <c r="Y72" s="2"/>
    </row>
    <row r="73" spans="1:25" ht="15.75" customHeight="1" x14ac:dyDescent="0.2">
      <c r="A73" s="36"/>
      <c r="B73" s="2"/>
      <c r="C73" s="63"/>
      <c r="D73" s="63"/>
      <c r="E73" s="63"/>
      <c r="F73" s="2"/>
      <c r="G73" s="2"/>
      <c r="H73" s="2"/>
      <c r="I73" s="2"/>
      <c r="J73" s="2"/>
      <c r="K73" s="2"/>
      <c r="L73" s="2"/>
      <c r="M73" s="2"/>
      <c r="N73" s="2"/>
      <c r="O73" s="2"/>
      <c r="P73" s="2"/>
      <c r="Q73" s="2"/>
      <c r="R73" s="2"/>
      <c r="S73" s="2"/>
      <c r="T73" s="2"/>
      <c r="U73" s="2"/>
      <c r="V73" s="2"/>
      <c r="W73" s="2"/>
      <c r="X73" s="2"/>
      <c r="Y73" s="2"/>
    </row>
    <row r="74" spans="1:25" ht="15.75" customHeight="1" x14ac:dyDescent="0.2">
      <c r="A74" s="36"/>
      <c r="B74" s="2"/>
      <c r="C74" s="86"/>
      <c r="D74" s="86"/>
      <c r="E74" s="86"/>
      <c r="F74" s="2"/>
      <c r="G74" s="2"/>
      <c r="H74" s="2"/>
      <c r="I74" s="2"/>
      <c r="J74" s="2"/>
      <c r="K74" s="2"/>
      <c r="L74" s="2"/>
      <c r="M74" s="2"/>
      <c r="N74" s="2"/>
      <c r="O74" s="2"/>
      <c r="P74" s="2"/>
      <c r="Q74" s="2"/>
      <c r="R74" s="2"/>
      <c r="S74" s="2"/>
      <c r="T74" s="2"/>
      <c r="U74" s="2"/>
      <c r="V74" s="2"/>
      <c r="W74" s="2"/>
      <c r="X74" s="2"/>
      <c r="Y74" s="2"/>
    </row>
    <row r="75" spans="1:25" ht="15.75" customHeight="1" x14ac:dyDescent="0.2">
      <c r="A75" s="36"/>
      <c r="B75" s="2"/>
      <c r="C75" s="46"/>
      <c r="D75" s="46"/>
      <c r="E75" s="46"/>
      <c r="F75" s="2"/>
      <c r="G75" s="2"/>
      <c r="H75" s="2"/>
      <c r="I75" s="2"/>
      <c r="J75" s="2"/>
      <c r="K75" s="2"/>
      <c r="L75" s="2"/>
      <c r="M75" s="2"/>
      <c r="N75" s="2"/>
      <c r="O75" s="2"/>
      <c r="P75" s="2"/>
      <c r="Q75" s="2"/>
      <c r="R75" s="2"/>
      <c r="S75" s="2"/>
      <c r="T75" s="2"/>
      <c r="U75" s="2"/>
      <c r="V75" s="2"/>
      <c r="W75" s="2"/>
      <c r="X75" s="2"/>
      <c r="Y75" s="2"/>
    </row>
    <row r="76" spans="1:25" ht="15.75" customHeight="1" x14ac:dyDescent="0.2">
      <c r="A76" s="36"/>
      <c r="B76" s="2"/>
      <c r="C76" s="46"/>
      <c r="D76" s="46"/>
      <c r="E76" s="46"/>
      <c r="F76" s="2"/>
      <c r="G76" s="2"/>
      <c r="H76" s="2"/>
      <c r="I76" s="2"/>
      <c r="J76" s="2"/>
      <c r="K76" s="2"/>
      <c r="L76" s="2"/>
      <c r="M76" s="2"/>
      <c r="N76" s="2"/>
      <c r="O76" s="2"/>
      <c r="P76" s="2"/>
      <c r="Q76" s="2"/>
      <c r="R76" s="2"/>
      <c r="S76" s="2"/>
      <c r="T76" s="2"/>
      <c r="U76" s="2"/>
      <c r="V76" s="2"/>
      <c r="W76" s="2"/>
      <c r="X76" s="2"/>
      <c r="Y76" s="2"/>
    </row>
    <row r="77" spans="1:25" ht="15.75" customHeight="1" x14ac:dyDescent="0.2">
      <c r="A77" s="36"/>
      <c r="B77" s="2"/>
      <c r="C77" s="46"/>
      <c r="D77" s="46"/>
      <c r="E77" s="46"/>
      <c r="F77" s="2"/>
      <c r="G77" s="2"/>
      <c r="H77" s="2"/>
      <c r="I77" s="2"/>
      <c r="J77" s="2"/>
      <c r="K77" s="2"/>
      <c r="L77" s="2"/>
      <c r="M77" s="2"/>
      <c r="N77" s="2"/>
      <c r="O77" s="2"/>
      <c r="P77" s="2"/>
      <c r="Q77" s="2"/>
      <c r="R77" s="2"/>
      <c r="S77" s="2"/>
      <c r="T77" s="2"/>
      <c r="U77" s="2"/>
      <c r="V77" s="2"/>
      <c r="W77" s="2"/>
      <c r="X77" s="2"/>
      <c r="Y77" s="2"/>
    </row>
    <row r="78" spans="1:25" ht="15.75" customHeight="1" x14ac:dyDescent="0.2">
      <c r="A78" s="36"/>
      <c r="B78" s="2"/>
      <c r="C78" s="46"/>
      <c r="D78" s="46"/>
      <c r="E78" s="46"/>
      <c r="F78" s="2"/>
      <c r="G78" s="2"/>
      <c r="H78" s="2"/>
      <c r="I78" s="2"/>
      <c r="J78" s="2"/>
      <c r="K78" s="2"/>
      <c r="L78" s="2"/>
      <c r="M78" s="2"/>
      <c r="N78" s="2"/>
      <c r="O78" s="2"/>
      <c r="P78" s="2"/>
      <c r="Q78" s="2"/>
      <c r="R78" s="2"/>
      <c r="S78" s="2"/>
      <c r="T78" s="2"/>
      <c r="U78" s="2"/>
      <c r="V78" s="2"/>
      <c r="W78" s="2"/>
      <c r="X78" s="2"/>
      <c r="Y78" s="2"/>
    </row>
    <row r="79" spans="1:25" ht="15.75" customHeight="1" x14ac:dyDescent="0.2">
      <c r="A79" s="36"/>
      <c r="B79" s="2"/>
      <c r="C79" s="46"/>
      <c r="D79" s="46"/>
      <c r="E79" s="46"/>
      <c r="F79" s="2"/>
      <c r="G79" s="2"/>
      <c r="H79" s="2"/>
      <c r="I79" s="2"/>
      <c r="J79" s="2"/>
      <c r="K79" s="2"/>
      <c r="L79" s="2"/>
      <c r="M79" s="2"/>
      <c r="N79" s="2"/>
      <c r="O79" s="2"/>
      <c r="P79" s="2"/>
      <c r="Q79" s="2"/>
      <c r="R79" s="2"/>
      <c r="S79" s="2"/>
      <c r="T79" s="2"/>
      <c r="U79" s="2"/>
      <c r="V79" s="2"/>
      <c r="W79" s="2"/>
      <c r="X79" s="2"/>
      <c r="Y79" s="2"/>
    </row>
    <row r="80" spans="1:25" ht="15.75" customHeight="1" x14ac:dyDescent="0.2">
      <c r="A80" s="36"/>
      <c r="B80" s="2"/>
      <c r="C80" s="46"/>
      <c r="D80" s="46"/>
      <c r="E80" s="46"/>
      <c r="F80" s="2"/>
      <c r="G80" s="2"/>
      <c r="H80" s="2"/>
      <c r="I80" s="2"/>
      <c r="J80" s="2"/>
      <c r="K80" s="2"/>
      <c r="L80" s="2"/>
      <c r="M80" s="2"/>
      <c r="N80" s="2"/>
      <c r="O80" s="2"/>
      <c r="P80" s="2"/>
      <c r="Q80" s="2"/>
      <c r="R80" s="2"/>
      <c r="S80" s="2"/>
      <c r="T80" s="2"/>
      <c r="U80" s="2"/>
      <c r="V80" s="2"/>
      <c r="W80" s="2"/>
      <c r="X80" s="2"/>
      <c r="Y80" s="2"/>
    </row>
    <row r="81" spans="1:25" ht="15.75" customHeight="1" x14ac:dyDescent="0.2">
      <c r="A81" s="36"/>
      <c r="B81" s="2"/>
      <c r="C81" s="46"/>
      <c r="D81" s="46"/>
      <c r="E81" s="46"/>
      <c r="F81" s="2"/>
      <c r="G81" s="2"/>
      <c r="H81" s="2"/>
      <c r="I81" s="2"/>
      <c r="J81" s="2"/>
      <c r="K81" s="2"/>
      <c r="L81" s="2"/>
      <c r="M81" s="2"/>
      <c r="N81" s="2"/>
      <c r="O81" s="2"/>
      <c r="P81" s="2"/>
      <c r="Q81" s="2"/>
      <c r="R81" s="2"/>
      <c r="S81" s="2"/>
      <c r="T81" s="2"/>
      <c r="U81" s="2"/>
      <c r="V81" s="2"/>
      <c r="W81" s="2"/>
      <c r="X81" s="2"/>
      <c r="Y81" s="2"/>
    </row>
    <row r="82" spans="1:25" ht="15.75" customHeight="1" x14ac:dyDescent="0.2">
      <c r="A82" s="36"/>
      <c r="B82" s="2"/>
      <c r="C82" s="63"/>
      <c r="D82" s="63"/>
      <c r="E82" s="63"/>
      <c r="F82" s="2"/>
      <c r="G82" s="2"/>
      <c r="H82" s="2"/>
      <c r="I82" s="2"/>
      <c r="J82" s="2"/>
      <c r="K82" s="2"/>
      <c r="L82" s="2"/>
      <c r="M82" s="2"/>
      <c r="N82" s="2"/>
      <c r="O82" s="2"/>
      <c r="P82" s="2"/>
      <c r="Q82" s="2"/>
      <c r="R82" s="2"/>
      <c r="S82" s="2"/>
      <c r="T82" s="2"/>
      <c r="U82" s="2"/>
      <c r="V82" s="2"/>
      <c r="W82" s="2"/>
      <c r="X82" s="2"/>
      <c r="Y82" s="2"/>
    </row>
    <row r="83" spans="1:25" ht="15.75" customHeight="1" x14ac:dyDescent="0.2">
      <c r="A83" s="36"/>
      <c r="B83" s="2"/>
      <c r="C83" s="87"/>
      <c r="D83" s="87"/>
      <c r="E83" s="87"/>
      <c r="F83" s="2"/>
      <c r="G83" s="2"/>
      <c r="H83" s="2"/>
      <c r="I83" s="2"/>
      <c r="J83" s="2"/>
      <c r="K83" s="2"/>
      <c r="L83" s="2"/>
      <c r="M83" s="2"/>
      <c r="N83" s="2"/>
      <c r="O83" s="2"/>
      <c r="P83" s="2"/>
      <c r="Q83" s="2"/>
      <c r="R83" s="2"/>
      <c r="S83" s="2"/>
      <c r="T83" s="2"/>
      <c r="U83" s="2"/>
      <c r="V83" s="2"/>
      <c r="W83" s="2"/>
      <c r="X83" s="2"/>
      <c r="Y83" s="2"/>
    </row>
    <row r="84" spans="1:25" ht="15.75" customHeight="1" x14ac:dyDescent="0.2">
      <c r="A84" s="36"/>
      <c r="B84" s="2"/>
      <c r="C84" s="63"/>
      <c r="D84" s="63"/>
      <c r="E84" s="63"/>
      <c r="F84" s="2"/>
      <c r="G84" s="2"/>
      <c r="H84" s="2"/>
      <c r="I84" s="2"/>
      <c r="J84" s="2"/>
      <c r="K84" s="2"/>
      <c r="L84" s="2"/>
      <c r="M84" s="2"/>
      <c r="N84" s="2"/>
      <c r="O84" s="2"/>
      <c r="P84" s="2"/>
      <c r="Q84" s="2"/>
      <c r="R84" s="2"/>
      <c r="S84" s="2"/>
      <c r="T84" s="2"/>
      <c r="U84" s="2"/>
      <c r="V84" s="2"/>
      <c r="W84" s="2"/>
      <c r="X84" s="2"/>
      <c r="Y84" s="2"/>
    </row>
    <row r="85" spans="1:25" ht="15.75" customHeight="1" x14ac:dyDescent="0.2">
      <c r="A85" s="36"/>
      <c r="B85" s="2"/>
      <c r="C85" s="88"/>
      <c r="D85" s="88"/>
      <c r="E85" s="88"/>
      <c r="F85" s="2"/>
      <c r="G85" s="2"/>
      <c r="H85" s="2"/>
      <c r="I85" s="2"/>
      <c r="J85" s="2"/>
      <c r="K85" s="2"/>
      <c r="L85" s="2"/>
      <c r="M85" s="2"/>
      <c r="N85" s="2"/>
      <c r="O85" s="2"/>
      <c r="P85" s="2"/>
      <c r="Q85" s="2"/>
      <c r="R85" s="2"/>
      <c r="S85" s="2"/>
      <c r="T85" s="2"/>
      <c r="U85" s="2"/>
      <c r="V85" s="2"/>
      <c r="W85" s="2"/>
      <c r="X85" s="2"/>
      <c r="Y85" s="2"/>
    </row>
    <row r="86" spans="1:25" ht="15.75" customHeight="1" x14ac:dyDescent="0.2">
      <c r="A86" s="36"/>
      <c r="B86" s="2"/>
      <c r="C86" s="88"/>
      <c r="D86" s="88"/>
      <c r="E86" s="88"/>
      <c r="F86" s="2"/>
      <c r="G86" s="2"/>
      <c r="H86" s="2"/>
      <c r="I86" s="2"/>
      <c r="J86" s="2"/>
      <c r="K86" s="2"/>
      <c r="L86" s="2"/>
      <c r="M86" s="2"/>
      <c r="N86" s="2"/>
      <c r="O86" s="2"/>
      <c r="P86" s="2"/>
      <c r="Q86" s="2"/>
      <c r="R86" s="2"/>
      <c r="S86" s="2"/>
      <c r="T86" s="2"/>
      <c r="U86" s="2"/>
      <c r="V86" s="2"/>
      <c r="W86" s="2"/>
      <c r="X86" s="2"/>
      <c r="Y86" s="2"/>
    </row>
    <row r="87" spans="1:25" ht="15.75" customHeight="1" x14ac:dyDescent="0.2">
      <c r="A87" s="36"/>
      <c r="B87" s="2"/>
      <c r="C87" s="89"/>
      <c r="D87" s="89"/>
      <c r="E87" s="89"/>
      <c r="F87" s="2"/>
      <c r="G87" s="2"/>
      <c r="H87" s="2"/>
      <c r="I87" s="2"/>
      <c r="J87" s="2"/>
      <c r="K87" s="2"/>
      <c r="L87" s="2"/>
      <c r="M87" s="2"/>
      <c r="N87" s="2"/>
      <c r="O87" s="2"/>
      <c r="P87" s="2"/>
      <c r="Q87" s="2"/>
      <c r="R87" s="2"/>
      <c r="S87" s="2"/>
      <c r="T87" s="2"/>
      <c r="U87" s="2"/>
      <c r="V87" s="2"/>
      <c r="W87" s="2"/>
      <c r="X87" s="2"/>
      <c r="Y87" s="2"/>
    </row>
    <row r="88" spans="1:25" ht="15.75" customHeight="1" x14ac:dyDescent="0.2">
      <c r="A88" s="36"/>
      <c r="B88" s="2"/>
      <c r="C88" s="89"/>
      <c r="D88" s="89"/>
      <c r="E88" s="89"/>
      <c r="F88" s="2"/>
      <c r="G88" s="2"/>
      <c r="H88" s="2"/>
      <c r="I88" s="2"/>
      <c r="J88" s="2"/>
      <c r="K88" s="2"/>
      <c r="L88" s="2"/>
      <c r="M88" s="2"/>
      <c r="N88" s="2"/>
      <c r="O88" s="2"/>
      <c r="P88" s="2"/>
      <c r="Q88" s="2"/>
      <c r="R88" s="2"/>
      <c r="S88" s="2"/>
      <c r="T88" s="2"/>
      <c r="U88" s="2"/>
      <c r="V88" s="2"/>
      <c r="W88" s="2"/>
      <c r="X88" s="2"/>
      <c r="Y88" s="2"/>
    </row>
    <row r="89" spans="1:25" ht="15.75" customHeight="1" x14ac:dyDescent="0.2">
      <c r="A89" s="36"/>
      <c r="B89" s="2"/>
      <c r="C89" s="86"/>
      <c r="D89" s="86"/>
      <c r="E89" s="86"/>
      <c r="F89" s="2"/>
      <c r="G89" s="2"/>
      <c r="H89" s="2"/>
      <c r="I89" s="2"/>
      <c r="J89" s="2"/>
      <c r="K89" s="2"/>
      <c r="L89" s="2"/>
      <c r="M89" s="2"/>
      <c r="N89" s="2"/>
      <c r="O89" s="2"/>
      <c r="P89" s="2"/>
      <c r="Q89" s="2"/>
      <c r="R89" s="2"/>
      <c r="S89" s="2"/>
      <c r="T89" s="2"/>
      <c r="U89" s="2"/>
      <c r="V89" s="2"/>
      <c r="W89" s="2"/>
      <c r="X89" s="2"/>
      <c r="Y89" s="2"/>
    </row>
    <row r="90" spans="1:25" ht="15.75" customHeight="1" x14ac:dyDescent="0.2">
      <c r="A90" s="36"/>
      <c r="B90" s="2"/>
      <c r="C90" s="46"/>
      <c r="D90" s="46"/>
      <c r="E90" s="46"/>
      <c r="F90" s="2"/>
      <c r="G90" s="2"/>
      <c r="H90" s="2"/>
      <c r="I90" s="2"/>
      <c r="J90" s="2"/>
      <c r="K90" s="2"/>
      <c r="L90" s="2"/>
      <c r="M90" s="2"/>
      <c r="N90" s="2"/>
      <c r="O90" s="2"/>
      <c r="P90" s="2"/>
      <c r="Q90" s="2"/>
      <c r="R90" s="2"/>
      <c r="S90" s="2"/>
      <c r="T90" s="2"/>
      <c r="U90" s="2"/>
      <c r="V90" s="2"/>
      <c r="W90" s="2"/>
      <c r="X90" s="2"/>
      <c r="Y90" s="2"/>
    </row>
    <row r="91" spans="1:25" ht="15.75" customHeight="1" x14ac:dyDescent="0.2">
      <c r="A91" s="36"/>
      <c r="B91" s="2"/>
      <c r="C91" s="46"/>
      <c r="D91" s="46"/>
      <c r="E91" s="46"/>
      <c r="F91" s="2"/>
      <c r="G91" s="2"/>
      <c r="H91" s="2"/>
      <c r="I91" s="2"/>
      <c r="J91" s="2"/>
      <c r="K91" s="2"/>
      <c r="L91" s="2"/>
      <c r="M91" s="2"/>
      <c r="N91" s="2"/>
      <c r="O91" s="2"/>
      <c r="P91" s="2"/>
      <c r="Q91" s="2"/>
      <c r="R91" s="2"/>
      <c r="S91" s="2"/>
      <c r="T91" s="2"/>
      <c r="U91" s="2"/>
      <c r="V91" s="2"/>
      <c r="W91" s="2"/>
      <c r="X91" s="2"/>
      <c r="Y91" s="2"/>
    </row>
    <row r="92" spans="1:25" ht="15.75" customHeight="1" x14ac:dyDescent="0.2">
      <c r="A92" s="36"/>
      <c r="B92" s="2"/>
      <c r="C92" s="46"/>
      <c r="D92" s="46"/>
      <c r="E92" s="46"/>
      <c r="F92" s="2"/>
      <c r="G92" s="2"/>
      <c r="H92" s="2"/>
      <c r="I92" s="2"/>
      <c r="J92" s="2"/>
      <c r="K92" s="2"/>
      <c r="L92" s="2"/>
      <c r="M92" s="2"/>
      <c r="N92" s="2"/>
      <c r="O92" s="2"/>
      <c r="P92" s="2"/>
      <c r="Q92" s="2"/>
      <c r="R92" s="2"/>
      <c r="S92" s="2"/>
      <c r="T92" s="2"/>
      <c r="U92" s="2"/>
      <c r="V92" s="2"/>
      <c r="W92" s="2"/>
      <c r="X92" s="2"/>
      <c r="Y92" s="2"/>
    </row>
    <row r="93" spans="1:25" ht="15.75" customHeight="1" x14ac:dyDescent="0.2">
      <c r="A93" s="36"/>
      <c r="B93" s="2"/>
      <c r="C93" s="46"/>
      <c r="D93" s="46"/>
      <c r="E93" s="46"/>
      <c r="F93" s="2"/>
      <c r="G93" s="2"/>
      <c r="H93" s="2"/>
      <c r="I93" s="2"/>
      <c r="J93" s="2"/>
      <c r="K93" s="2"/>
      <c r="L93" s="2"/>
      <c r="M93" s="2"/>
      <c r="N93" s="2"/>
      <c r="O93" s="2"/>
      <c r="P93" s="2"/>
      <c r="Q93" s="2"/>
      <c r="R93" s="2"/>
      <c r="S93" s="2"/>
      <c r="T93" s="2"/>
      <c r="U93" s="2"/>
      <c r="V93" s="2"/>
      <c r="W93" s="2"/>
      <c r="X93" s="2"/>
      <c r="Y93" s="2"/>
    </row>
    <row r="94" spans="1:25" ht="15.75" customHeight="1" x14ac:dyDescent="0.2">
      <c r="A94" s="36"/>
      <c r="B94" s="2"/>
      <c r="C94" s="90"/>
      <c r="D94" s="90"/>
      <c r="E94" s="90"/>
      <c r="F94" s="2"/>
      <c r="G94" s="2"/>
      <c r="H94" s="2"/>
      <c r="I94" s="2"/>
      <c r="J94" s="2"/>
      <c r="K94" s="2"/>
      <c r="L94" s="2"/>
      <c r="M94" s="2"/>
      <c r="N94" s="2"/>
      <c r="O94" s="2"/>
      <c r="P94" s="2"/>
      <c r="Q94" s="2"/>
      <c r="R94" s="2"/>
      <c r="S94" s="2"/>
      <c r="T94" s="2"/>
      <c r="U94" s="2"/>
      <c r="V94" s="2"/>
      <c r="W94" s="2"/>
      <c r="X94" s="2"/>
      <c r="Y94" s="2"/>
    </row>
    <row r="95" spans="1:25" ht="15.75" customHeight="1" x14ac:dyDescent="0.2">
      <c r="A95" s="36"/>
      <c r="B95" s="2"/>
      <c r="C95" s="90"/>
      <c r="D95" s="90"/>
      <c r="E95" s="90"/>
      <c r="F95" s="2"/>
      <c r="G95" s="2"/>
      <c r="H95" s="2"/>
      <c r="I95" s="2"/>
      <c r="J95" s="2"/>
      <c r="K95" s="2"/>
      <c r="L95" s="2"/>
      <c r="M95" s="2"/>
      <c r="N95" s="2"/>
      <c r="O95" s="2"/>
      <c r="P95" s="2"/>
      <c r="Q95" s="2"/>
      <c r="R95" s="2"/>
      <c r="S95" s="2"/>
      <c r="T95" s="2"/>
      <c r="U95" s="2"/>
      <c r="V95" s="2"/>
      <c r="W95" s="2"/>
      <c r="X95" s="2"/>
      <c r="Y95" s="2"/>
    </row>
    <row r="96" spans="1:25" ht="15.75" customHeight="1" x14ac:dyDescent="0.2">
      <c r="A96" s="36"/>
      <c r="B96" s="2"/>
      <c r="C96" s="90"/>
      <c r="D96" s="90"/>
      <c r="E96" s="90"/>
      <c r="F96" s="2"/>
      <c r="G96" s="2"/>
      <c r="H96" s="2"/>
      <c r="I96" s="2"/>
      <c r="J96" s="2"/>
      <c r="K96" s="2"/>
      <c r="L96" s="2"/>
      <c r="M96" s="2"/>
      <c r="N96" s="2"/>
      <c r="O96" s="2"/>
      <c r="P96" s="2"/>
      <c r="Q96" s="2"/>
      <c r="R96" s="2"/>
      <c r="S96" s="2"/>
      <c r="T96" s="2"/>
      <c r="U96" s="2"/>
      <c r="V96" s="2"/>
      <c r="W96" s="2"/>
      <c r="X96" s="2"/>
      <c r="Y96" s="2"/>
    </row>
    <row r="97" spans="1:25" ht="15.75" customHeight="1" x14ac:dyDescent="0.2">
      <c r="A97" s="36"/>
      <c r="B97" s="2"/>
      <c r="C97" s="90"/>
      <c r="D97" s="90"/>
      <c r="E97" s="90"/>
      <c r="F97" s="2"/>
      <c r="G97" s="2"/>
      <c r="H97" s="2"/>
      <c r="I97" s="2"/>
      <c r="J97" s="2"/>
      <c r="K97" s="2"/>
      <c r="L97" s="2"/>
      <c r="M97" s="2"/>
      <c r="N97" s="2"/>
      <c r="O97" s="2"/>
      <c r="P97" s="2"/>
      <c r="Q97" s="2"/>
      <c r="R97" s="2"/>
      <c r="S97" s="2"/>
      <c r="T97" s="2"/>
      <c r="U97" s="2"/>
      <c r="V97" s="2"/>
      <c r="W97" s="2"/>
      <c r="X97" s="2"/>
      <c r="Y97" s="2"/>
    </row>
    <row r="98" spans="1:25" ht="15.75" customHeight="1" x14ac:dyDescent="0.2">
      <c r="A98" s="36"/>
      <c r="B98" s="2"/>
      <c r="C98" s="68"/>
      <c r="D98" s="68"/>
      <c r="E98" s="68"/>
      <c r="F98" s="2"/>
      <c r="G98" s="2"/>
      <c r="H98" s="2"/>
      <c r="I98" s="2"/>
      <c r="J98" s="2"/>
      <c r="K98" s="2"/>
      <c r="L98" s="2"/>
      <c r="M98" s="2"/>
      <c r="N98" s="2"/>
      <c r="O98" s="2"/>
      <c r="P98" s="2"/>
      <c r="Q98" s="2"/>
      <c r="R98" s="2"/>
      <c r="S98" s="2"/>
      <c r="T98" s="2"/>
      <c r="U98" s="2"/>
      <c r="V98" s="2"/>
      <c r="W98" s="2"/>
      <c r="X98" s="2"/>
      <c r="Y98" s="2"/>
    </row>
    <row r="99" spans="1:25" ht="15.75" customHeight="1" x14ac:dyDescent="0.2">
      <c r="A99" s="36"/>
      <c r="B99" s="2"/>
      <c r="C99" s="46"/>
      <c r="D99" s="46"/>
      <c r="E99" s="46"/>
      <c r="F99" s="2"/>
      <c r="G99" s="2"/>
      <c r="H99" s="2"/>
      <c r="I99" s="2"/>
      <c r="J99" s="2"/>
      <c r="K99" s="2"/>
      <c r="L99" s="2"/>
      <c r="M99" s="2"/>
      <c r="N99" s="2"/>
      <c r="O99" s="2"/>
      <c r="P99" s="2"/>
      <c r="Q99" s="2"/>
      <c r="R99" s="2"/>
      <c r="S99" s="2"/>
      <c r="T99" s="2"/>
      <c r="U99" s="2"/>
      <c r="V99" s="2"/>
      <c r="W99" s="2"/>
      <c r="X99" s="2"/>
      <c r="Y99" s="2"/>
    </row>
    <row r="100" spans="1:25" ht="15.75" customHeight="1" x14ac:dyDescent="0.2">
      <c r="A100" s="36"/>
      <c r="B100" s="2"/>
      <c r="C100" s="46"/>
      <c r="D100" s="46"/>
      <c r="E100" s="46"/>
      <c r="F100" s="2"/>
      <c r="G100" s="2"/>
      <c r="H100" s="2"/>
      <c r="I100" s="2"/>
      <c r="J100" s="2"/>
      <c r="K100" s="2"/>
      <c r="L100" s="2"/>
      <c r="M100" s="2"/>
      <c r="N100" s="2"/>
      <c r="O100" s="2"/>
      <c r="P100" s="2"/>
      <c r="Q100" s="2"/>
      <c r="R100" s="2"/>
      <c r="S100" s="2"/>
      <c r="T100" s="2"/>
      <c r="U100" s="2"/>
      <c r="V100" s="2"/>
      <c r="W100" s="2"/>
      <c r="X100" s="2"/>
      <c r="Y100" s="2"/>
    </row>
    <row r="101" spans="1:25" ht="15.75" customHeight="1" x14ac:dyDescent="0.2">
      <c r="A101" s="36"/>
      <c r="B101" s="2"/>
      <c r="C101" s="46"/>
      <c r="D101" s="46"/>
      <c r="E101" s="46"/>
      <c r="F101" s="2"/>
      <c r="G101" s="2"/>
      <c r="H101" s="2"/>
      <c r="I101" s="2"/>
      <c r="J101" s="2"/>
      <c r="K101" s="2"/>
      <c r="L101" s="2"/>
      <c r="M101" s="2"/>
      <c r="N101" s="2"/>
      <c r="O101" s="2"/>
      <c r="P101" s="2"/>
      <c r="Q101" s="2"/>
      <c r="R101" s="2"/>
      <c r="S101" s="2"/>
      <c r="T101" s="2"/>
      <c r="U101" s="2"/>
      <c r="V101" s="2"/>
      <c r="W101" s="2"/>
      <c r="X101" s="2"/>
      <c r="Y101" s="2"/>
    </row>
    <row r="102" spans="1:25" ht="15.75" customHeight="1" x14ac:dyDescent="0.2">
      <c r="A102" s="36"/>
      <c r="B102" s="2"/>
      <c r="C102" s="46"/>
      <c r="D102" s="46"/>
      <c r="E102" s="46"/>
      <c r="F102" s="2"/>
      <c r="G102" s="2"/>
      <c r="H102" s="2"/>
      <c r="I102" s="2"/>
      <c r="J102" s="2"/>
      <c r="K102" s="2"/>
      <c r="L102" s="2"/>
      <c r="M102" s="2"/>
      <c r="N102" s="2"/>
      <c r="O102" s="2"/>
      <c r="P102" s="2"/>
      <c r="Q102" s="2"/>
      <c r="R102" s="2"/>
      <c r="S102" s="2"/>
      <c r="T102" s="2"/>
      <c r="U102" s="2"/>
      <c r="V102" s="2"/>
      <c r="W102" s="2"/>
      <c r="X102" s="2"/>
      <c r="Y102" s="2"/>
    </row>
    <row r="103" spans="1:25" ht="15.75" customHeight="1" x14ac:dyDescent="0.2">
      <c r="A103" s="36"/>
      <c r="B103" s="2"/>
      <c r="C103" s="46"/>
      <c r="D103" s="46"/>
      <c r="E103" s="46"/>
      <c r="F103" s="2"/>
      <c r="G103" s="2"/>
      <c r="H103" s="2"/>
      <c r="I103" s="2"/>
      <c r="J103" s="2"/>
      <c r="K103" s="2"/>
      <c r="L103" s="2"/>
      <c r="M103" s="2"/>
      <c r="N103" s="2"/>
      <c r="O103" s="2"/>
      <c r="P103" s="2"/>
      <c r="Q103" s="2"/>
      <c r="R103" s="2"/>
      <c r="S103" s="2"/>
      <c r="T103" s="2"/>
      <c r="U103" s="2"/>
      <c r="V103" s="2"/>
      <c r="W103" s="2"/>
      <c r="X103" s="2"/>
      <c r="Y103" s="2"/>
    </row>
    <row r="104" spans="1:25" ht="15.75" customHeight="1" x14ac:dyDescent="0.2">
      <c r="A104" s="36"/>
      <c r="B104" s="2"/>
      <c r="C104" s="46"/>
      <c r="D104" s="46"/>
      <c r="E104" s="46"/>
      <c r="F104" s="2"/>
      <c r="G104" s="2"/>
      <c r="H104" s="2"/>
      <c r="I104" s="2"/>
      <c r="J104" s="2"/>
      <c r="K104" s="2"/>
      <c r="L104" s="2"/>
      <c r="M104" s="2"/>
      <c r="N104" s="2"/>
      <c r="O104" s="2"/>
      <c r="P104" s="2"/>
      <c r="Q104" s="2"/>
      <c r="R104" s="2"/>
      <c r="S104" s="2"/>
      <c r="T104" s="2"/>
      <c r="U104" s="2"/>
      <c r="V104" s="2"/>
      <c r="W104" s="2"/>
      <c r="X104" s="2"/>
      <c r="Y104" s="2"/>
    </row>
    <row r="105" spans="1:25" ht="15.75" customHeight="1" x14ac:dyDescent="0.2">
      <c r="A105" s="36"/>
      <c r="B105" s="2"/>
      <c r="C105" s="46"/>
      <c r="D105" s="46"/>
      <c r="E105" s="46"/>
      <c r="F105" s="2"/>
      <c r="G105" s="2"/>
      <c r="H105" s="2"/>
      <c r="I105" s="2"/>
      <c r="J105" s="2"/>
      <c r="K105" s="2"/>
      <c r="L105" s="2"/>
      <c r="M105" s="2"/>
      <c r="N105" s="2"/>
      <c r="O105" s="2"/>
      <c r="P105" s="2"/>
      <c r="Q105" s="2"/>
      <c r="R105" s="2"/>
      <c r="S105" s="2"/>
      <c r="T105" s="2"/>
      <c r="U105" s="2"/>
      <c r="V105" s="2"/>
      <c r="W105" s="2"/>
      <c r="X105" s="2"/>
      <c r="Y105" s="2"/>
    </row>
    <row r="106" spans="1:25" ht="15.75" customHeight="1" x14ac:dyDescent="0.2">
      <c r="A106" s="36"/>
      <c r="B106" s="2"/>
      <c r="C106" s="46"/>
      <c r="D106" s="46"/>
      <c r="E106" s="46"/>
      <c r="F106" s="2"/>
      <c r="G106" s="2"/>
      <c r="H106" s="2"/>
      <c r="I106" s="2"/>
      <c r="J106" s="2"/>
      <c r="K106" s="2"/>
      <c r="L106" s="2"/>
      <c r="M106" s="2"/>
      <c r="N106" s="2"/>
      <c r="O106" s="2"/>
      <c r="P106" s="2"/>
      <c r="Q106" s="2"/>
      <c r="R106" s="2"/>
      <c r="S106" s="2"/>
      <c r="T106" s="2"/>
      <c r="U106" s="2"/>
      <c r="V106" s="2"/>
      <c r="W106" s="2"/>
      <c r="X106" s="2"/>
      <c r="Y106" s="2"/>
    </row>
    <row r="107" spans="1:25" ht="15.75" customHeight="1" x14ac:dyDescent="0.2">
      <c r="A107" s="36"/>
      <c r="B107" s="2"/>
      <c r="C107" s="46"/>
      <c r="D107" s="46"/>
      <c r="E107" s="46"/>
      <c r="F107" s="2"/>
      <c r="G107" s="2"/>
      <c r="H107" s="2"/>
      <c r="I107" s="2"/>
      <c r="J107" s="2"/>
      <c r="K107" s="2"/>
      <c r="L107" s="2"/>
      <c r="M107" s="2"/>
      <c r="N107" s="2"/>
      <c r="O107" s="2"/>
      <c r="P107" s="2"/>
      <c r="Q107" s="2"/>
      <c r="R107" s="2"/>
      <c r="S107" s="2"/>
      <c r="T107" s="2"/>
      <c r="U107" s="2"/>
      <c r="V107" s="2"/>
      <c r="W107" s="2"/>
      <c r="X107" s="2"/>
      <c r="Y107" s="2"/>
    </row>
    <row r="108" spans="1:25" ht="15.75" customHeight="1" x14ac:dyDescent="0.2">
      <c r="A108" s="36"/>
      <c r="B108" s="2"/>
      <c r="C108" s="46"/>
      <c r="D108" s="46"/>
      <c r="E108" s="46"/>
      <c r="F108" s="2"/>
      <c r="G108" s="2"/>
      <c r="H108" s="2"/>
      <c r="I108" s="2"/>
      <c r="J108" s="2"/>
      <c r="K108" s="2"/>
      <c r="L108" s="2"/>
      <c r="M108" s="2"/>
      <c r="N108" s="2"/>
      <c r="O108" s="2"/>
      <c r="P108" s="2"/>
      <c r="Q108" s="2"/>
      <c r="R108" s="2"/>
      <c r="S108" s="2"/>
      <c r="T108" s="2"/>
      <c r="U108" s="2"/>
      <c r="V108" s="2"/>
      <c r="W108" s="2"/>
      <c r="X108" s="2"/>
      <c r="Y108" s="2"/>
    </row>
    <row r="109" spans="1:25" ht="15.75" customHeight="1" x14ac:dyDescent="0.2">
      <c r="A109" s="36"/>
      <c r="B109" s="2"/>
      <c r="C109" s="46"/>
      <c r="D109" s="46"/>
      <c r="E109" s="46"/>
      <c r="F109" s="2"/>
      <c r="G109" s="2"/>
      <c r="H109" s="2"/>
      <c r="I109" s="2"/>
      <c r="J109" s="2"/>
      <c r="K109" s="2"/>
      <c r="L109" s="2"/>
      <c r="M109" s="2"/>
      <c r="N109" s="2"/>
      <c r="O109" s="2"/>
      <c r="P109" s="2"/>
      <c r="Q109" s="2"/>
      <c r="R109" s="2"/>
      <c r="S109" s="2"/>
      <c r="T109" s="2"/>
      <c r="U109" s="2"/>
      <c r="V109" s="2"/>
      <c r="W109" s="2"/>
      <c r="X109" s="2"/>
      <c r="Y109" s="2"/>
    </row>
    <row r="110" spans="1:25" ht="15.75" customHeight="1" x14ac:dyDescent="0.2">
      <c r="A110" s="36"/>
      <c r="B110" s="2"/>
      <c r="C110" s="46"/>
      <c r="D110" s="46"/>
      <c r="E110" s="46"/>
      <c r="F110" s="2"/>
      <c r="G110" s="2"/>
      <c r="H110" s="2"/>
      <c r="I110" s="2"/>
      <c r="J110" s="2"/>
      <c r="K110" s="2"/>
      <c r="L110" s="2"/>
      <c r="M110" s="2"/>
      <c r="N110" s="2"/>
      <c r="O110" s="2"/>
      <c r="P110" s="2"/>
      <c r="Q110" s="2"/>
      <c r="R110" s="2"/>
      <c r="S110" s="2"/>
      <c r="T110" s="2"/>
      <c r="U110" s="2"/>
      <c r="V110" s="2"/>
      <c r="W110" s="2"/>
      <c r="X110" s="2"/>
      <c r="Y110" s="2"/>
    </row>
    <row r="111" spans="1:25" ht="15.75" customHeight="1" x14ac:dyDescent="0.2">
      <c r="A111" s="36"/>
      <c r="B111" s="2"/>
      <c r="C111" s="46"/>
      <c r="D111" s="46"/>
      <c r="E111" s="46"/>
      <c r="F111" s="2"/>
      <c r="G111" s="2"/>
      <c r="H111" s="2"/>
      <c r="I111" s="2"/>
      <c r="J111" s="2"/>
      <c r="K111" s="2"/>
      <c r="L111" s="2"/>
      <c r="M111" s="2"/>
      <c r="N111" s="2"/>
      <c r="O111" s="2"/>
      <c r="P111" s="2"/>
      <c r="Q111" s="2"/>
      <c r="R111" s="2"/>
      <c r="S111" s="2"/>
      <c r="T111" s="2"/>
      <c r="U111" s="2"/>
      <c r="V111" s="2"/>
      <c r="W111" s="2"/>
      <c r="X111" s="2"/>
      <c r="Y111" s="2"/>
    </row>
    <row r="112" spans="1:25" ht="15.75" customHeight="1" x14ac:dyDescent="0.2">
      <c r="A112" s="36"/>
      <c r="B112" s="2"/>
      <c r="C112" s="46"/>
      <c r="D112" s="46"/>
      <c r="E112" s="46"/>
      <c r="F112" s="2"/>
      <c r="G112" s="2"/>
      <c r="H112" s="2"/>
      <c r="I112" s="2"/>
      <c r="J112" s="2"/>
      <c r="K112" s="2"/>
      <c r="L112" s="2"/>
      <c r="M112" s="2"/>
      <c r="N112" s="2"/>
      <c r="O112" s="2"/>
      <c r="P112" s="2"/>
      <c r="Q112" s="2"/>
      <c r="R112" s="2"/>
      <c r="S112" s="2"/>
      <c r="T112" s="2"/>
      <c r="U112" s="2"/>
      <c r="V112" s="2"/>
      <c r="W112" s="2"/>
      <c r="X112" s="2"/>
      <c r="Y112" s="2"/>
    </row>
    <row r="113" spans="1:25" ht="15.75" customHeight="1" x14ac:dyDescent="0.2">
      <c r="A113" s="36"/>
      <c r="B113" s="2"/>
      <c r="C113" s="46"/>
      <c r="D113" s="46"/>
      <c r="E113" s="46"/>
      <c r="F113" s="2"/>
      <c r="G113" s="2"/>
      <c r="H113" s="2"/>
      <c r="I113" s="2"/>
      <c r="J113" s="2"/>
      <c r="K113" s="2"/>
      <c r="L113" s="2"/>
      <c r="M113" s="2"/>
      <c r="N113" s="2"/>
      <c r="O113" s="2"/>
      <c r="P113" s="2"/>
      <c r="Q113" s="2"/>
      <c r="R113" s="2"/>
      <c r="S113" s="2"/>
      <c r="T113" s="2"/>
      <c r="U113" s="2"/>
      <c r="V113" s="2"/>
      <c r="W113" s="2"/>
      <c r="X113" s="2"/>
      <c r="Y113" s="2"/>
    </row>
    <row r="114" spans="1:25" ht="15.75" customHeight="1" x14ac:dyDescent="0.2">
      <c r="A114" s="36"/>
      <c r="B114" s="2"/>
      <c r="C114" s="46"/>
      <c r="D114" s="46"/>
      <c r="E114" s="46"/>
      <c r="F114" s="2"/>
      <c r="G114" s="2"/>
      <c r="H114" s="2"/>
      <c r="I114" s="2"/>
      <c r="J114" s="2"/>
      <c r="K114" s="2"/>
      <c r="L114" s="2"/>
      <c r="M114" s="2"/>
      <c r="N114" s="2"/>
      <c r="O114" s="2"/>
      <c r="P114" s="2"/>
      <c r="Q114" s="2"/>
      <c r="R114" s="2"/>
      <c r="S114" s="2"/>
      <c r="T114" s="2"/>
      <c r="U114" s="2"/>
      <c r="V114" s="2"/>
      <c r="W114" s="2"/>
      <c r="X114" s="2"/>
      <c r="Y114" s="2"/>
    </row>
    <row r="115" spans="1:25" ht="15.75" customHeight="1" x14ac:dyDescent="0.2">
      <c r="A115" s="36"/>
      <c r="B115" s="2"/>
      <c r="C115" s="89"/>
      <c r="D115" s="89"/>
      <c r="E115" s="89"/>
      <c r="F115" s="2"/>
      <c r="G115" s="2"/>
      <c r="H115" s="2"/>
      <c r="I115" s="2"/>
      <c r="J115" s="2"/>
      <c r="K115" s="2"/>
      <c r="L115" s="2"/>
      <c r="M115" s="2"/>
      <c r="N115" s="2"/>
      <c r="O115" s="2"/>
      <c r="P115" s="2"/>
      <c r="Q115" s="2"/>
      <c r="R115" s="2"/>
      <c r="S115" s="2"/>
      <c r="T115" s="2"/>
      <c r="U115" s="2"/>
      <c r="V115" s="2"/>
      <c r="W115" s="2"/>
      <c r="X115" s="2"/>
      <c r="Y115" s="2"/>
    </row>
    <row r="116" spans="1:25" ht="15.75" customHeight="1" x14ac:dyDescent="0.2">
      <c r="A116" s="36"/>
      <c r="B116" s="2"/>
      <c r="C116" s="89"/>
      <c r="D116" s="89"/>
      <c r="E116" s="89"/>
      <c r="F116" s="2"/>
      <c r="G116" s="2"/>
      <c r="H116" s="2"/>
      <c r="I116" s="2"/>
      <c r="J116" s="2"/>
      <c r="K116" s="2"/>
      <c r="L116" s="2"/>
      <c r="M116" s="2"/>
      <c r="N116" s="2"/>
      <c r="O116" s="2"/>
      <c r="P116" s="2"/>
      <c r="Q116" s="2"/>
      <c r="R116" s="2"/>
      <c r="S116" s="2"/>
      <c r="T116" s="2"/>
      <c r="U116" s="2"/>
      <c r="V116" s="2"/>
      <c r="W116" s="2"/>
      <c r="X116" s="2"/>
      <c r="Y116" s="2"/>
    </row>
    <row r="117" spans="1:25" ht="15.75" customHeight="1" x14ac:dyDescent="0.2">
      <c r="A117" s="36"/>
      <c r="B117" s="2"/>
      <c r="C117" s="90"/>
      <c r="D117" s="90"/>
      <c r="E117" s="90"/>
      <c r="F117" s="2"/>
      <c r="G117" s="2"/>
      <c r="H117" s="2"/>
      <c r="I117" s="2"/>
      <c r="J117" s="2"/>
      <c r="K117" s="2"/>
      <c r="L117" s="2"/>
      <c r="M117" s="2"/>
      <c r="N117" s="2"/>
      <c r="O117" s="2"/>
      <c r="P117" s="2"/>
      <c r="Q117" s="2"/>
      <c r="R117" s="2"/>
      <c r="S117" s="2"/>
      <c r="T117" s="2"/>
      <c r="U117" s="2"/>
      <c r="V117" s="2"/>
      <c r="W117" s="2"/>
      <c r="X117" s="2"/>
      <c r="Y117" s="2"/>
    </row>
    <row r="118" spans="1:25" ht="15.75" customHeight="1" x14ac:dyDescent="0.2">
      <c r="A118" s="36"/>
      <c r="B118" s="2"/>
      <c r="C118" s="90"/>
      <c r="D118" s="90"/>
      <c r="E118" s="90"/>
      <c r="F118" s="2"/>
      <c r="G118" s="2"/>
      <c r="H118" s="2"/>
      <c r="I118" s="2"/>
      <c r="J118" s="2"/>
      <c r="K118" s="2"/>
      <c r="L118" s="2"/>
      <c r="M118" s="2"/>
      <c r="N118" s="2"/>
      <c r="O118" s="2"/>
      <c r="P118" s="2"/>
      <c r="Q118" s="2"/>
      <c r="R118" s="2"/>
      <c r="S118" s="2"/>
      <c r="T118" s="2"/>
      <c r="U118" s="2"/>
      <c r="V118" s="2"/>
      <c r="W118" s="2"/>
      <c r="X118" s="2"/>
      <c r="Y118" s="2"/>
    </row>
    <row r="119" spans="1:25" ht="15.75" customHeight="1" x14ac:dyDescent="0.2">
      <c r="A119" s="36"/>
      <c r="B119" s="2"/>
      <c r="C119" s="90"/>
      <c r="D119" s="90"/>
      <c r="E119" s="90"/>
      <c r="F119" s="2"/>
      <c r="G119" s="2"/>
      <c r="H119" s="2"/>
      <c r="I119" s="2"/>
      <c r="J119" s="2"/>
      <c r="K119" s="2"/>
      <c r="L119" s="2"/>
      <c r="M119" s="2"/>
      <c r="N119" s="2"/>
      <c r="O119" s="2"/>
      <c r="P119" s="2"/>
      <c r="Q119" s="2"/>
      <c r="R119" s="2"/>
      <c r="S119" s="2"/>
      <c r="T119" s="2"/>
      <c r="U119" s="2"/>
      <c r="V119" s="2"/>
      <c r="W119" s="2"/>
      <c r="X119" s="2"/>
      <c r="Y119" s="2"/>
    </row>
    <row r="120" spans="1:25" ht="15.75" customHeight="1" x14ac:dyDescent="0.2">
      <c r="A120" s="36"/>
      <c r="B120" s="2"/>
      <c r="C120" s="90"/>
      <c r="D120" s="90"/>
      <c r="E120" s="90"/>
      <c r="F120" s="2"/>
      <c r="G120" s="2"/>
      <c r="H120" s="2"/>
      <c r="I120" s="2"/>
      <c r="J120" s="2"/>
      <c r="K120" s="2"/>
      <c r="L120" s="2"/>
      <c r="M120" s="2"/>
      <c r="N120" s="2"/>
      <c r="O120" s="2"/>
      <c r="P120" s="2"/>
      <c r="Q120" s="2"/>
      <c r="R120" s="2"/>
      <c r="S120" s="2"/>
      <c r="T120" s="2"/>
      <c r="U120" s="2"/>
      <c r="V120" s="2"/>
      <c r="W120" s="2"/>
      <c r="X120" s="2"/>
      <c r="Y120" s="2"/>
    </row>
    <row r="121" spans="1:25" ht="15.75" customHeight="1" x14ac:dyDescent="0.2">
      <c r="A121" s="36"/>
      <c r="B121" s="2"/>
      <c r="C121" s="90"/>
      <c r="D121" s="90"/>
      <c r="E121" s="90"/>
      <c r="F121" s="2"/>
      <c r="G121" s="2"/>
      <c r="H121" s="2"/>
      <c r="I121" s="2"/>
      <c r="J121" s="2"/>
      <c r="K121" s="2"/>
      <c r="L121" s="2"/>
      <c r="M121" s="2"/>
      <c r="N121" s="2"/>
      <c r="O121" s="2"/>
      <c r="P121" s="2"/>
      <c r="Q121" s="2"/>
      <c r="R121" s="2"/>
      <c r="S121" s="2"/>
      <c r="T121" s="2"/>
      <c r="U121" s="2"/>
      <c r="V121" s="2"/>
      <c r="W121" s="2"/>
      <c r="X121" s="2"/>
      <c r="Y121" s="2"/>
    </row>
    <row r="122" spans="1:25" ht="15.75" customHeight="1" x14ac:dyDescent="0.2">
      <c r="A122" s="36"/>
      <c r="B122" s="2"/>
      <c r="C122" s="90"/>
      <c r="D122" s="90"/>
      <c r="E122" s="90"/>
      <c r="F122" s="2"/>
      <c r="G122" s="2"/>
      <c r="H122" s="2"/>
      <c r="I122" s="2"/>
      <c r="J122" s="2"/>
      <c r="K122" s="2"/>
      <c r="L122" s="2"/>
      <c r="M122" s="2"/>
      <c r="N122" s="2"/>
      <c r="O122" s="2"/>
      <c r="P122" s="2"/>
      <c r="Q122" s="2"/>
      <c r="R122" s="2"/>
      <c r="S122" s="2"/>
      <c r="T122" s="2"/>
      <c r="U122" s="2"/>
      <c r="V122" s="2"/>
      <c r="W122" s="2"/>
      <c r="X122" s="2"/>
      <c r="Y122" s="2"/>
    </row>
    <row r="123" spans="1:25" ht="15.75" customHeight="1" x14ac:dyDescent="0.2">
      <c r="A123" s="36"/>
      <c r="B123" s="2"/>
      <c r="C123" s="90"/>
      <c r="D123" s="90"/>
      <c r="E123" s="90"/>
      <c r="F123" s="2"/>
      <c r="G123" s="2"/>
      <c r="H123" s="2"/>
      <c r="I123" s="2"/>
      <c r="J123" s="2"/>
      <c r="K123" s="2"/>
      <c r="L123" s="2"/>
      <c r="M123" s="2"/>
      <c r="N123" s="2"/>
      <c r="O123" s="2"/>
      <c r="P123" s="2"/>
      <c r="Q123" s="2"/>
      <c r="R123" s="2"/>
      <c r="S123" s="2"/>
      <c r="T123" s="2"/>
      <c r="U123" s="2"/>
      <c r="V123" s="2"/>
      <c r="W123" s="2"/>
      <c r="X123" s="2"/>
      <c r="Y123" s="2"/>
    </row>
    <row r="124" spans="1:25" ht="15.75" customHeight="1" x14ac:dyDescent="0.2">
      <c r="A124" s="36"/>
      <c r="B124" s="2"/>
      <c r="C124" s="90"/>
      <c r="D124" s="90"/>
      <c r="E124" s="90"/>
      <c r="F124" s="2"/>
      <c r="G124" s="2"/>
      <c r="H124" s="2"/>
      <c r="I124" s="2"/>
      <c r="J124" s="2"/>
      <c r="K124" s="2"/>
      <c r="L124" s="2"/>
      <c r="M124" s="2"/>
      <c r="N124" s="2"/>
      <c r="O124" s="2"/>
      <c r="P124" s="2"/>
      <c r="Q124" s="2"/>
      <c r="R124" s="2"/>
      <c r="S124" s="2"/>
      <c r="T124" s="2"/>
      <c r="U124" s="2"/>
      <c r="V124" s="2"/>
      <c r="W124" s="2"/>
      <c r="X124" s="2"/>
      <c r="Y124" s="2"/>
    </row>
    <row r="125" spans="1:25" ht="15.75" customHeight="1" x14ac:dyDescent="0.2">
      <c r="A125" s="36"/>
      <c r="B125" s="2"/>
      <c r="C125" s="24"/>
      <c r="D125" s="24"/>
      <c r="E125" s="24"/>
      <c r="F125" s="2"/>
      <c r="G125" s="2"/>
      <c r="H125" s="2"/>
      <c r="I125" s="2"/>
      <c r="J125" s="2"/>
      <c r="K125" s="2"/>
      <c r="L125" s="2"/>
      <c r="M125" s="2"/>
      <c r="N125" s="2"/>
      <c r="O125" s="2"/>
      <c r="P125" s="2"/>
      <c r="Q125" s="2"/>
      <c r="R125" s="2"/>
      <c r="S125" s="2"/>
      <c r="T125" s="2"/>
      <c r="U125" s="2"/>
      <c r="V125" s="2"/>
      <c r="W125" s="2"/>
      <c r="X125" s="2"/>
      <c r="Y125" s="2"/>
    </row>
    <row r="126" spans="1:25" ht="15.75" customHeight="1" x14ac:dyDescent="0.2">
      <c r="A126" s="36"/>
      <c r="B126" s="2"/>
      <c r="C126" s="24"/>
      <c r="D126" s="24"/>
      <c r="E126" s="24"/>
      <c r="F126" s="2"/>
      <c r="G126" s="2"/>
      <c r="H126" s="2"/>
      <c r="I126" s="2"/>
      <c r="J126" s="2"/>
      <c r="K126" s="2"/>
      <c r="L126" s="2"/>
      <c r="M126" s="2"/>
      <c r="N126" s="2"/>
      <c r="O126" s="2"/>
      <c r="P126" s="2"/>
      <c r="Q126" s="2"/>
      <c r="R126" s="2"/>
      <c r="S126" s="2"/>
      <c r="T126" s="2"/>
      <c r="U126" s="2"/>
      <c r="V126" s="2"/>
      <c r="W126" s="2"/>
      <c r="X126" s="2"/>
      <c r="Y126" s="2"/>
    </row>
    <row r="127" spans="1:25" ht="15.75" customHeight="1" x14ac:dyDescent="0.2">
      <c r="A127" s="36"/>
      <c r="B127" s="2"/>
      <c r="C127" s="24"/>
      <c r="D127" s="24"/>
      <c r="E127" s="24"/>
      <c r="F127" s="2"/>
      <c r="G127" s="2"/>
      <c r="H127" s="2"/>
      <c r="I127" s="2"/>
      <c r="J127" s="2"/>
      <c r="K127" s="2"/>
      <c r="L127" s="2"/>
      <c r="M127" s="2"/>
      <c r="N127" s="2"/>
      <c r="O127" s="2"/>
      <c r="P127" s="2"/>
      <c r="Q127" s="2"/>
      <c r="R127" s="2"/>
      <c r="S127" s="2"/>
      <c r="T127" s="2"/>
      <c r="U127" s="2"/>
      <c r="V127" s="2"/>
      <c r="W127" s="2"/>
      <c r="X127" s="2"/>
      <c r="Y127" s="2"/>
    </row>
    <row r="128" spans="1:25" ht="15.75" customHeight="1" x14ac:dyDescent="0.2">
      <c r="A128" s="36"/>
      <c r="B128" s="2"/>
      <c r="C128" s="24"/>
      <c r="D128" s="24"/>
      <c r="E128" s="24"/>
      <c r="F128" s="2"/>
      <c r="G128" s="2"/>
      <c r="H128" s="2"/>
      <c r="I128" s="2"/>
      <c r="J128" s="2"/>
      <c r="K128" s="2"/>
      <c r="L128" s="2"/>
      <c r="M128" s="2"/>
      <c r="N128" s="2"/>
      <c r="O128" s="2"/>
      <c r="P128" s="2"/>
      <c r="Q128" s="2"/>
      <c r="R128" s="2"/>
      <c r="S128" s="2"/>
      <c r="T128" s="2"/>
      <c r="U128" s="2"/>
      <c r="V128" s="2"/>
      <c r="W128" s="2"/>
      <c r="X128" s="2"/>
      <c r="Y128" s="2"/>
    </row>
    <row r="129" spans="1:25" ht="15.75" customHeight="1" x14ac:dyDescent="0.2">
      <c r="A129" s="36"/>
      <c r="B129" s="2"/>
      <c r="C129" s="24"/>
      <c r="D129" s="24"/>
      <c r="E129" s="24"/>
      <c r="F129" s="2"/>
      <c r="G129" s="2"/>
      <c r="H129" s="2"/>
      <c r="I129" s="2"/>
      <c r="J129" s="2"/>
      <c r="K129" s="2"/>
      <c r="L129" s="2"/>
      <c r="M129" s="2"/>
      <c r="N129" s="2"/>
      <c r="O129" s="2"/>
      <c r="P129" s="2"/>
      <c r="Q129" s="2"/>
      <c r="R129" s="2"/>
      <c r="S129" s="2"/>
      <c r="T129" s="2"/>
      <c r="U129" s="2"/>
      <c r="V129" s="2"/>
      <c r="W129" s="2"/>
      <c r="X129" s="2"/>
      <c r="Y129" s="2"/>
    </row>
    <row r="130" spans="1:25" ht="15.75" customHeight="1" x14ac:dyDescent="0.2">
      <c r="A130" s="36"/>
      <c r="B130" s="2"/>
      <c r="C130" s="24"/>
      <c r="D130" s="24"/>
      <c r="E130" s="24"/>
      <c r="F130" s="2"/>
      <c r="G130" s="2"/>
      <c r="H130" s="2"/>
      <c r="I130" s="2"/>
      <c r="J130" s="2"/>
      <c r="K130" s="2"/>
      <c r="L130" s="2"/>
      <c r="M130" s="2"/>
      <c r="N130" s="2"/>
      <c r="O130" s="2"/>
      <c r="P130" s="2"/>
      <c r="Q130" s="2"/>
      <c r="R130" s="2"/>
      <c r="S130" s="2"/>
      <c r="T130" s="2"/>
      <c r="U130" s="2"/>
      <c r="V130" s="2"/>
      <c r="W130" s="2"/>
      <c r="X130" s="2"/>
      <c r="Y130" s="2"/>
    </row>
    <row r="131" spans="1:25" ht="15.75" customHeight="1" x14ac:dyDescent="0.2">
      <c r="A131" s="36"/>
      <c r="B131" s="2"/>
      <c r="C131" s="24"/>
      <c r="D131" s="24"/>
      <c r="E131" s="24"/>
      <c r="F131" s="2"/>
      <c r="G131" s="2"/>
      <c r="H131" s="2"/>
      <c r="I131" s="2"/>
      <c r="J131" s="2"/>
      <c r="K131" s="2"/>
      <c r="L131" s="2"/>
      <c r="M131" s="2"/>
      <c r="N131" s="2"/>
      <c r="O131" s="2"/>
      <c r="P131" s="2"/>
      <c r="Q131" s="2"/>
      <c r="R131" s="2"/>
      <c r="S131" s="2"/>
      <c r="T131" s="2"/>
      <c r="U131" s="2"/>
      <c r="V131" s="2"/>
      <c r="W131" s="2"/>
      <c r="X131" s="2"/>
      <c r="Y131" s="2"/>
    </row>
    <row r="132" spans="1:25" ht="15.75" customHeight="1" x14ac:dyDescent="0.2">
      <c r="A132" s="36"/>
      <c r="B132" s="2"/>
      <c r="C132" s="24"/>
      <c r="D132" s="24"/>
      <c r="E132" s="24"/>
      <c r="F132" s="2"/>
      <c r="G132" s="2"/>
      <c r="H132" s="2"/>
      <c r="I132" s="2"/>
      <c r="J132" s="2"/>
      <c r="K132" s="2"/>
      <c r="L132" s="2"/>
      <c r="M132" s="2"/>
      <c r="N132" s="2"/>
      <c r="O132" s="2"/>
      <c r="P132" s="2"/>
      <c r="Q132" s="2"/>
      <c r="R132" s="2"/>
      <c r="S132" s="2"/>
      <c r="T132" s="2"/>
      <c r="U132" s="2"/>
      <c r="V132" s="2"/>
      <c r="W132" s="2"/>
      <c r="X132" s="2"/>
      <c r="Y132" s="2"/>
    </row>
    <row r="133" spans="1:25" ht="15.75" customHeight="1" x14ac:dyDescent="0.2">
      <c r="A133" s="36"/>
      <c r="B133" s="2"/>
      <c r="C133" s="24"/>
      <c r="D133" s="24"/>
      <c r="E133" s="24"/>
      <c r="F133" s="2"/>
      <c r="G133" s="2"/>
      <c r="H133" s="2"/>
      <c r="I133" s="2"/>
      <c r="J133" s="2"/>
      <c r="K133" s="2"/>
      <c r="L133" s="2"/>
      <c r="M133" s="2"/>
      <c r="N133" s="2"/>
      <c r="O133" s="2"/>
      <c r="P133" s="2"/>
      <c r="Q133" s="2"/>
      <c r="R133" s="2"/>
      <c r="S133" s="2"/>
      <c r="T133" s="2"/>
      <c r="U133" s="2"/>
      <c r="V133" s="2"/>
      <c r="W133" s="2"/>
      <c r="X133" s="2"/>
      <c r="Y133" s="2"/>
    </row>
    <row r="134" spans="1:25" ht="15.75" customHeight="1" x14ac:dyDescent="0.2">
      <c r="A134" s="36"/>
      <c r="B134" s="2"/>
      <c r="C134" s="22"/>
      <c r="D134" s="22"/>
      <c r="E134" s="22"/>
      <c r="F134" s="2"/>
      <c r="G134" s="2"/>
      <c r="H134" s="2"/>
      <c r="I134" s="2"/>
      <c r="J134" s="2"/>
      <c r="K134" s="2"/>
      <c r="L134" s="2"/>
      <c r="M134" s="2"/>
      <c r="N134" s="2"/>
      <c r="O134" s="2"/>
      <c r="P134" s="2"/>
      <c r="Q134" s="2"/>
      <c r="R134" s="2"/>
      <c r="S134" s="2"/>
      <c r="T134" s="2"/>
      <c r="U134" s="2"/>
      <c r="V134" s="2"/>
      <c r="W134" s="2"/>
      <c r="X134" s="2"/>
      <c r="Y134" s="2"/>
    </row>
    <row r="135" spans="1:25" ht="15.75" customHeight="1" x14ac:dyDescent="0.2">
      <c r="A135" s="36"/>
      <c r="B135" s="2"/>
      <c r="C135" s="22"/>
      <c r="D135" s="22"/>
      <c r="E135" s="22"/>
      <c r="F135" s="2"/>
      <c r="G135" s="2"/>
      <c r="H135" s="2"/>
      <c r="I135" s="2"/>
      <c r="J135" s="2"/>
      <c r="K135" s="2"/>
      <c r="L135" s="2"/>
      <c r="M135" s="2"/>
      <c r="N135" s="2"/>
      <c r="O135" s="2"/>
      <c r="P135" s="2"/>
      <c r="Q135" s="2"/>
      <c r="R135" s="2"/>
      <c r="S135" s="2"/>
      <c r="T135" s="2"/>
      <c r="U135" s="2"/>
      <c r="V135" s="2"/>
      <c r="W135" s="2"/>
      <c r="X135" s="2"/>
      <c r="Y135" s="2"/>
    </row>
    <row r="136" spans="1:25" ht="15.75" customHeight="1" x14ac:dyDescent="0.2">
      <c r="A136" s="36"/>
      <c r="B136" s="2"/>
      <c r="C136" s="22"/>
      <c r="D136" s="22"/>
      <c r="E136" s="22"/>
      <c r="F136" s="2"/>
      <c r="G136" s="2"/>
      <c r="H136" s="2"/>
      <c r="I136" s="2"/>
      <c r="J136" s="2"/>
      <c r="K136" s="2"/>
      <c r="L136" s="2"/>
      <c r="M136" s="2"/>
      <c r="N136" s="2"/>
      <c r="O136" s="2"/>
      <c r="P136" s="2"/>
      <c r="Q136" s="2"/>
      <c r="R136" s="2"/>
      <c r="S136" s="2"/>
      <c r="T136" s="2"/>
      <c r="U136" s="2"/>
      <c r="V136" s="2"/>
      <c r="W136" s="2"/>
      <c r="X136" s="2"/>
      <c r="Y136" s="2"/>
    </row>
    <row r="137" spans="1:25" ht="15.75" customHeight="1" x14ac:dyDescent="0.2">
      <c r="A137" s="36"/>
      <c r="B137" s="2"/>
      <c r="C137" s="22"/>
      <c r="D137" s="22"/>
      <c r="E137" s="22"/>
      <c r="F137" s="2"/>
      <c r="G137" s="2"/>
      <c r="H137" s="2"/>
      <c r="I137" s="2"/>
      <c r="J137" s="2"/>
      <c r="K137" s="2"/>
      <c r="L137" s="2"/>
      <c r="M137" s="2"/>
      <c r="N137" s="2"/>
      <c r="O137" s="2"/>
      <c r="P137" s="2"/>
      <c r="Q137" s="2"/>
      <c r="R137" s="2"/>
      <c r="S137" s="2"/>
      <c r="T137" s="2"/>
      <c r="U137" s="2"/>
      <c r="V137" s="2"/>
      <c r="W137" s="2"/>
      <c r="X137" s="2"/>
      <c r="Y137" s="2"/>
    </row>
    <row r="138" spans="1:25" ht="15.75" customHeight="1" x14ac:dyDescent="0.2">
      <c r="A138" s="36"/>
      <c r="B138" s="2"/>
      <c r="C138" s="22"/>
      <c r="D138" s="22"/>
      <c r="E138" s="22"/>
      <c r="F138" s="2"/>
      <c r="G138" s="2"/>
      <c r="H138" s="2"/>
      <c r="I138" s="2"/>
      <c r="J138" s="2"/>
      <c r="K138" s="2"/>
      <c r="L138" s="2"/>
      <c r="M138" s="2"/>
      <c r="N138" s="2"/>
      <c r="O138" s="2"/>
      <c r="P138" s="2"/>
      <c r="Q138" s="2"/>
      <c r="R138" s="2"/>
      <c r="S138" s="2"/>
      <c r="T138" s="2"/>
      <c r="U138" s="2"/>
      <c r="V138" s="2"/>
      <c r="W138" s="2"/>
      <c r="X138" s="2"/>
      <c r="Y138" s="2"/>
    </row>
    <row r="139" spans="1:25" ht="15.75" customHeight="1" x14ac:dyDescent="0.2">
      <c r="A139" s="36"/>
      <c r="B139" s="2"/>
      <c r="C139" s="22"/>
      <c r="D139" s="22"/>
      <c r="E139" s="22"/>
      <c r="F139" s="2"/>
      <c r="G139" s="2"/>
      <c r="H139" s="2"/>
      <c r="I139" s="2"/>
      <c r="J139" s="2"/>
      <c r="K139" s="2"/>
      <c r="L139" s="2"/>
      <c r="M139" s="2"/>
      <c r="N139" s="2"/>
      <c r="O139" s="2"/>
      <c r="P139" s="2"/>
      <c r="Q139" s="2"/>
      <c r="R139" s="2"/>
      <c r="S139" s="2"/>
      <c r="T139" s="2"/>
      <c r="U139" s="2"/>
      <c r="V139" s="2"/>
      <c r="W139" s="2"/>
      <c r="X139" s="2"/>
      <c r="Y139" s="2"/>
    </row>
    <row r="140" spans="1:25" ht="15.75" customHeight="1" x14ac:dyDescent="0.2">
      <c r="A140" s="36"/>
      <c r="B140" s="2"/>
      <c r="C140" s="22"/>
      <c r="D140" s="22"/>
      <c r="E140" s="22"/>
      <c r="F140" s="2"/>
      <c r="G140" s="2"/>
      <c r="H140" s="2"/>
      <c r="I140" s="2"/>
      <c r="J140" s="2"/>
      <c r="K140" s="2"/>
      <c r="L140" s="2"/>
      <c r="M140" s="2"/>
      <c r="N140" s="2"/>
      <c r="O140" s="2"/>
      <c r="P140" s="2"/>
      <c r="Q140" s="2"/>
      <c r="R140" s="2"/>
      <c r="S140" s="2"/>
      <c r="T140" s="2"/>
      <c r="U140" s="2"/>
      <c r="V140" s="2"/>
      <c r="W140" s="2"/>
      <c r="X140" s="2"/>
      <c r="Y140" s="2"/>
    </row>
    <row r="141" spans="1:25" ht="15.75" customHeight="1" x14ac:dyDescent="0.2">
      <c r="A141" s="36"/>
      <c r="B141" s="2"/>
      <c r="C141" s="22"/>
      <c r="D141" s="22"/>
      <c r="E141" s="22"/>
      <c r="F141" s="2"/>
      <c r="G141" s="2"/>
      <c r="H141" s="2"/>
      <c r="I141" s="2"/>
      <c r="J141" s="2"/>
      <c r="K141" s="2"/>
      <c r="L141" s="2"/>
      <c r="M141" s="2"/>
      <c r="N141" s="2"/>
      <c r="O141" s="2"/>
      <c r="P141" s="2"/>
      <c r="Q141" s="2"/>
      <c r="R141" s="2"/>
      <c r="S141" s="2"/>
      <c r="T141" s="2"/>
      <c r="U141" s="2"/>
      <c r="V141" s="2"/>
      <c r="W141" s="2"/>
      <c r="X141" s="2"/>
      <c r="Y141" s="2"/>
    </row>
    <row r="142" spans="1:25" ht="15.75" customHeight="1" x14ac:dyDescent="0.2">
      <c r="A142" s="36"/>
      <c r="B142" s="2"/>
      <c r="C142" s="22"/>
      <c r="D142" s="22"/>
      <c r="E142" s="22"/>
      <c r="F142" s="2"/>
      <c r="G142" s="2"/>
      <c r="H142" s="2"/>
      <c r="I142" s="2"/>
      <c r="J142" s="2"/>
      <c r="K142" s="2"/>
      <c r="L142" s="2"/>
      <c r="M142" s="2"/>
      <c r="N142" s="2"/>
      <c r="O142" s="2"/>
      <c r="P142" s="2"/>
      <c r="Q142" s="2"/>
      <c r="R142" s="2"/>
      <c r="S142" s="2"/>
      <c r="T142" s="2"/>
      <c r="U142" s="2"/>
      <c r="V142" s="2"/>
      <c r="W142" s="2"/>
      <c r="X142" s="2"/>
      <c r="Y142" s="2"/>
    </row>
    <row r="143" spans="1:25" ht="15.75" customHeight="1" x14ac:dyDescent="0.2">
      <c r="A143" s="36"/>
      <c r="B143" s="2"/>
      <c r="C143" s="22"/>
      <c r="D143" s="22"/>
      <c r="E143" s="22"/>
      <c r="F143" s="2"/>
      <c r="G143" s="2"/>
      <c r="H143" s="2"/>
      <c r="I143" s="2"/>
      <c r="J143" s="2"/>
      <c r="K143" s="2"/>
      <c r="L143" s="2"/>
      <c r="M143" s="2"/>
      <c r="N143" s="2"/>
      <c r="O143" s="2"/>
      <c r="P143" s="2"/>
      <c r="Q143" s="2"/>
      <c r="R143" s="2"/>
      <c r="S143" s="2"/>
      <c r="T143" s="2"/>
      <c r="U143" s="2"/>
      <c r="V143" s="2"/>
      <c r="W143" s="2"/>
      <c r="X143" s="2"/>
      <c r="Y143" s="2"/>
    </row>
    <row r="144" spans="1:25" ht="15.75" customHeight="1" x14ac:dyDescent="0.2">
      <c r="A144" s="36"/>
      <c r="B144" s="2"/>
      <c r="C144" s="22"/>
      <c r="D144" s="22"/>
      <c r="E144" s="22"/>
      <c r="F144" s="2"/>
      <c r="G144" s="2"/>
      <c r="H144" s="2"/>
      <c r="I144" s="2"/>
      <c r="J144" s="2"/>
      <c r="K144" s="2"/>
      <c r="L144" s="2"/>
      <c r="M144" s="2"/>
      <c r="N144" s="2"/>
      <c r="O144" s="2"/>
      <c r="P144" s="2"/>
      <c r="Q144" s="2"/>
      <c r="R144" s="2"/>
      <c r="S144" s="2"/>
      <c r="T144" s="2"/>
      <c r="U144" s="2"/>
      <c r="V144" s="2"/>
      <c r="W144" s="2"/>
      <c r="X144" s="2"/>
      <c r="Y144" s="2"/>
    </row>
    <row r="145" spans="1:25" ht="15.75" customHeight="1" x14ac:dyDescent="0.2">
      <c r="A145" s="36"/>
      <c r="B145" s="2"/>
      <c r="C145" s="22"/>
      <c r="D145" s="22"/>
      <c r="E145" s="22"/>
      <c r="F145" s="2"/>
      <c r="G145" s="2"/>
      <c r="H145" s="2"/>
      <c r="I145" s="2"/>
      <c r="J145" s="2"/>
      <c r="K145" s="2"/>
      <c r="L145" s="2"/>
      <c r="M145" s="2"/>
      <c r="N145" s="2"/>
      <c r="O145" s="2"/>
      <c r="P145" s="2"/>
      <c r="Q145" s="2"/>
      <c r="R145" s="2"/>
      <c r="S145" s="2"/>
      <c r="T145" s="2"/>
      <c r="U145" s="2"/>
      <c r="V145" s="2"/>
      <c r="W145" s="2"/>
      <c r="X145" s="2"/>
      <c r="Y145" s="2"/>
    </row>
    <row r="146" spans="1:25" ht="15.75" customHeight="1" x14ac:dyDescent="0.2">
      <c r="A146" s="36"/>
      <c r="B146" s="2"/>
      <c r="C146" s="22"/>
      <c r="D146" s="22"/>
      <c r="E146" s="22"/>
      <c r="F146" s="2"/>
      <c r="G146" s="2"/>
      <c r="H146" s="2"/>
      <c r="I146" s="2"/>
      <c r="J146" s="2"/>
      <c r="K146" s="2"/>
      <c r="L146" s="2"/>
      <c r="M146" s="2"/>
      <c r="N146" s="2"/>
      <c r="O146" s="2"/>
      <c r="P146" s="2"/>
      <c r="Q146" s="2"/>
      <c r="R146" s="2"/>
      <c r="S146" s="2"/>
      <c r="T146" s="2"/>
      <c r="U146" s="2"/>
      <c r="V146" s="2"/>
      <c r="W146" s="2"/>
      <c r="X146" s="2"/>
      <c r="Y146" s="2"/>
    </row>
    <row r="147" spans="1:25" ht="15.75" customHeight="1" x14ac:dyDescent="0.2">
      <c r="A147" s="36"/>
      <c r="B147" s="2"/>
      <c r="C147" s="22"/>
      <c r="D147" s="22"/>
      <c r="E147" s="22"/>
      <c r="F147" s="2"/>
      <c r="G147" s="2"/>
      <c r="H147" s="2"/>
      <c r="I147" s="2"/>
      <c r="J147" s="2"/>
      <c r="K147" s="2"/>
      <c r="L147" s="2"/>
      <c r="M147" s="2"/>
      <c r="N147" s="2"/>
      <c r="O147" s="2"/>
      <c r="P147" s="2"/>
      <c r="Q147" s="2"/>
      <c r="R147" s="2"/>
      <c r="S147" s="2"/>
      <c r="T147" s="2"/>
      <c r="U147" s="2"/>
      <c r="V147" s="2"/>
      <c r="W147" s="2"/>
      <c r="X147" s="2"/>
      <c r="Y147" s="2"/>
    </row>
    <row r="148" spans="1:25" ht="15.75" customHeight="1" x14ac:dyDescent="0.2">
      <c r="A148" s="36"/>
      <c r="B148" s="2"/>
      <c r="C148" s="22"/>
      <c r="D148" s="22"/>
      <c r="E148" s="22"/>
      <c r="F148" s="2"/>
      <c r="G148" s="2"/>
      <c r="H148" s="2"/>
      <c r="I148" s="2"/>
      <c r="J148" s="2"/>
      <c r="K148" s="2"/>
      <c r="L148" s="2"/>
      <c r="M148" s="2"/>
      <c r="N148" s="2"/>
      <c r="O148" s="2"/>
      <c r="P148" s="2"/>
      <c r="Q148" s="2"/>
      <c r="R148" s="2"/>
      <c r="S148" s="2"/>
      <c r="T148" s="2"/>
      <c r="U148" s="2"/>
      <c r="V148" s="2"/>
      <c r="W148" s="2"/>
      <c r="X148" s="2"/>
      <c r="Y148" s="2"/>
    </row>
    <row r="149" spans="1:25" ht="15.75" customHeight="1" x14ac:dyDescent="0.2">
      <c r="A149" s="36"/>
      <c r="B149" s="2"/>
      <c r="C149" s="22"/>
      <c r="D149" s="22"/>
      <c r="E149" s="22"/>
      <c r="F149" s="2"/>
      <c r="G149" s="2"/>
      <c r="H149" s="2"/>
      <c r="I149" s="2"/>
      <c r="J149" s="2"/>
      <c r="K149" s="2"/>
      <c r="L149" s="2"/>
      <c r="M149" s="2"/>
      <c r="N149" s="2"/>
      <c r="O149" s="2"/>
      <c r="P149" s="2"/>
      <c r="Q149" s="2"/>
      <c r="R149" s="2"/>
      <c r="S149" s="2"/>
      <c r="T149" s="2"/>
      <c r="U149" s="2"/>
      <c r="V149" s="2"/>
      <c r="W149" s="2"/>
      <c r="X149" s="2"/>
      <c r="Y149" s="2"/>
    </row>
    <row r="150" spans="1:25" ht="15.75" customHeight="1" x14ac:dyDescent="0.2">
      <c r="A150" s="36"/>
      <c r="B150" s="2"/>
      <c r="C150" s="22"/>
      <c r="D150" s="22"/>
      <c r="E150" s="22"/>
      <c r="F150" s="2"/>
      <c r="G150" s="2"/>
      <c r="H150" s="2"/>
      <c r="I150" s="2"/>
      <c r="J150" s="2"/>
      <c r="K150" s="2"/>
      <c r="L150" s="2"/>
      <c r="M150" s="2"/>
      <c r="N150" s="2"/>
      <c r="O150" s="2"/>
      <c r="P150" s="2"/>
      <c r="Q150" s="2"/>
      <c r="R150" s="2"/>
      <c r="S150" s="2"/>
      <c r="T150" s="2"/>
      <c r="U150" s="2"/>
      <c r="V150" s="2"/>
      <c r="W150" s="2"/>
      <c r="X150" s="2"/>
      <c r="Y150" s="2"/>
    </row>
    <row r="151" spans="1:25" ht="15.75" customHeight="1" x14ac:dyDescent="0.2">
      <c r="A151" s="36"/>
      <c r="B151" s="2"/>
      <c r="C151" s="22"/>
      <c r="D151" s="22"/>
      <c r="E151" s="22"/>
      <c r="F151" s="2"/>
      <c r="G151" s="2"/>
      <c r="H151" s="2"/>
      <c r="I151" s="2"/>
      <c r="J151" s="2"/>
      <c r="K151" s="2"/>
      <c r="L151" s="2"/>
      <c r="M151" s="2"/>
      <c r="N151" s="2"/>
      <c r="O151" s="2"/>
      <c r="P151" s="2"/>
      <c r="Q151" s="2"/>
      <c r="R151" s="2"/>
      <c r="S151" s="2"/>
      <c r="T151" s="2"/>
      <c r="U151" s="2"/>
      <c r="V151" s="2"/>
      <c r="W151" s="2"/>
      <c r="X151" s="2"/>
      <c r="Y151" s="2"/>
    </row>
    <row r="152" spans="1:25" ht="15.75" customHeight="1" x14ac:dyDescent="0.2">
      <c r="A152" s="36"/>
      <c r="B152" s="2"/>
      <c r="C152" s="22"/>
      <c r="D152" s="22"/>
      <c r="E152" s="22"/>
      <c r="F152" s="2"/>
      <c r="G152" s="2"/>
      <c r="H152" s="2"/>
      <c r="I152" s="2"/>
      <c r="J152" s="2"/>
      <c r="K152" s="2"/>
      <c r="L152" s="2"/>
      <c r="M152" s="2"/>
      <c r="N152" s="2"/>
      <c r="O152" s="2"/>
      <c r="P152" s="2"/>
      <c r="Q152" s="2"/>
      <c r="R152" s="2"/>
      <c r="S152" s="2"/>
      <c r="T152" s="2"/>
      <c r="U152" s="2"/>
      <c r="V152" s="2"/>
      <c r="W152" s="2"/>
      <c r="X152" s="2"/>
      <c r="Y152" s="2"/>
    </row>
    <row r="153" spans="1:25" ht="15.75" customHeight="1" x14ac:dyDescent="0.2">
      <c r="A153" s="36"/>
      <c r="B153" s="2"/>
      <c r="C153" s="22"/>
      <c r="D153" s="22"/>
      <c r="E153" s="22"/>
      <c r="F153" s="2"/>
      <c r="G153" s="2"/>
      <c r="H153" s="2"/>
      <c r="I153" s="2"/>
      <c r="J153" s="2"/>
      <c r="K153" s="2"/>
      <c r="L153" s="2"/>
      <c r="M153" s="2"/>
      <c r="N153" s="2"/>
      <c r="O153" s="2"/>
      <c r="P153" s="2"/>
      <c r="Q153" s="2"/>
      <c r="R153" s="2"/>
      <c r="S153" s="2"/>
      <c r="T153" s="2"/>
      <c r="U153" s="2"/>
      <c r="V153" s="2"/>
      <c r="W153" s="2"/>
      <c r="X153" s="2"/>
      <c r="Y153" s="2"/>
    </row>
    <row r="154" spans="1:25" ht="15.75" customHeight="1" x14ac:dyDescent="0.2">
      <c r="A154" s="36"/>
      <c r="B154" s="2"/>
      <c r="C154" s="22"/>
      <c r="D154" s="22"/>
      <c r="E154" s="22"/>
      <c r="F154" s="2"/>
      <c r="G154" s="2"/>
      <c r="H154" s="2"/>
      <c r="I154" s="2"/>
      <c r="J154" s="2"/>
      <c r="K154" s="2"/>
      <c r="L154" s="2"/>
      <c r="M154" s="2"/>
      <c r="N154" s="2"/>
      <c r="O154" s="2"/>
      <c r="P154" s="2"/>
      <c r="Q154" s="2"/>
      <c r="R154" s="2"/>
      <c r="S154" s="2"/>
      <c r="T154" s="2"/>
      <c r="U154" s="2"/>
      <c r="V154" s="2"/>
      <c r="W154" s="2"/>
      <c r="X154" s="2"/>
      <c r="Y154" s="2"/>
    </row>
    <row r="155" spans="1:25" ht="15.75" customHeight="1" x14ac:dyDescent="0.2">
      <c r="A155" s="36"/>
      <c r="B155" s="2"/>
      <c r="C155" s="22"/>
      <c r="D155" s="22"/>
      <c r="E155" s="22"/>
      <c r="F155" s="2"/>
      <c r="G155" s="2"/>
      <c r="H155" s="2"/>
      <c r="I155" s="2"/>
      <c r="J155" s="2"/>
      <c r="K155" s="2"/>
      <c r="L155" s="2"/>
      <c r="M155" s="2"/>
      <c r="N155" s="2"/>
      <c r="O155" s="2"/>
      <c r="P155" s="2"/>
      <c r="Q155" s="2"/>
      <c r="R155" s="2"/>
      <c r="S155" s="2"/>
      <c r="T155" s="2"/>
      <c r="U155" s="2"/>
      <c r="V155" s="2"/>
      <c r="W155" s="2"/>
      <c r="X155" s="2"/>
      <c r="Y155" s="2"/>
    </row>
    <row r="156" spans="1:25" ht="15.75" customHeight="1" x14ac:dyDescent="0.2">
      <c r="A156" s="36"/>
      <c r="B156" s="2"/>
      <c r="C156" s="22"/>
      <c r="D156" s="22"/>
      <c r="E156" s="22"/>
      <c r="F156" s="2"/>
      <c r="G156" s="2"/>
      <c r="H156" s="2"/>
      <c r="I156" s="2"/>
      <c r="J156" s="2"/>
      <c r="K156" s="2"/>
      <c r="L156" s="2"/>
      <c r="M156" s="2"/>
      <c r="N156" s="2"/>
      <c r="O156" s="2"/>
      <c r="P156" s="2"/>
      <c r="Q156" s="2"/>
      <c r="R156" s="2"/>
      <c r="S156" s="2"/>
      <c r="T156" s="2"/>
      <c r="U156" s="2"/>
      <c r="V156" s="2"/>
      <c r="W156" s="2"/>
      <c r="X156" s="2"/>
      <c r="Y156" s="2"/>
    </row>
    <row r="157" spans="1:25" ht="15.75" customHeight="1" x14ac:dyDescent="0.2">
      <c r="A157" s="36"/>
      <c r="B157" s="2"/>
      <c r="C157" s="22"/>
      <c r="D157" s="22"/>
      <c r="E157" s="22"/>
      <c r="F157" s="2"/>
      <c r="G157" s="2"/>
      <c r="H157" s="2"/>
      <c r="I157" s="2"/>
      <c r="J157" s="2"/>
      <c r="K157" s="2"/>
      <c r="L157" s="2"/>
      <c r="M157" s="2"/>
      <c r="N157" s="2"/>
      <c r="O157" s="2"/>
      <c r="P157" s="2"/>
      <c r="Q157" s="2"/>
      <c r="R157" s="2"/>
      <c r="S157" s="2"/>
      <c r="T157" s="2"/>
      <c r="U157" s="2"/>
      <c r="V157" s="2"/>
      <c r="W157" s="2"/>
      <c r="X157" s="2"/>
      <c r="Y157" s="2"/>
    </row>
    <row r="158" spans="1:25" ht="15.75" customHeight="1" x14ac:dyDescent="0.2">
      <c r="A158" s="36"/>
      <c r="B158" s="2"/>
      <c r="C158" s="22"/>
      <c r="D158" s="22"/>
      <c r="E158" s="22"/>
      <c r="F158" s="2"/>
      <c r="G158" s="2"/>
      <c r="H158" s="2"/>
      <c r="I158" s="2"/>
      <c r="J158" s="2"/>
      <c r="K158" s="2"/>
      <c r="L158" s="2"/>
      <c r="M158" s="2"/>
      <c r="N158" s="2"/>
      <c r="O158" s="2"/>
      <c r="P158" s="2"/>
      <c r="Q158" s="2"/>
      <c r="R158" s="2"/>
      <c r="S158" s="2"/>
      <c r="T158" s="2"/>
      <c r="U158" s="2"/>
      <c r="V158" s="2"/>
      <c r="W158" s="2"/>
      <c r="X158" s="2"/>
      <c r="Y158" s="2"/>
    </row>
    <row r="159" spans="1:25" ht="15.75" customHeight="1" x14ac:dyDescent="0.2">
      <c r="A159" s="36"/>
      <c r="B159" s="2"/>
      <c r="C159" s="22"/>
      <c r="D159" s="22"/>
      <c r="E159" s="22"/>
      <c r="F159" s="2"/>
      <c r="G159" s="2"/>
      <c r="H159" s="2"/>
      <c r="I159" s="2"/>
      <c r="J159" s="2"/>
      <c r="K159" s="2"/>
      <c r="L159" s="2"/>
      <c r="M159" s="2"/>
      <c r="N159" s="2"/>
      <c r="O159" s="2"/>
      <c r="P159" s="2"/>
      <c r="Q159" s="2"/>
      <c r="R159" s="2"/>
      <c r="S159" s="2"/>
      <c r="T159" s="2"/>
      <c r="U159" s="2"/>
      <c r="V159" s="2"/>
      <c r="W159" s="2"/>
      <c r="X159" s="2"/>
      <c r="Y159" s="2"/>
    </row>
    <row r="160" spans="1:25" ht="15.75" customHeight="1" x14ac:dyDescent="0.2">
      <c r="A160" s="36"/>
      <c r="B160" s="2"/>
      <c r="C160" s="22"/>
      <c r="D160" s="22"/>
      <c r="E160" s="22"/>
      <c r="F160" s="2"/>
      <c r="G160" s="2"/>
      <c r="H160" s="2"/>
      <c r="I160" s="2"/>
      <c r="J160" s="2"/>
      <c r="K160" s="2"/>
      <c r="L160" s="2"/>
      <c r="M160" s="2"/>
      <c r="N160" s="2"/>
      <c r="O160" s="2"/>
      <c r="P160" s="2"/>
      <c r="Q160" s="2"/>
      <c r="R160" s="2"/>
      <c r="S160" s="2"/>
      <c r="T160" s="2"/>
      <c r="U160" s="2"/>
      <c r="V160" s="2"/>
      <c r="W160" s="2"/>
      <c r="X160" s="2"/>
      <c r="Y160" s="2"/>
    </row>
    <row r="161" spans="1:25" ht="15.75" customHeight="1" x14ac:dyDescent="0.2">
      <c r="A161" s="36"/>
      <c r="B161" s="2"/>
      <c r="C161" s="22"/>
      <c r="D161" s="22"/>
      <c r="E161" s="22"/>
      <c r="F161" s="2"/>
      <c r="G161" s="2"/>
      <c r="H161" s="2"/>
      <c r="I161" s="2"/>
      <c r="J161" s="2"/>
      <c r="K161" s="2"/>
      <c r="L161" s="2"/>
      <c r="M161" s="2"/>
      <c r="N161" s="2"/>
      <c r="O161" s="2"/>
      <c r="P161" s="2"/>
      <c r="Q161" s="2"/>
      <c r="R161" s="2"/>
      <c r="S161" s="2"/>
      <c r="T161" s="2"/>
      <c r="U161" s="2"/>
      <c r="V161" s="2"/>
      <c r="W161" s="2"/>
      <c r="X161" s="2"/>
      <c r="Y161" s="2"/>
    </row>
    <row r="162" spans="1:25" ht="15.75" customHeight="1" x14ac:dyDescent="0.2">
      <c r="A162" s="36"/>
      <c r="B162" s="2"/>
      <c r="C162" s="22"/>
      <c r="D162" s="22"/>
      <c r="E162" s="22"/>
      <c r="F162" s="2"/>
      <c r="G162" s="2"/>
      <c r="H162" s="2"/>
      <c r="I162" s="2"/>
      <c r="J162" s="2"/>
      <c r="K162" s="2"/>
      <c r="L162" s="2"/>
      <c r="M162" s="2"/>
      <c r="N162" s="2"/>
      <c r="O162" s="2"/>
      <c r="P162" s="2"/>
      <c r="Q162" s="2"/>
      <c r="R162" s="2"/>
      <c r="S162" s="2"/>
      <c r="T162" s="2"/>
      <c r="U162" s="2"/>
      <c r="V162" s="2"/>
      <c r="W162" s="2"/>
      <c r="X162" s="2"/>
      <c r="Y162" s="2"/>
    </row>
    <row r="163" spans="1:25" ht="15.75" customHeight="1" x14ac:dyDescent="0.2">
      <c r="A163" s="36"/>
      <c r="B163" s="2"/>
      <c r="C163" s="22"/>
      <c r="D163" s="22"/>
      <c r="E163" s="22"/>
      <c r="F163" s="2"/>
      <c r="G163" s="2"/>
      <c r="H163" s="2"/>
      <c r="I163" s="2"/>
      <c r="J163" s="2"/>
      <c r="K163" s="2"/>
      <c r="L163" s="2"/>
      <c r="M163" s="2"/>
      <c r="N163" s="2"/>
      <c r="O163" s="2"/>
      <c r="P163" s="2"/>
      <c r="Q163" s="2"/>
      <c r="R163" s="2"/>
      <c r="S163" s="2"/>
      <c r="T163" s="2"/>
      <c r="U163" s="2"/>
      <c r="V163" s="2"/>
      <c r="W163" s="2"/>
      <c r="X163" s="2"/>
      <c r="Y163" s="2"/>
    </row>
    <row r="164" spans="1:25" ht="15.75" customHeight="1" x14ac:dyDescent="0.2">
      <c r="A164" s="36"/>
      <c r="B164" s="2"/>
      <c r="C164" s="22"/>
      <c r="D164" s="22"/>
      <c r="E164" s="22"/>
      <c r="F164" s="2"/>
      <c r="G164" s="2"/>
      <c r="H164" s="2"/>
      <c r="I164" s="2"/>
      <c r="J164" s="2"/>
      <c r="K164" s="2"/>
      <c r="L164" s="2"/>
      <c r="M164" s="2"/>
      <c r="N164" s="2"/>
      <c r="O164" s="2"/>
      <c r="P164" s="2"/>
      <c r="Q164" s="2"/>
      <c r="R164" s="2"/>
      <c r="S164" s="2"/>
      <c r="T164" s="2"/>
      <c r="U164" s="2"/>
      <c r="V164" s="2"/>
      <c r="W164" s="2"/>
      <c r="X164" s="2"/>
      <c r="Y164" s="2"/>
    </row>
    <row r="165" spans="1:25" ht="15.75" customHeight="1" x14ac:dyDescent="0.2">
      <c r="A165" s="36"/>
      <c r="B165" s="2"/>
      <c r="C165" s="22"/>
      <c r="D165" s="22"/>
      <c r="E165" s="22"/>
      <c r="F165" s="2"/>
      <c r="G165" s="2"/>
      <c r="H165" s="2"/>
      <c r="I165" s="2"/>
      <c r="J165" s="2"/>
      <c r="K165" s="2"/>
      <c r="L165" s="2"/>
      <c r="M165" s="2"/>
      <c r="N165" s="2"/>
      <c r="O165" s="2"/>
      <c r="P165" s="2"/>
      <c r="Q165" s="2"/>
      <c r="R165" s="2"/>
      <c r="S165" s="2"/>
      <c r="T165" s="2"/>
      <c r="U165" s="2"/>
      <c r="V165" s="2"/>
      <c r="W165" s="2"/>
      <c r="X165" s="2"/>
      <c r="Y165" s="2"/>
    </row>
    <row r="166" spans="1:25" ht="15.75" customHeight="1" x14ac:dyDescent="0.2">
      <c r="A166" s="36"/>
      <c r="B166" s="2"/>
      <c r="C166" s="22"/>
      <c r="D166" s="22"/>
      <c r="E166" s="22"/>
      <c r="F166" s="2"/>
      <c r="G166" s="2"/>
      <c r="H166" s="2"/>
      <c r="I166" s="2"/>
      <c r="J166" s="2"/>
      <c r="K166" s="2"/>
      <c r="L166" s="2"/>
      <c r="M166" s="2"/>
      <c r="N166" s="2"/>
      <c r="O166" s="2"/>
      <c r="P166" s="2"/>
      <c r="Q166" s="2"/>
      <c r="R166" s="2"/>
      <c r="S166" s="2"/>
      <c r="T166" s="2"/>
      <c r="U166" s="2"/>
      <c r="V166" s="2"/>
      <c r="W166" s="2"/>
      <c r="X166" s="2"/>
      <c r="Y166" s="2"/>
    </row>
    <row r="167" spans="1:25" ht="15.75" customHeight="1" x14ac:dyDescent="0.2">
      <c r="A167" s="36"/>
      <c r="B167" s="2"/>
      <c r="C167" s="22"/>
      <c r="D167" s="22"/>
      <c r="E167" s="22"/>
      <c r="F167" s="2"/>
      <c r="G167" s="2"/>
      <c r="H167" s="2"/>
      <c r="I167" s="2"/>
      <c r="J167" s="2"/>
      <c r="K167" s="2"/>
      <c r="L167" s="2"/>
      <c r="M167" s="2"/>
      <c r="N167" s="2"/>
      <c r="O167" s="2"/>
      <c r="P167" s="2"/>
      <c r="Q167" s="2"/>
      <c r="R167" s="2"/>
      <c r="S167" s="2"/>
      <c r="T167" s="2"/>
      <c r="U167" s="2"/>
      <c r="V167" s="2"/>
      <c r="W167" s="2"/>
      <c r="X167" s="2"/>
      <c r="Y167" s="2"/>
    </row>
    <row r="168" spans="1:25" ht="15.75" customHeight="1" x14ac:dyDescent="0.2">
      <c r="A168" s="36"/>
      <c r="B168" s="2"/>
      <c r="C168" s="22"/>
      <c r="D168" s="22"/>
      <c r="E168" s="22"/>
      <c r="F168" s="2"/>
      <c r="G168" s="2"/>
      <c r="H168" s="2"/>
      <c r="I168" s="2"/>
      <c r="J168" s="2"/>
      <c r="K168" s="2"/>
      <c r="L168" s="2"/>
      <c r="M168" s="2"/>
      <c r="N168" s="2"/>
      <c r="O168" s="2"/>
      <c r="P168" s="2"/>
      <c r="Q168" s="2"/>
      <c r="R168" s="2"/>
      <c r="S168" s="2"/>
      <c r="T168" s="2"/>
      <c r="U168" s="2"/>
      <c r="V168" s="2"/>
      <c r="W168" s="2"/>
      <c r="X168" s="2"/>
      <c r="Y168" s="2"/>
    </row>
    <row r="169" spans="1:25" ht="15.75" customHeight="1" x14ac:dyDescent="0.2">
      <c r="A169" s="36"/>
      <c r="B169" s="2"/>
      <c r="C169" s="22"/>
      <c r="D169" s="22"/>
      <c r="E169" s="22"/>
      <c r="F169" s="2"/>
      <c r="G169" s="2"/>
      <c r="H169" s="2"/>
      <c r="I169" s="2"/>
      <c r="J169" s="2"/>
      <c r="K169" s="2"/>
      <c r="L169" s="2"/>
      <c r="M169" s="2"/>
      <c r="N169" s="2"/>
      <c r="O169" s="2"/>
      <c r="P169" s="2"/>
      <c r="Q169" s="2"/>
      <c r="R169" s="2"/>
      <c r="S169" s="2"/>
      <c r="T169" s="2"/>
      <c r="U169" s="2"/>
      <c r="V169" s="2"/>
      <c r="W169" s="2"/>
      <c r="X169" s="2"/>
      <c r="Y169" s="2"/>
    </row>
    <row r="170" spans="1:25" ht="15.75" customHeight="1" x14ac:dyDescent="0.2">
      <c r="A170" s="36"/>
      <c r="B170" s="2"/>
      <c r="C170" s="22"/>
      <c r="D170" s="22"/>
      <c r="E170" s="22"/>
      <c r="F170" s="2"/>
      <c r="G170" s="2"/>
      <c r="H170" s="2"/>
      <c r="I170" s="2"/>
      <c r="J170" s="2"/>
      <c r="K170" s="2"/>
      <c r="L170" s="2"/>
      <c r="M170" s="2"/>
      <c r="N170" s="2"/>
      <c r="O170" s="2"/>
      <c r="P170" s="2"/>
      <c r="Q170" s="2"/>
      <c r="R170" s="2"/>
      <c r="S170" s="2"/>
      <c r="T170" s="2"/>
      <c r="U170" s="2"/>
      <c r="V170" s="2"/>
      <c r="W170" s="2"/>
      <c r="X170" s="2"/>
      <c r="Y170" s="2"/>
    </row>
    <row r="171" spans="1:25" ht="15.75" customHeight="1" x14ac:dyDescent="0.2">
      <c r="A171" s="36"/>
      <c r="B171" s="2"/>
      <c r="C171" s="22"/>
      <c r="D171" s="22"/>
      <c r="E171" s="22"/>
      <c r="F171" s="2"/>
      <c r="G171" s="2"/>
      <c r="H171" s="2"/>
      <c r="I171" s="2"/>
      <c r="J171" s="2"/>
      <c r="K171" s="2"/>
      <c r="L171" s="2"/>
      <c r="M171" s="2"/>
      <c r="N171" s="2"/>
      <c r="O171" s="2"/>
      <c r="P171" s="2"/>
      <c r="Q171" s="2"/>
      <c r="R171" s="2"/>
      <c r="S171" s="2"/>
      <c r="T171" s="2"/>
      <c r="U171" s="2"/>
      <c r="V171" s="2"/>
      <c r="W171" s="2"/>
      <c r="X171" s="2"/>
      <c r="Y171" s="2"/>
    </row>
    <row r="172" spans="1:25" ht="15.75" customHeight="1" x14ac:dyDescent="0.2">
      <c r="A172" s="36"/>
      <c r="B172" s="2"/>
      <c r="C172" s="18"/>
      <c r="D172" s="33"/>
      <c r="E172" s="33"/>
      <c r="F172" s="2"/>
      <c r="G172" s="2"/>
      <c r="H172" s="2"/>
      <c r="I172" s="2"/>
      <c r="J172" s="2"/>
      <c r="K172" s="2"/>
      <c r="L172" s="2"/>
      <c r="M172" s="2"/>
      <c r="N172" s="2"/>
      <c r="O172" s="2"/>
      <c r="P172" s="2"/>
      <c r="Q172" s="2"/>
      <c r="R172" s="2"/>
      <c r="S172" s="2"/>
      <c r="T172" s="2"/>
      <c r="U172" s="2"/>
      <c r="V172" s="2"/>
      <c r="W172" s="2"/>
      <c r="X172" s="2"/>
      <c r="Y172" s="2"/>
    </row>
    <row r="173" spans="1:25" ht="15.75" customHeight="1" x14ac:dyDescent="0.2">
      <c r="A173" s="36"/>
      <c r="B173" s="2"/>
      <c r="C173" s="18"/>
      <c r="D173" s="33"/>
      <c r="E173" s="33"/>
      <c r="F173" s="2"/>
      <c r="G173" s="2"/>
      <c r="H173" s="2"/>
      <c r="I173" s="2"/>
      <c r="J173" s="2"/>
      <c r="K173" s="2"/>
      <c r="L173" s="2"/>
      <c r="M173" s="2"/>
      <c r="N173" s="2"/>
      <c r="O173" s="2"/>
      <c r="P173" s="2"/>
      <c r="Q173" s="2"/>
      <c r="R173" s="2"/>
      <c r="S173" s="2"/>
      <c r="T173" s="2"/>
      <c r="U173" s="2"/>
      <c r="V173" s="2"/>
      <c r="W173" s="2"/>
      <c r="X173" s="2"/>
      <c r="Y173" s="2"/>
    </row>
    <row r="174" spans="1:25" ht="15.75" customHeight="1" x14ac:dyDescent="0.2">
      <c r="A174" s="36"/>
      <c r="B174" s="2"/>
      <c r="C174" s="18"/>
      <c r="D174" s="33"/>
      <c r="E174" s="33"/>
      <c r="F174" s="2"/>
      <c r="G174" s="2"/>
      <c r="H174" s="2"/>
      <c r="I174" s="2"/>
      <c r="J174" s="2"/>
      <c r="K174" s="2"/>
      <c r="L174" s="2"/>
      <c r="M174" s="2"/>
      <c r="N174" s="2"/>
      <c r="O174" s="2"/>
      <c r="P174" s="2"/>
      <c r="Q174" s="2"/>
      <c r="R174" s="2"/>
      <c r="S174" s="2"/>
      <c r="T174" s="2"/>
      <c r="U174" s="2"/>
      <c r="V174" s="2"/>
      <c r="W174" s="2"/>
      <c r="X174" s="2"/>
      <c r="Y174" s="2"/>
    </row>
    <row r="175" spans="1:25" ht="15.75" customHeight="1" x14ac:dyDescent="0.2">
      <c r="A175" s="36"/>
      <c r="B175" s="2"/>
      <c r="C175" s="18"/>
      <c r="D175" s="33"/>
      <c r="E175" s="33"/>
      <c r="F175" s="2"/>
      <c r="G175" s="2"/>
      <c r="H175" s="2"/>
      <c r="I175" s="2"/>
      <c r="J175" s="2"/>
      <c r="K175" s="2"/>
      <c r="L175" s="2"/>
      <c r="M175" s="2"/>
      <c r="N175" s="2"/>
      <c r="O175" s="2"/>
      <c r="P175" s="2"/>
      <c r="Q175" s="2"/>
      <c r="R175" s="2"/>
      <c r="S175" s="2"/>
      <c r="T175" s="2"/>
      <c r="U175" s="2"/>
      <c r="V175" s="2"/>
      <c r="W175" s="2"/>
      <c r="X175" s="2"/>
      <c r="Y175" s="2"/>
    </row>
    <row r="176" spans="1:25" ht="15.75" customHeight="1" x14ac:dyDescent="0.2">
      <c r="A176" s="36"/>
      <c r="B176" s="2"/>
      <c r="C176" s="18"/>
      <c r="D176" s="33"/>
      <c r="E176" s="33"/>
      <c r="F176" s="2"/>
      <c r="G176" s="2"/>
      <c r="H176" s="2"/>
      <c r="I176" s="2"/>
      <c r="J176" s="2"/>
      <c r="K176" s="2"/>
      <c r="L176" s="2"/>
      <c r="M176" s="2"/>
      <c r="N176" s="2"/>
      <c r="O176" s="2"/>
      <c r="P176" s="2"/>
      <c r="Q176" s="2"/>
      <c r="R176" s="2"/>
      <c r="S176" s="2"/>
      <c r="T176" s="2"/>
      <c r="U176" s="2"/>
      <c r="V176" s="2"/>
      <c r="W176" s="2"/>
      <c r="X176" s="2"/>
      <c r="Y176" s="2"/>
    </row>
    <row r="177" spans="1:25" ht="15.75" customHeight="1" x14ac:dyDescent="0.2">
      <c r="A177" s="36"/>
      <c r="B177" s="2"/>
      <c r="C177" s="18"/>
      <c r="D177" s="33"/>
      <c r="E177" s="33"/>
      <c r="F177" s="2"/>
      <c r="G177" s="2"/>
      <c r="H177" s="2"/>
      <c r="I177" s="2"/>
      <c r="J177" s="2"/>
      <c r="K177" s="2"/>
      <c r="L177" s="2"/>
      <c r="M177" s="2"/>
      <c r="N177" s="2"/>
      <c r="O177" s="2"/>
      <c r="P177" s="2"/>
      <c r="Q177" s="2"/>
      <c r="R177" s="2"/>
      <c r="S177" s="2"/>
      <c r="T177" s="2"/>
      <c r="U177" s="2"/>
      <c r="V177" s="2"/>
      <c r="W177" s="2"/>
      <c r="X177" s="2"/>
      <c r="Y177" s="2"/>
    </row>
    <row r="178" spans="1:25" ht="15.75" customHeight="1" x14ac:dyDescent="0.2">
      <c r="A178" s="36"/>
      <c r="B178" s="2"/>
      <c r="C178" s="18"/>
      <c r="D178" s="33"/>
      <c r="E178" s="33"/>
      <c r="F178" s="2"/>
      <c r="G178" s="2"/>
      <c r="H178" s="2"/>
      <c r="I178" s="2"/>
      <c r="J178" s="2"/>
      <c r="K178" s="2"/>
      <c r="L178" s="2"/>
      <c r="M178" s="2"/>
      <c r="N178" s="2"/>
      <c r="O178" s="2"/>
      <c r="P178" s="2"/>
      <c r="Q178" s="2"/>
      <c r="R178" s="2"/>
      <c r="S178" s="2"/>
      <c r="T178" s="2"/>
      <c r="U178" s="2"/>
      <c r="V178" s="2"/>
      <c r="W178" s="2"/>
      <c r="X178" s="2"/>
      <c r="Y178" s="2"/>
    </row>
    <row r="179" spans="1:25" ht="15.75" customHeight="1" x14ac:dyDescent="0.2">
      <c r="A179" s="36"/>
      <c r="B179" s="2"/>
      <c r="C179" s="18"/>
      <c r="D179" s="33"/>
      <c r="E179" s="33"/>
      <c r="F179" s="2"/>
      <c r="G179" s="2"/>
      <c r="H179" s="2"/>
      <c r="I179" s="2"/>
      <c r="J179" s="2"/>
      <c r="K179" s="2"/>
      <c r="L179" s="2"/>
      <c r="M179" s="2"/>
      <c r="N179" s="2"/>
      <c r="O179" s="2"/>
      <c r="P179" s="2"/>
      <c r="Q179" s="2"/>
      <c r="R179" s="2"/>
      <c r="S179" s="2"/>
      <c r="T179" s="2"/>
      <c r="U179" s="2"/>
      <c r="V179" s="2"/>
      <c r="W179" s="2"/>
      <c r="X179" s="2"/>
      <c r="Y179" s="2"/>
    </row>
    <row r="180" spans="1:25" ht="15.75" customHeight="1" x14ac:dyDescent="0.2">
      <c r="A180" s="36"/>
      <c r="B180" s="2"/>
      <c r="C180" s="18"/>
      <c r="D180" s="33"/>
      <c r="E180" s="33"/>
      <c r="F180" s="2"/>
      <c r="G180" s="2"/>
      <c r="H180" s="2"/>
      <c r="I180" s="2"/>
      <c r="J180" s="2"/>
      <c r="K180" s="2"/>
      <c r="L180" s="2"/>
      <c r="M180" s="2"/>
      <c r="N180" s="2"/>
      <c r="O180" s="2"/>
      <c r="P180" s="2"/>
      <c r="Q180" s="2"/>
      <c r="R180" s="2"/>
      <c r="S180" s="2"/>
      <c r="T180" s="2"/>
      <c r="U180" s="2"/>
      <c r="V180" s="2"/>
      <c r="W180" s="2"/>
      <c r="X180" s="2"/>
      <c r="Y180" s="2"/>
    </row>
    <row r="181" spans="1:25" ht="15.75" customHeight="1" x14ac:dyDescent="0.2">
      <c r="A181" s="36"/>
      <c r="B181" s="2"/>
      <c r="C181" s="18"/>
      <c r="D181" s="33"/>
      <c r="E181" s="33"/>
      <c r="F181" s="2"/>
      <c r="G181" s="2"/>
      <c r="H181" s="2"/>
      <c r="I181" s="2"/>
      <c r="J181" s="2"/>
      <c r="K181" s="2"/>
      <c r="L181" s="2"/>
      <c r="M181" s="2"/>
      <c r="N181" s="2"/>
      <c r="O181" s="2"/>
      <c r="P181" s="2"/>
      <c r="Q181" s="2"/>
      <c r="R181" s="2"/>
      <c r="S181" s="2"/>
      <c r="T181" s="2"/>
      <c r="U181" s="2"/>
      <c r="V181" s="2"/>
      <c r="W181" s="2"/>
      <c r="X181" s="2"/>
      <c r="Y181" s="2"/>
    </row>
    <row r="182" spans="1:25" ht="15.75" customHeight="1" x14ac:dyDescent="0.2">
      <c r="A182" s="36"/>
      <c r="B182" s="2"/>
      <c r="C182" s="18"/>
      <c r="D182" s="33"/>
      <c r="E182" s="33"/>
      <c r="F182" s="2"/>
      <c r="G182" s="2"/>
      <c r="H182" s="2"/>
      <c r="I182" s="2"/>
      <c r="J182" s="2"/>
      <c r="K182" s="2"/>
      <c r="L182" s="2"/>
      <c r="M182" s="2"/>
      <c r="N182" s="2"/>
      <c r="O182" s="2"/>
      <c r="P182" s="2"/>
      <c r="Q182" s="2"/>
      <c r="R182" s="2"/>
      <c r="S182" s="2"/>
      <c r="T182" s="2"/>
      <c r="U182" s="2"/>
      <c r="V182" s="2"/>
      <c r="W182" s="2"/>
      <c r="X182" s="2"/>
      <c r="Y182" s="2"/>
    </row>
    <row r="183" spans="1:25" ht="15.75" customHeight="1" x14ac:dyDescent="0.2">
      <c r="A183" s="36"/>
      <c r="B183" s="2"/>
      <c r="C183" s="18"/>
      <c r="D183" s="33"/>
      <c r="E183" s="33"/>
      <c r="F183" s="2"/>
      <c r="G183" s="2"/>
      <c r="H183" s="2"/>
      <c r="I183" s="2"/>
      <c r="J183" s="2"/>
      <c r="K183" s="2"/>
      <c r="L183" s="2"/>
      <c r="M183" s="2"/>
      <c r="N183" s="2"/>
      <c r="O183" s="2"/>
      <c r="P183" s="2"/>
      <c r="Q183" s="2"/>
      <c r="R183" s="2"/>
      <c r="S183" s="2"/>
      <c r="T183" s="2"/>
      <c r="U183" s="2"/>
      <c r="V183" s="2"/>
      <c r="W183" s="2"/>
      <c r="X183" s="2"/>
      <c r="Y183" s="2"/>
    </row>
    <row r="184" spans="1:25" ht="15.75" customHeight="1" x14ac:dyDescent="0.2">
      <c r="A184" s="36"/>
      <c r="B184" s="2"/>
      <c r="C184" s="18"/>
      <c r="D184" s="33"/>
      <c r="E184" s="33"/>
      <c r="F184" s="2"/>
      <c r="G184" s="2"/>
      <c r="H184" s="2"/>
      <c r="I184" s="2"/>
      <c r="J184" s="2"/>
      <c r="K184" s="2"/>
      <c r="L184" s="2"/>
      <c r="M184" s="2"/>
      <c r="N184" s="2"/>
      <c r="O184" s="2"/>
      <c r="P184" s="2"/>
      <c r="Q184" s="2"/>
      <c r="R184" s="2"/>
      <c r="S184" s="2"/>
      <c r="T184" s="2"/>
      <c r="U184" s="2"/>
      <c r="V184" s="2"/>
      <c r="W184" s="2"/>
      <c r="X184" s="2"/>
      <c r="Y184" s="2"/>
    </row>
    <row r="185" spans="1:25" ht="15.75" customHeight="1" x14ac:dyDescent="0.2">
      <c r="A185" s="36"/>
      <c r="B185" s="2"/>
      <c r="C185" s="18"/>
      <c r="D185" s="33"/>
      <c r="E185" s="33"/>
      <c r="F185" s="2"/>
      <c r="G185" s="2"/>
      <c r="H185" s="2"/>
      <c r="I185" s="2"/>
      <c r="J185" s="2"/>
      <c r="K185" s="2"/>
      <c r="L185" s="2"/>
      <c r="M185" s="2"/>
      <c r="N185" s="2"/>
      <c r="O185" s="2"/>
      <c r="P185" s="2"/>
      <c r="Q185" s="2"/>
      <c r="R185" s="2"/>
      <c r="S185" s="2"/>
      <c r="T185" s="2"/>
      <c r="U185" s="2"/>
      <c r="V185" s="2"/>
      <c r="W185" s="2"/>
      <c r="X185" s="2"/>
      <c r="Y185" s="2"/>
    </row>
    <row r="186" spans="1:25" ht="15.75" customHeight="1" x14ac:dyDescent="0.2">
      <c r="A186" s="36"/>
      <c r="B186" s="2"/>
      <c r="C186" s="18"/>
      <c r="D186" s="33"/>
      <c r="E186" s="33"/>
      <c r="F186" s="2"/>
      <c r="G186" s="2"/>
      <c r="H186" s="2"/>
      <c r="I186" s="2"/>
      <c r="J186" s="2"/>
      <c r="K186" s="2"/>
      <c r="L186" s="2"/>
      <c r="M186" s="2"/>
      <c r="N186" s="2"/>
      <c r="O186" s="2"/>
      <c r="P186" s="2"/>
      <c r="Q186" s="2"/>
      <c r="R186" s="2"/>
      <c r="S186" s="2"/>
      <c r="T186" s="2"/>
      <c r="U186" s="2"/>
      <c r="V186" s="2"/>
      <c r="W186" s="2"/>
      <c r="X186" s="2"/>
      <c r="Y186" s="2"/>
    </row>
    <row r="187" spans="1:25" ht="15.75" customHeight="1" x14ac:dyDescent="0.2">
      <c r="A187" s="36"/>
      <c r="B187" s="2"/>
      <c r="C187" s="18"/>
      <c r="D187" s="33"/>
      <c r="E187" s="33"/>
      <c r="F187" s="2"/>
      <c r="G187" s="2"/>
      <c r="H187" s="2"/>
      <c r="I187" s="2"/>
      <c r="J187" s="2"/>
      <c r="K187" s="2"/>
      <c r="L187" s="2"/>
      <c r="M187" s="2"/>
      <c r="N187" s="2"/>
      <c r="O187" s="2"/>
      <c r="P187" s="2"/>
      <c r="Q187" s="2"/>
      <c r="R187" s="2"/>
      <c r="S187" s="2"/>
      <c r="T187" s="2"/>
      <c r="U187" s="2"/>
      <c r="V187" s="2"/>
      <c r="W187" s="2"/>
      <c r="X187" s="2"/>
      <c r="Y187" s="2"/>
    </row>
    <row r="188" spans="1:25" ht="15.75" customHeight="1" x14ac:dyDescent="0.2">
      <c r="A188" s="36"/>
      <c r="B188" s="2"/>
      <c r="C188" s="18"/>
      <c r="D188" s="33"/>
      <c r="E188" s="33"/>
      <c r="F188" s="2"/>
      <c r="G188" s="2"/>
      <c r="H188" s="2"/>
      <c r="I188" s="2"/>
      <c r="J188" s="2"/>
      <c r="K188" s="2"/>
      <c r="L188" s="2"/>
      <c r="M188" s="2"/>
      <c r="N188" s="2"/>
      <c r="O188" s="2"/>
      <c r="P188" s="2"/>
      <c r="Q188" s="2"/>
      <c r="R188" s="2"/>
      <c r="S188" s="2"/>
      <c r="T188" s="2"/>
      <c r="U188" s="2"/>
      <c r="V188" s="2"/>
      <c r="W188" s="2"/>
      <c r="X188" s="2"/>
      <c r="Y188" s="2"/>
    </row>
    <row r="189" spans="1:25" ht="15.75" customHeight="1" x14ac:dyDescent="0.2">
      <c r="A189" s="36"/>
      <c r="B189" s="2"/>
      <c r="C189" s="18"/>
      <c r="D189" s="33"/>
      <c r="E189" s="33"/>
      <c r="F189" s="2"/>
      <c r="G189" s="2"/>
      <c r="H189" s="2"/>
      <c r="I189" s="2"/>
      <c r="J189" s="2"/>
      <c r="K189" s="2"/>
      <c r="L189" s="2"/>
      <c r="M189" s="2"/>
      <c r="N189" s="2"/>
      <c r="O189" s="2"/>
      <c r="P189" s="2"/>
      <c r="Q189" s="2"/>
      <c r="R189" s="2"/>
      <c r="S189" s="2"/>
      <c r="T189" s="2"/>
      <c r="U189" s="2"/>
      <c r="V189" s="2"/>
      <c r="W189" s="2"/>
      <c r="X189" s="2"/>
      <c r="Y189" s="2"/>
    </row>
    <row r="190" spans="1:25" ht="15.75" customHeight="1" x14ac:dyDescent="0.2">
      <c r="A190" s="36"/>
      <c r="B190" s="2"/>
      <c r="C190" s="18"/>
      <c r="D190" s="33"/>
      <c r="E190" s="33"/>
      <c r="F190" s="2"/>
      <c r="G190" s="2"/>
      <c r="H190" s="2"/>
      <c r="I190" s="2"/>
      <c r="J190" s="2"/>
      <c r="K190" s="2"/>
      <c r="L190" s="2"/>
      <c r="M190" s="2"/>
      <c r="N190" s="2"/>
      <c r="O190" s="2"/>
      <c r="P190" s="2"/>
      <c r="Q190" s="2"/>
      <c r="R190" s="2"/>
      <c r="S190" s="2"/>
      <c r="T190" s="2"/>
      <c r="U190" s="2"/>
      <c r="V190" s="2"/>
      <c r="W190" s="2"/>
      <c r="X190" s="2"/>
      <c r="Y190" s="2"/>
    </row>
    <row r="191" spans="1:25" ht="15.75" customHeight="1" x14ac:dyDescent="0.2">
      <c r="A191" s="36"/>
      <c r="B191" s="2"/>
      <c r="C191" s="18"/>
      <c r="D191" s="33"/>
      <c r="E191" s="33"/>
      <c r="F191" s="2"/>
      <c r="G191" s="2"/>
      <c r="H191" s="2"/>
      <c r="I191" s="2"/>
      <c r="J191" s="2"/>
      <c r="K191" s="2"/>
      <c r="L191" s="2"/>
      <c r="M191" s="2"/>
      <c r="N191" s="2"/>
      <c r="O191" s="2"/>
      <c r="P191" s="2"/>
      <c r="Q191" s="2"/>
      <c r="R191" s="2"/>
      <c r="S191" s="2"/>
      <c r="T191" s="2"/>
      <c r="U191" s="2"/>
      <c r="V191" s="2"/>
      <c r="W191" s="2"/>
      <c r="X191" s="2"/>
      <c r="Y191" s="2"/>
    </row>
    <row r="192" spans="1:25" ht="15.75" customHeight="1" x14ac:dyDescent="0.2">
      <c r="A192" s="36"/>
      <c r="B192" s="2"/>
      <c r="C192" s="18"/>
      <c r="D192" s="33"/>
      <c r="E192" s="33"/>
      <c r="F192" s="2"/>
      <c r="G192" s="2"/>
      <c r="H192" s="2"/>
      <c r="I192" s="2"/>
      <c r="J192" s="2"/>
      <c r="K192" s="2"/>
      <c r="L192" s="2"/>
      <c r="M192" s="2"/>
      <c r="N192" s="2"/>
      <c r="O192" s="2"/>
      <c r="P192" s="2"/>
      <c r="Q192" s="2"/>
      <c r="R192" s="2"/>
      <c r="S192" s="2"/>
      <c r="T192" s="2"/>
      <c r="U192" s="2"/>
      <c r="V192" s="2"/>
      <c r="W192" s="2"/>
      <c r="X192" s="2"/>
      <c r="Y192" s="2"/>
    </row>
    <row r="193" spans="1:25" ht="15.75" customHeight="1" x14ac:dyDescent="0.2">
      <c r="A193" s="36"/>
      <c r="B193" s="2"/>
      <c r="C193" s="18"/>
      <c r="D193" s="33"/>
      <c r="E193" s="33"/>
      <c r="F193" s="2"/>
      <c r="G193" s="2"/>
      <c r="H193" s="2"/>
      <c r="I193" s="2"/>
      <c r="J193" s="2"/>
      <c r="K193" s="2"/>
      <c r="L193" s="2"/>
      <c r="M193" s="2"/>
      <c r="N193" s="2"/>
      <c r="O193" s="2"/>
      <c r="P193" s="2"/>
      <c r="Q193" s="2"/>
      <c r="R193" s="2"/>
      <c r="S193" s="2"/>
      <c r="T193" s="2"/>
      <c r="U193" s="2"/>
      <c r="V193" s="2"/>
      <c r="W193" s="2"/>
      <c r="X193" s="2"/>
      <c r="Y193" s="2"/>
    </row>
    <row r="194" spans="1:25" ht="15.75" customHeight="1" x14ac:dyDescent="0.2">
      <c r="A194" s="36"/>
      <c r="B194" s="2"/>
      <c r="C194" s="18"/>
      <c r="D194" s="33"/>
      <c r="E194" s="33"/>
      <c r="F194" s="2"/>
      <c r="G194" s="2"/>
      <c r="H194" s="2"/>
      <c r="I194" s="2"/>
      <c r="J194" s="2"/>
      <c r="K194" s="2"/>
      <c r="L194" s="2"/>
      <c r="M194" s="2"/>
      <c r="N194" s="2"/>
      <c r="O194" s="2"/>
      <c r="P194" s="2"/>
      <c r="Q194" s="2"/>
      <c r="R194" s="2"/>
      <c r="S194" s="2"/>
      <c r="T194" s="2"/>
      <c r="U194" s="2"/>
      <c r="V194" s="2"/>
      <c r="W194" s="2"/>
      <c r="X194" s="2"/>
      <c r="Y194" s="2"/>
    </row>
    <row r="195" spans="1:25" ht="15.75" customHeight="1" x14ac:dyDescent="0.2">
      <c r="A195" s="36"/>
      <c r="B195" s="2"/>
      <c r="C195" s="18"/>
      <c r="D195" s="33"/>
      <c r="E195" s="33"/>
      <c r="F195" s="2"/>
      <c r="G195" s="2"/>
      <c r="H195" s="2"/>
      <c r="I195" s="2"/>
      <c r="J195" s="2"/>
      <c r="K195" s="2"/>
      <c r="L195" s="2"/>
      <c r="M195" s="2"/>
      <c r="N195" s="2"/>
      <c r="O195" s="2"/>
      <c r="P195" s="2"/>
      <c r="Q195" s="2"/>
      <c r="R195" s="2"/>
      <c r="S195" s="2"/>
      <c r="T195" s="2"/>
      <c r="U195" s="2"/>
      <c r="V195" s="2"/>
      <c r="W195" s="2"/>
      <c r="X195" s="2"/>
      <c r="Y195" s="2"/>
    </row>
    <row r="196" spans="1:25" ht="15.75" customHeight="1" x14ac:dyDescent="0.2">
      <c r="A196" s="36"/>
      <c r="B196" s="2"/>
      <c r="C196" s="18"/>
      <c r="D196" s="33"/>
      <c r="E196" s="33"/>
      <c r="F196" s="2"/>
      <c r="G196" s="2"/>
      <c r="H196" s="2"/>
      <c r="I196" s="2"/>
      <c r="J196" s="2"/>
      <c r="K196" s="2"/>
      <c r="L196" s="2"/>
      <c r="M196" s="2"/>
      <c r="N196" s="2"/>
      <c r="O196" s="2"/>
      <c r="P196" s="2"/>
      <c r="Q196" s="2"/>
      <c r="R196" s="2"/>
      <c r="S196" s="2"/>
      <c r="T196" s="2"/>
      <c r="U196" s="2"/>
      <c r="V196" s="2"/>
      <c r="W196" s="2"/>
      <c r="X196" s="2"/>
      <c r="Y196" s="2"/>
    </row>
    <row r="197" spans="1:25" ht="15.75" customHeight="1" x14ac:dyDescent="0.2">
      <c r="A197" s="36"/>
      <c r="B197" s="2"/>
      <c r="C197" s="18"/>
      <c r="D197" s="33"/>
      <c r="E197" s="33"/>
      <c r="F197" s="2"/>
      <c r="G197" s="2"/>
      <c r="H197" s="2"/>
      <c r="I197" s="2"/>
      <c r="J197" s="2"/>
      <c r="K197" s="2"/>
      <c r="L197" s="2"/>
      <c r="M197" s="2"/>
      <c r="N197" s="2"/>
      <c r="O197" s="2"/>
      <c r="P197" s="2"/>
      <c r="Q197" s="2"/>
      <c r="R197" s="2"/>
      <c r="S197" s="2"/>
      <c r="T197" s="2"/>
      <c r="U197" s="2"/>
      <c r="V197" s="2"/>
      <c r="W197" s="2"/>
      <c r="X197" s="2"/>
      <c r="Y197" s="2"/>
    </row>
    <row r="198" spans="1:25" ht="15.75" customHeight="1" x14ac:dyDescent="0.2">
      <c r="A198" s="36"/>
      <c r="B198" s="2"/>
      <c r="C198" s="18"/>
      <c r="D198" s="33"/>
      <c r="E198" s="33"/>
      <c r="F198" s="2"/>
      <c r="G198" s="2"/>
      <c r="H198" s="2"/>
      <c r="I198" s="2"/>
      <c r="J198" s="2"/>
      <c r="K198" s="2"/>
      <c r="L198" s="2"/>
      <c r="M198" s="2"/>
      <c r="N198" s="2"/>
      <c r="O198" s="2"/>
      <c r="P198" s="2"/>
      <c r="Q198" s="2"/>
      <c r="R198" s="2"/>
      <c r="S198" s="2"/>
      <c r="T198" s="2"/>
      <c r="U198" s="2"/>
      <c r="V198" s="2"/>
      <c r="W198" s="2"/>
      <c r="X198" s="2"/>
      <c r="Y198" s="2"/>
    </row>
    <row r="199" spans="1:25" ht="15.75" customHeight="1" x14ac:dyDescent="0.2">
      <c r="A199" s="36"/>
      <c r="B199" s="2"/>
      <c r="C199" s="18"/>
      <c r="D199" s="33"/>
      <c r="E199" s="33"/>
      <c r="F199" s="2"/>
      <c r="G199" s="2"/>
      <c r="H199" s="2"/>
      <c r="I199" s="2"/>
      <c r="J199" s="2"/>
      <c r="K199" s="2"/>
      <c r="L199" s="2"/>
      <c r="M199" s="2"/>
      <c r="N199" s="2"/>
      <c r="O199" s="2"/>
      <c r="P199" s="2"/>
      <c r="Q199" s="2"/>
      <c r="R199" s="2"/>
      <c r="S199" s="2"/>
      <c r="T199" s="2"/>
      <c r="U199" s="2"/>
      <c r="V199" s="2"/>
      <c r="W199" s="2"/>
      <c r="X199" s="2"/>
      <c r="Y199" s="2"/>
    </row>
    <row r="200" spans="1:25" ht="15.75" customHeight="1" x14ac:dyDescent="0.2">
      <c r="A200" s="36"/>
      <c r="B200" s="2"/>
      <c r="C200" s="18"/>
      <c r="D200" s="33"/>
      <c r="E200" s="33"/>
      <c r="F200" s="2"/>
      <c r="G200" s="2"/>
      <c r="H200" s="2"/>
      <c r="I200" s="2"/>
      <c r="J200" s="2"/>
      <c r="K200" s="2"/>
      <c r="L200" s="2"/>
      <c r="M200" s="2"/>
      <c r="N200" s="2"/>
      <c r="O200" s="2"/>
      <c r="P200" s="2"/>
      <c r="Q200" s="2"/>
      <c r="R200" s="2"/>
      <c r="S200" s="2"/>
      <c r="T200" s="2"/>
      <c r="U200" s="2"/>
      <c r="V200" s="2"/>
      <c r="W200" s="2"/>
      <c r="X200" s="2"/>
      <c r="Y200" s="2"/>
    </row>
    <row r="201" spans="1:25" ht="15.75" customHeight="1" x14ac:dyDescent="0.2">
      <c r="A201" s="36"/>
      <c r="B201" s="2"/>
      <c r="C201" s="18"/>
      <c r="D201" s="33"/>
      <c r="E201" s="33"/>
      <c r="F201" s="2"/>
      <c r="G201" s="2"/>
      <c r="H201" s="2"/>
      <c r="I201" s="2"/>
      <c r="J201" s="2"/>
      <c r="K201" s="2"/>
      <c r="L201" s="2"/>
      <c r="M201" s="2"/>
      <c r="N201" s="2"/>
      <c r="O201" s="2"/>
      <c r="P201" s="2"/>
      <c r="Q201" s="2"/>
      <c r="R201" s="2"/>
      <c r="S201" s="2"/>
      <c r="T201" s="2"/>
      <c r="U201" s="2"/>
      <c r="V201" s="2"/>
      <c r="W201" s="2"/>
      <c r="X201" s="2"/>
      <c r="Y201" s="2"/>
    </row>
    <row r="202" spans="1:25" ht="15.75" customHeight="1" x14ac:dyDescent="0.2">
      <c r="A202" s="36"/>
      <c r="B202" s="2"/>
      <c r="C202" s="18"/>
      <c r="D202" s="33"/>
      <c r="E202" s="33"/>
      <c r="F202" s="2"/>
      <c r="G202" s="2"/>
      <c r="H202" s="2"/>
      <c r="I202" s="2"/>
      <c r="J202" s="2"/>
      <c r="K202" s="2"/>
      <c r="L202" s="2"/>
      <c r="M202" s="2"/>
      <c r="N202" s="2"/>
      <c r="O202" s="2"/>
      <c r="P202" s="2"/>
      <c r="Q202" s="2"/>
      <c r="R202" s="2"/>
      <c r="S202" s="2"/>
      <c r="T202" s="2"/>
      <c r="U202" s="2"/>
      <c r="V202" s="2"/>
      <c r="W202" s="2"/>
      <c r="X202" s="2"/>
      <c r="Y202" s="2"/>
    </row>
    <row r="203" spans="1:25" ht="15.75" customHeight="1" x14ac:dyDescent="0.2">
      <c r="A203" s="36"/>
      <c r="B203" s="2"/>
      <c r="C203" s="18"/>
      <c r="D203" s="33"/>
      <c r="E203" s="33"/>
      <c r="F203" s="2"/>
      <c r="G203" s="2"/>
      <c r="H203" s="2"/>
      <c r="I203" s="2"/>
      <c r="J203" s="2"/>
      <c r="K203" s="2"/>
      <c r="L203" s="2"/>
      <c r="M203" s="2"/>
      <c r="N203" s="2"/>
      <c r="O203" s="2"/>
      <c r="P203" s="2"/>
      <c r="Q203" s="2"/>
      <c r="R203" s="2"/>
      <c r="S203" s="2"/>
      <c r="T203" s="2"/>
      <c r="U203" s="2"/>
      <c r="V203" s="2"/>
      <c r="W203" s="2"/>
      <c r="X203" s="2"/>
      <c r="Y203" s="2"/>
    </row>
    <row r="204" spans="1:25" ht="15.75" customHeight="1" x14ac:dyDescent="0.2">
      <c r="A204" s="36"/>
      <c r="B204" s="2"/>
      <c r="C204" s="18"/>
      <c r="D204" s="33"/>
      <c r="E204" s="33"/>
      <c r="F204" s="2"/>
      <c r="G204" s="2"/>
      <c r="H204" s="2"/>
      <c r="I204" s="2"/>
      <c r="J204" s="2"/>
      <c r="K204" s="2"/>
      <c r="L204" s="2"/>
      <c r="M204" s="2"/>
      <c r="N204" s="2"/>
      <c r="O204" s="2"/>
      <c r="P204" s="2"/>
      <c r="Q204" s="2"/>
      <c r="R204" s="2"/>
      <c r="S204" s="2"/>
      <c r="T204" s="2"/>
      <c r="U204" s="2"/>
      <c r="V204" s="2"/>
      <c r="W204" s="2"/>
      <c r="X204" s="2"/>
      <c r="Y204" s="2"/>
    </row>
    <row r="205" spans="1:25" ht="15.75" customHeight="1" x14ac:dyDescent="0.2">
      <c r="A205" s="36"/>
      <c r="B205" s="2"/>
      <c r="C205" s="18"/>
      <c r="D205" s="33"/>
      <c r="E205" s="33"/>
      <c r="F205" s="2"/>
      <c r="G205" s="2"/>
      <c r="H205" s="2"/>
      <c r="I205" s="2"/>
      <c r="J205" s="2"/>
      <c r="K205" s="2"/>
      <c r="L205" s="2"/>
      <c r="M205" s="2"/>
      <c r="N205" s="2"/>
      <c r="O205" s="2"/>
      <c r="P205" s="2"/>
      <c r="Q205" s="2"/>
      <c r="R205" s="2"/>
      <c r="S205" s="2"/>
      <c r="T205" s="2"/>
      <c r="U205" s="2"/>
      <c r="V205" s="2"/>
      <c r="W205" s="2"/>
      <c r="X205" s="2"/>
      <c r="Y205" s="2"/>
    </row>
    <row r="206" spans="1:25" ht="15.75" customHeight="1" x14ac:dyDescent="0.2">
      <c r="A206" s="36"/>
      <c r="B206" s="2"/>
      <c r="C206" s="18"/>
      <c r="D206" s="33"/>
      <c r="E206" s="33"/>
      <c r="F206" s="2"/>
      <c r="G206" s="2"/>
      <c r="H206" s="2"/>
      <c r="I206" s="2"/>
      <c r="J206" s="2"/>
      <c r="K206" s="2"/>
      <c r="L206" s="2"/>
      <c r="M206" s="2"/>
      <c r="N206" s="2"/>
      <c r="O206" s="2"/>
      <c r="P206" s="2"/>
      <c r="Q206" s="2"/>
      <c r="R206" s="2"/>
      <c r="S206" s="2"/>
      <c r="T206" s="2"/>
      <c r="U206" s="2"/>
      <c r="V206" s="2"/>
      <c r="W206" s="2"/>
      <c r="X206" s="2"/>
      <c r="Y206" s="2"/>
    </row>
    <row r="207" spans="1:25" ht="15.75" customHeight="1" x14ac:dyDescent="0.2">
      <c r="A207" s="36"/>
      <c r="B207" s="2"/>
      <c r="C207" s="18"/>
      <c r="D207" s="33"/>
      <c r="E207" s="33"/>
      <c r="F207" s="2"/>
      <c r="G207" s="2"/>
      <c r="H207" s="2"/>
      <c r="I207" s="2"/>
      <c r="J207" s="2"/>
      <c r="K207" s="2"/>
      <c r="L207" s="2"/>
      <c r="M207" s="2"/>
      <c r="N207" s="2"/>
      <c r="O207" s="2"/>
      <c r="P207" s="2"/>
      <c r="Q207" s="2"/>
      <c r="R207" s="2"/>
      <c r="S207" s="2"/>
      <c r="T207" s="2"/>
      <c r="U207" s="2"/>
      <c r="V207" s="2"/>
      <c r="W207" s="2"/>
      <c r="X207" s="2"/>
      <c r="Y207" s="2"/>
    </row>
    <row r="208" spans="1:25" ht="15.75" customHeight="1" x14ac:dyDescent="0.2">
      <c r="A208" s="36"/>
      <c r="B208" s="2"/>
      <c r="C208" s="18"/>
      <c r="D208" s="33"/>
      <c r="E208" s="33"/>
      <c r="F208" s="2"/>
      <c r="G208" s="2"/>
      <c r="H208" s="2"/>
      <c r="I208" s="2"/>
      <c r="J208" s="2"/>
      <c r="K208" s="2"/>
      <c r="L208" s="2"/>
      <c r="M208" s="2"/>
      <c r="N208" s="2"/>
      <c r="O208" s="2"/>
      <c r="P208" s="2"/>
      <c r="Q208" s="2"/>
      <c r="R208" s="2"/>
      <c r="S208" s="2"/>
      <c r="T208" s="2"/>
      <c r="U208" s="2"/>
      <c r="V208" s="2"/>
      <c r="W208" s="2"/>
      <c r="X208" s="2"/>
      <c r="Y208" s="2"/>
    </row>
    <row r="209" spans="1:25" ht="15.75" customHeight="1" x14ac:dyDescent="0.2">
      <c r="A209" s="36"/>
      <c r="B209" s="2"/>
      <c r="C209" s="18"/>
      <c r="D209" s="33"/>
      <c r="E209" s="33"/>
      <c r="F209" s="2"/>
      <c r="G209" s="2"/>
      <c r="H209" s="2"/>
      <c r="I209" s="2"/>
      <c r="J209" s="2"/>
      <c r="K209" s="2"/>
      <c r="L209" s="2"/>
      <c r="M209" s="2"/>
      <c r="N209" s="2"/>
      <c r="O209" s="2"/>
      <c r="P209" s="2"/>
      <c r="Q209" s="2"/>
      <c r="R209" s="2"/>
      <c r="S209" s="2"/>
      <c r="T209" s="2"/>
      <c r="U209" s="2"/>
      <c r="V209" s="2"/>
      <c r="W209" s="2"/>
      <c r="X209" s="2"/>
      <c r="Y209" s="2"/>
    </row>
    <row r="210" spans="1:25" ht="15.75" customHeight="1" x14ac:dyDescent="0.2">
      <c r="A210" s="36"/>
      <c r="B210" s="2"/>
      <c r="C210" s="18"/>
      <c r="D210" s="33"/>
      <c r="E210" s="33"/>
      <c r="F210" s="2"/>
      <c r="G210" s="2"/>
      <c r="H210" s="2"/>
      <c r="I210" s="2"/>
      <c r="J210" s="2"/>
      <c r="K210" s="2"/>
      <c r="L210" s="2"/>
      <c r="M210" s="2"/>
      <c r="N210" s="2"/>
      <c r="O210" s="2"/>
      <c r="P210" s="2"/>
      <c r="Q210" s="2"/>
      <c r="R210" s="2"/>
      <c r="S210" s="2"/>
      <c r="T210" s="2"/>
      <c r="U210" s="2"/>
      <c r="V210" s="2"/>
      <c r="W210" s="2"/>
      <c r="X210" s="2"/>
      <c r="Y210" s="2"/>
    </row>
    <row r="211" spans="1:25" ht="15.75" customHeight="1" x14ac:dyDescent="0.2">
      <c r="A211" s="36"/>
      <c r="B211" s="2"/>
      <c r="C211" s="18"/>
      <c r="D211" s="33"/>
      <c r="E211" s="33"/>
      <c r="F211" s="2"/>
      <c r="G211" s="2"/>
      <c r="H211" s="2"/>
      <c r="I211" s="2"/>
      <c r="J211" s="2"/>
      <c r="K211" s="2"/>
      <c r="L211" s="2"/>
      <c r="M211" s="2"/>
      <c r="N211" s="2"/>
      <c r="O211" s="2"/>
      <c r="P211" s="2"/>
      <c r="Q211" s="2"/>
      <c r="R211" s="2"/>
      <c r="S211" s="2"/>
      <c r="T211" s="2"/>
      <c r="U211" s="2"/>
      <c r="V211" s="2"/>
      <c r="W211" s="2"/>
      <c r="X211" s="2"/>
      <c r="Y211" s="2"/>
    </row>
    <row r="212" spans="1:25" ht="15.75" customHeight="1" x14ac:dyDescent="0.2">
      <c r="A212" s="36"/>
      <c r="B212" s="2"/>
      <c r="C212" s="18"/>
      <c r="D212" s="33"/>
      <c r="E212" s="33"/>
      <c r="F212" s="2"/>
      <c r="G212" s="2"/>
      <c r="H212" s="2"/>
      <c r="I212" s="2"/>
      <c r="J212" s="2"/>
      <c r="K212" s="2"/>
      <c r="L212" s="2"/>
      <c r="M212" s="2"/>
      <c r="N212" s="2"/>
      <c r="O212" s="2"/>
      <c r="P212" s="2"/>
      <c r="Q212" s="2"/>
      <c r="R212" s="2"/>
      <c r="S212" s="2"/>
      <c r="T212" s="2"/>
      <c r="U212" s="2"/>
      <c r="V212" s="2"/>
      <c r="W212" s="2"/>
      <c r="X212" s="2"/>
      <c r="Y212" s="2"/>
    </row>
    <row r="213" spans="1:25" ht="15.75" customHeight="1" x14ac:dyDescent="0.2">
      <c r="A213" s="36"/>
      <c r="B213" s="2"/>
      <c r="C213" s="18"/>
      <c r="D213" s="33"/>
      <c r="E213" s="33"/>
      <c r="F213" s="2"/>
      <c r="G213" s="2"/>
      <c r="H213" s="2"/>
      <c r="I213" s="2"/>
      <c r="J213" s="2"/>
      <c r="K213" s="2"/>
      <c r="L213" s="2"/>
      <c r="M213" s="2"/>
      <c r="N213" s="2"/>
      <c r="O213" s="2"/>
      <c r="P213" s="2"/>
      <c r="Q213" s="2"/>
      <c r="R213" s="2"/>
      <c r="S213" s="2"/>
      <c r="T213" s="2"/>
      <c r="U213" s="2"/>
      <c r="V213" s="2"/>
      <c r="W213" s="2"/>
      <c r="X213" s="2"/>
      <c r="Y213" s="2"/>
    </row>
    <row r="214" spans="1:25" ht="15.75" customHeight="1" x14ac:dyDescent="0.2">
      <c r="A214" s="36"/>
      <c r="B214" s="2"/>
      <c r="C214" s="18"/>
      <c r="D214" s="33"/>
      <c r="E214" s="33"/>
      <c r="F214" s="2"/>
      <c r="G214" s="2"/>
      <c r="H214" s="2"/>
      <c r="I214" s="2"/>
      <c r="J214" s="2"/>
      <c r="K214" s="2"/>
      <c r="L214" s="2"/>
      <c r="M214" s="2"/>
      <c r="N214" s="2"/>
      <c r="O214" s="2"/>
      <c r="P214" s="2"/>
      <c r="Q214" s="2"/>
      <c r="R214" s="2"/>
      <c r="S214" s="2"/>
      <c r="T214" s="2"/>
      <c r="U214" s="2"/>
      <c r="V214" s="2"/>
      <c r="W214" s="2"/>
      <c r="X214" s="2"/>
      <c r="Y214" s="2"/>
    </row>
    <row r="215" spans="1:25" ht="15.75" customHeight="1" x14ac:dyDescent="0.2">
      <c r="A215" s="36"/>
      <c r="B215" s="2"/>
      <c r="C215" s="18"/>
      <c r="D215" s="33"/>
      <c r="E215" s="33"/>
      <c r="F215" s="2"/>
      <c r="G215" s="2"/>
      <c r="H215" s="2"/>
      <c r="I215" s="2"/>
      <c r="J215" s="2"/>
      <c r="K215" s="2"/>
      <c r="L215" s="2"/>
      <c r="M215" s="2"/>
      <c r="N215" s="2"/>
      <c r="O215" s="2"/>
      <c r="P215" s="2"/>
      <c r="Q215" s="2"/>
      <c r="R215" s="2"/>
      <c r="S215" s="2"/>
      <c r="T215" s="2"/>
      <c r="U215" s="2"/>
      <c r="V215" s="2"/>
      <c r="W215" s="2"/>
      <c r="X215" s="2"/>
      <c r="Y215" s="2"/>
    </row>
    <row r="216" spans="1:25" ht="15.75" customHeight="1" x14ac:dyDescent="0.2">
      <c r="A216" s="36"/>
      <c r="B216" s="2"/>
      <c r="C216" s="18"/>
      <c r="D216" s="33"/>
      <c r="E216" s="33"/>
      <c r="F216" s="2"/>
      <c r="G216" s="2"/>
      <c r="H216" s="2"/>
      <c r="I216" s="2"/>
      <c r="J216" s="2"/>
      <c r="K216" s="2"/>
      <c r="L216" s="2"/>
      <c r="M216" s="2"/>
      <c r="N216" s="2"/>
      <c r="O216" s="2"/>
      <c r="P216" s="2"/>
      <c r="Q216" s="2"/>
      <c r="R216" s="2"/>
      <c r="S216" s="2"/>
      <c r="T216" s="2"/>
      <c r="U216" s="2"/>
      <c r="V216" s="2"/>
      <c r="W216" s="2"/>
      <c r="X216" s="2"/>
      <c r="Y216" s="2"/>
    </row>
    <row r="217" spans="1:25" ht="15.75" customHeight="1" x14ac:dyDescent="0.2">
      <c r="A217" s="36"/>
      <c r="B217" s="2"/>
      <c r="C217" s="18"/>
      <c r="D217" s="33"/>
      <c r="E217" s="33"/>
      <c r="F217" s="2"/>
      <c r="G217" s="2"/>
      <c r="H217" s="2"/>
      <c r="I217" s="2"/>
      <c r="J217" s="2"/>
      <c r="K217" s="2"/>
      <c r="L217" s="2"/>
      <c r="M217" s="2"/>
      <c r="N217" s="2"/>
      <c r="O217" s="2"/>
      <c r="P217" s="2"/>
      <c r="Q217" s="2"/>
      <c r="R217" s="2"/>
      <c r="S217" s="2"/>
      <c r="T217" s="2"/>
      <c r="U217" s="2"/>
      <c r="V217" s="2"/>
      <c r="W217" s="2"/>
      <c r="X217" s="2"/>
      <c r="Y217" s="2"/>
    </row>
    <row r="218" spans="1:25" ht="15.75" customHeight="1" x14ac:dyDescent="0.2">
      <c r="A218" s="36"/>
      <c r="B218" s="2"/>
      <c r="C218" s="18"/>
      <c r="D218" s="33"/>
      <c r="E218" s="33"/>
      <c r="F218" s="2"/>
      <c r="G218" s="2"/>
      <c r="H218" s="2"/>
      <c r="I218" s="2"/>
      <c r="J218" s="2"/>
      <c r="K218" s="2"/>
      <c r="L218" s="2"/>
      <c r="M218" s="2"/>
      <c r="N218" s="2"/>
      <c r="O218" s="2"/>
      <c r="P218" s="2"/>
      <c r="Q218" s="2"/>
      <c r="R218" s="2"/>
      <c r="S218" s="2"/>
      <c r="T218" s="2"/>
      <c r="U218" s="2"/>
      <c r="V218" s="2"/>
      <c r="W218" s="2"/>
      <c r="X218" s="2"/>
      <c r="Y218" s="2"/>
    </row>
    <row r="219" spans="1:25" ht="15.75" customHeight="1" x14ac:dyDescent="0.2">
      <c r="A219" s="36"/>
      <c r="B219" s="2"/>
      <c r="C219" s="18"/>
      <c r="D219" s="33"/>
      <c r="E219" s="33"/>
      <c r="F219" s="2"/>
      <c r="G219" s="2"/>
      <c r="H219" s="2"/>
      <c r="I219" s="2"/>
      <c r="J219" s="2"/>
      <c r="K219" s="2"/>
      <c r="L219" s="2"/>
      <c r="M219" s="2"/>
      <c r="N219" s="2"/>
      <c r="O219" s="2"/>
      <c r="P219" s="2"/>
      <c r="Q219" s="2"/>
      <c r="R219" s="2"/>
      <c r="S219" s="2"/>
      <c r="T219" s="2"/>
      <c r="U219" s="2"/>
      <c r="V219" s="2"/>
      <c r="W219" s="2"/>
      <c r="X219" s="2"/>
      <c r="Y219" s="2"/>
    </row>
    <row r="220" spans="1:25" ht="15.75" customHeight="1" x14ac:dyDescent="0.2">
      <c r="A220" s="36"/>
      <c r="B220" s="2"/>
      <c r="C220" s="18"/>
      <c r="D220" s="33"/>
      <c r="E220" s="33"/>
      <c r="F220" s="2"/>
      <c r="G220" s="2"/>
      <c r="H220" s="2"/>
      <c r="I220" s="2"/>
      <c r="J220" s="2"/>
      <c r="K220" s="2"/>
      <c r="L220" s="2"/>
      <c r="M220" s="2"/>
      <c r="N220" s="2"/>
      <c r="O220" s="2"/>
      <c r="P220" s="2"/>
      <c r="Q220" s="2"/>
      <c r="R220" s="2"/>
      <c r="S220" s="2"/>
      <c r="T220" s="2"/>
      <c r="U220" s="2"/>
      <c r="V220" s="2"/>
      <c r="W220" s="2"/>
      <c r="X220" s="2"/>
      <c r="Y220" s="2"/>
    </row>
    <row r="221" spans="1:25" ht="15.75" customHeight="1" x14ac:dyDescent="0.2">
      <c r="A221" s="36"/>
      <c r="B221" s="2"/>
      <c r="C221" s="18"/>
      <c r="D221" s="33"/>
      <c r="E221" s="33"/>
      <c r="F221" s="2"/>
      <c r="G221" s="2"/>
      <c r="H221" s="2"/>
      <c r="I221" s="2"/>
      <c r="J221" s="2"/>
      <c r="K221" s="2"/>
      <c r="L221" s="2"/>
      <c r="M221" s="2"/>
      <c r="N221" s="2"/>
      <c r="O221" s="2"/>
      <c r="P221" s="2"/>
      <c r="Q221" s="2"/>
      <c r="R221" s="2"/>
      <c r="S221" s="2"/>
      <c r="T221" s="2"/>
      <c r="U221" s="2"/>
      <c r="V221" s="2"/>
      <c r="W221" s="2"/>
      <c r="X221" s="2"/>
      <c r="Y221" s="2"/>
    </row>
    <row r="222" spans="1:25" ht="15.75" customHeight="1" x14ac:dyDescent="0.2">
      <c r="A222" s="36"/>
      <c r="B222" s="2"/>
      <c r="C222" s="18"/>
      <c r="D222" s="33"/>
      <c r="E222" s="33"/>
      <c r="F222" s="2"/>
      <c r="G222" s="2"/>
      <c r="H222" s="2"/>
      <c r="I222" s="2"/>
      <c r="J222" s="2"/>
      <c r="K222" s="2"/>
      <c r="L222" s="2"/>
      <c r="M222" s="2"/>
      <c r="N222" s="2"/>
      <c r="O222" s="2"/>
      <c r="P222" s="2"/>
      <c r="Q222" s="2"/>
      <c r="R222" s="2"/>
      <c r="S222" s="2"/>
      <c r="T222" s="2"/>
      <c r="U222" s="2"/>
      <c r="V222" s="2"/>
      <c r="W222" s="2"/>
      <c r="X222" s="2"/>
      <c r="Y222" s="2"/>
    </row>
    <row r="223" spans="1:25" ht="15.75" customHeight="1" x14ac:dyDescent="0.2">
      <c r="C223" s="24"/>
      <c r="D223" s="24"/>
      <c r="E223" s="24"/>
    </row>
    <row r="224" spans="1:25" ht="15.75" customHeight="1" x14ac:dyDescent="0.2">
      <c r="C224" s="24"/>
      <c r="D224" s="24"/>
      <c r="E224" s="24"/>
    </row>
    <row r="225" spans="3:5" ht="15.75" customHeight="1" x14ac:dyDescent="0.2">
      <c r="C225" s="24"/>
      <c r="D225" s="24"/>
      <c r="E225" s="24"/>
    </row>
    <row r="226" spans="3:5" ht="15.75" customHeight="1" x14ac:dyDescent="0.2">
      <c r="C226" s="24"/>
      <c r="D226" s="24"/>
      <c r="E226" s="24"/>
    </row>
    <row r="227" spans="3:5" ht="15.75" customHeight="1" x14ac:dyDescent="0.2">
      <c r="C227" s="24"/>
      <c r="D227" s="24"/>
      <c r="E227" s="24"/>
    </row>
    <row r="228" spans="3:5" ht="15.75" customHeight="1" x14ac:dyDescent="0.2">
      <c r="C228" s="24"/>
      <c r="D228" s="24"/>
      <c r="E228" s="24"/>
    </row>
    <row r="229" spans="3:5" ht="15.75" customHeight="1" x14ac:dyDescent="0.2">
      <c r="C229" s="24"/>
      <c r="D229" s="24"/>
      <c r="E229" s="24"/>
    </row>
    <row r="230" spans="3:5" ht="15.75" customHeight="1" x14ac:dyDescent="0.2">
      <c r="C230" s="24"/>
      <c r="D230" s="24"/>
      <c r="E230" s="24"/>
    </row>
    <row r="231" spans="3:5" ht="15.75" customHeight="1" x14ac:dyDescent="0.2">
      <c r="C231" s="24"/>
      <c r="D231" s="24"/>
      <c r="E231" s="24"/>
    </row>
    <row r="232" spans="3:5" ht="15.75" customHeight="1" x14ac:dyDescent="0.2">
      <c r="C232" s="24"/>
      <c r="D232" s="24"/>
      <c r="E232" s="24"/>
    </row>
    <row r="233" spans="3:5" ht="15.75" customHeight="1" x14ac:dyDescent="0.2">
      <c r="C233" s="24"/>
      <c r="D233" s="24"/>
      <c r="E233" s="24"/>
    </row>
    <row r="234" spans="3:5" ht="15.75" customHeight="1" x14ac:dyDescent="0.2">
      <c r="C234" s="24"/>
      <c r="D234" s="24"/>
      <c r="E234" s="24"/>
    </row>
    <row r="235" spans="3:5" ht="15.75" customHeight="1" x14ac:dyDescent="0.2">
      <c r="C235" s="24"/>
      <c r="D235" s="24"/>
      <c r="E235" s="24"/>
    </row>
    <row r="236" spans="3:5" ht="15.75" customHeight="1" x14ac:dyDescent="0.2">
      <c r="C236" s="24"/>
      <c r="D236" s="24"/>
      <c r="E236" s="24"/>
    </row>
    <row r="237" spans="3:5" ht="15.75" customHeight="1" x14ac:dyDescent="0.2">
      <c r="C237" s="24"/>
      <c r="D237" s="24"/>
      <c r="E237" s="24"/>
    </row>
    <row r="238" spans="3:5" ht="15.75" customHeight="1" x14ac:dyDescent="0.2">
      <c r="C238" s="24"/>
      <c r="D238" s="24"/>
      <c r="E238" s="24"/>
    </row>
    <row r="239" spans="3:5" ht="15.75" customHeight="1" x14ac:dyDescent="0.2">
      <c r="C239" s="24"/>
      <c r="D239" s="24"/>
      <c r="E239" s="24"/>
    </row>
    <row r="240" spans="3:5" ht="15.75" customHeight="1" x14ac:dyDescent="0.2">
      <c r="C240" s="24"/>
      <c r="D240" s="24"/>
      <c r="E240" s="24"/>
    </row>
    <row r="241" spans="3:5" ht="15.75" customHeight="1" x14ac:dyDescent="0.2">
      <c r="C241" s="24"/>
      <c r="D241" s="24"/>
      <c r="E241" s="24"/>
    </row>
    <row r="242" spans="3:5" ht="15.75" customHeight="1" x14ac:dyDescent="0.2">
      <c r="C242" s="24"/>
      <c r="D242" s="24"/>
      <c r="E242" s="24"/>
    </row>
    <row r="243" spans="3:5" ht="15.75" customHeight="1" x14ac:dyDescent="0.2">
      <c r="C243" s="24"/>
      <c r="D243" s="24"/>
      <c r="E243" s="24"/>
    </row>
    <row r="244" spans="3:5" ht="15.75" customHeight="1" x14ac:dyDescent="0.2">
      <c r="C244" s="24"/>
      <c r="D244" s="24"/>
      <c r="E244" s="24"/>
    </row>
    <row r="245" spans="3:5" ht="15.75" customHeight="1" x14ac:dyDescent="0.2">
      <c r="C245" s="24"/>
      <c r="D245" s="24"/>
      <c r="E245" s="24"/>
    </row>
    <row r="246" spans="3:5" ht="15.75" customHeight="1" x14ac:dyDescent="0.2">
      <c r="C246" s="24"/>
      <c r="D246" s="24"/>
      <c r="E246" s="24"/>
    </row>
    <row r="247" spans="3:5" ht="15.75" customHeight="1" x14ac:dyDescent="0.2">
      <c r="C247" s="24"/>
      <c r="D247" s="24"/>
      <c r="E247" s="24"/>
    </row>
    <row r="248" spans="3:5" ht="15.75" customHeight="1" x14ac:dyDescent="0.2">
      <c r="C248" s="24"/>
      <c r="D248" s="24"/>
      <c r="E248" s="24"/>
    </row>
    <row r="249" spans="3:5" ht="15.75" customHeight="1" x14ac:dyDescent="0.2">
      <c r="C249" s="24"/>
      <c r="D249" s="24"/>
      <c r="E249" s="24"/>
    </row>
    <row r="250" spans="3:5" ht="15.75" customHeight="1" x14ac:dyDescent="0.2">
      <c r="C250" s="24"/>
      <c r="D250" s="24"/>
      <c r="E250" s="24"/>
    </row>
    <row r="251" spans="3:5" ht="15.75" customHeight="1" x14ac:dyDescent="0.2">
      <c r="C251" s="24"/>
      <c r="D251" s="24"/>
      <c r="E251" s="24"/>
    </row>
    <row r="252" spans="3:5" ht="15.75" customHeight="1" x14ac:dyDescent="0.2">
      <c r="C252" s="24"/>
      <c r="D252" s="24"/>
      <c r="E252" s="24"/>
    </row>
    <row r="253" spans="3:5" ht="15.75" customHeight="1" x14ac:dyDescent="0.2">
      <c r="C253" s="24"/>
      <c r="D253" s="24"/>
      <c r="E253" s="24"/>
    </row>
    <row r="254" spans="3:5" ht="15.75" customHeight="1" x14ac:dyDescent="0.2">
      <c r="C254" s="24"/>
      <c r="D254" s="24"/>
      <c r="E254" s="24"/>
    </row>
    <row r="255" spans="3:5" ht="15.75" customHeight="1" x14ac:dyDescent="0.2">
      <c r="C255" s="24"/>
      <c r="D255" s="24"/>
      <c r="E255" s="24"/>
    </row>
    <row r="256" spans="3:5" ht="15.75" customHeight="1" x14ac:dyDescent="0.2">
      <c r="C256" s="24"/>
      <c r="D256" s="24"/>
      <c r="E256" s="24"/>
    </row>
    <row r="257" spans="3:5" ht="15.75" customHeight="1" x14ac:dyDescent="0.2">
      <c r="C257" s="24"/>
      <c r="D257" s="24"/>
      <c r="E257" s="24"/>
    </row>
    <row r="258" spans="3:5" ht="15.75" customHeight="1" x14ac:dyDescent="0.2">
      <c r="C258" s="24"/>
      <c r="D258" s="24"/>
      <c r="E258" s="24"/>
    </row>
    <row r="259" spans="3:5" ht="15.75" customHeight="1" x14ac:dyDescent="0.2">
      <c r="C259" s="24"/>
      <c r="D259" s="24"/>
      <c r="E259" s="24"/>
    </row>
    <row r="260" spans="3:5" ht="15.75" customHeight="1" x14ac:dyDescent="0.2">
      <c r="C260" s="24"/>
      <c r="D260" s="24"/>
      <c r="E260" s="24"/>
    </row>
    <row r="261" spans="3:5" ht="15.75" customHeight="1" x14ac:dyDescent="0.2">
      <c r="C261" s="24"/>
      <c r="D261" s="24"/>
      <c r="E261" s="24"/>
    </row>
    <row r="262" spans="3:5" ht="15.75" customHeight="1" x14ac:dyDescent="0.2">
      <c r="C262" s="24"/>
      <c r="D262" s="24"/>
      <c r="E262" s="24"/>
    </row>
    <row r="263" spans="3:5" ht="15.75" customHeight="1" x14ac:dyDescent="0.2">
      <c r="C263" s="24"/>
      <c r="D263" s="24"/>
      <c r="E263" s="24"/>
    </row>
    <row r="264" spans="3:5" ht="15.75" customHeight="1" x14ac:dyDescent="0.2">
      <c r="C264" s="24"/>
      <c r="D264" s="24"/>
      <c r="E264" s="24"/>
    </row>
    <row r="265" spans="3:5" ht="15.75" customHeight="1" x14ac:dyDescent="0.2">
      <c r="C265" s="24"/>
      <c r="D265" s="24"/>
      <c r="E265" s="24"/>
    </row>
    <row r="266" spans="3:5" ht="15.75" customHeight="1" x14ac:dyDescent="0.2">
      <c r="C266" s="24"/>
      <c r="D266" s="24"/>
      <c r="E266" s="24"/>
    </row>
    <row r="267" spans="3:5" ht="15.75" customHeight="1" x14ac:dyDescent="0.2">
      <c r="C267" s="24"/>
      <c r="D267" s="24"/>
      <c r="E267" s="24"/>
    </row>
    <row r="268" spans="3:5" ht="15.75" customHeight="1" x14ac:dyDescent="0.2">
      <c r="C268" s="24"/>
      <c r="D268" s="24"/>
      <c r="E268" s="24"/>
    </row>
    <row r="269" spans="3:5" ht="15.75" customHeight="1" x14ac:dyDescent="0.2">
      <c r="C269" s="24"/>
      <c r="D269" s="24"/>
      <c r="E269" s="24"/>
    </row>
    <row r="270" spans="3:5" ht="15.75" customHeight="1" x14ac:dyDescent="0.2">
      <c r="C270" s="24"/>
      <c r="D270" s="24"/>
      <c r="E270" s="24"/>
    </row>
    <row r="271" spans="3:5" ht="15.75" customHeight="1" x14ac:dyDescent="0.2">
      <c r="C271" s="24"/>
      <c r="D271" s="24"/>
      <c r="E271" s="24"/>
    </row>
    <row r="272" spans="3:5" ht="15.75" customHeight="1" x14ac:dyDescent="0.2">
      <c r="C272" s="24"/>
      <c r="D272" s="24"/>
      <c r="E272" s="24"/>
    </row>
    <row r="273" spans="3:5" ht="15.75" customHeight="1" x14ac:dyDescent="0.2">
      <c r="C273" s="24"/>
      <c r="D273" s="24"/>
      <c r="E273" s="24"/>
    </row>
    <row r="274" spans="3:5" ht="15.75" customHeight="1" x14ac:dyDescent="0.2">
      <c r="C274" s="24"/>
      <c r="D274" s="24"/>
      <c r="E274" s="24"/>
    </row>
    <row r="275" spans="3:5" ht="15.75" customHeight="1" x14ac:dyDescent="0.2">
      <c r="C275" s="24"/>
      <c r="D275" s="24"/>
      <c r="E275" s="24"/>
    </row>
    <row r="276" spans="3:5" ht="15.75" customHeight="1" x14ac:dyDescent="0.2">
      <c r="C276" s="24"/>
      <c r="D276" s="24"/>
      <c r="E276" s="24"/>
    </row>
    <row r="277" spans="3:5" ht="15.75" customHeight="1" x14ac:dyDescent="0.2">
      <c r="C277" s="24"/>
      <c r="D277" s="24"/>
      <c r="E277" s="24"/>
    </row>
    <row r="278" spans="3:5" ht="15.75" customHeight="1" x14ac:dyDescent="0.2">
      <c r="C278" s="24"/>
      <c r="D278" s="24"/>
      <c r="E278" s="24"/>
    </row>
    <row r="279" spans="3:5" ht="15.75" customHeight="1" x14ac:dyDescent="0.2">
      <c r="C279" s="24"/>
      <c r="D279" s="24"/>
      <c r="E279" s="24"/>
    </row>
    <row r="280" spans="3:5" ht="15.75" customHeight="1" x14ac:dyDescent="0.2">
      <c r="C280" s="24"/>
      <c r="D280" s="24"/>
      <c r="E280" s="24"/>
    </row>
    <row r="281" spans="3:5" ht="15.75" customHeight="1" x14ac:dyDescent="0.2">
      <c r="C281" s="24"/>
      <c r="D281" s="24"/>
      <c r="E281" s="24"/>
    </row>
    <row r="282" spans="3:5" ht="15.75" customHeight="1" x14ac:dyDescent="0.2">
      <c r="C282" s="24"/>
      <c r="D282" s="24"/>
      <c r="E282" s="24"/>
    </row>
    <row r="283" spans="3:5" ht="15.75" customHeight="1" x14ac:dyDescent="0.2">
      <c r="C283" s="24"/>
      <c r="D283" s="24"/>
      <c r="E283" s="24"/>
    </row>
    <row r="284" spans="3:5" ht="15.75" customHeight="1" x14ac:dyDescent="0.2">
      <c r="C284" s="24"/>
      <c r="D284" s="24"/>
      <c r="E284" s="24"/>
    </row>
    <row r="285" spans="3:5" ht="15.75" customHeight="1" x14ac:dyDescent="0.2">
      <c r="C285" s="24"/>
      <c r="D285" s="24"/>
      <c r="E285" s="24"/>
    </row>
    <row r="286" spans="3:5" ht="15.75" customHeight="1" x14ac:dyDescent="0.2">
      <c r="C286" s="24"/>
      <c r="D286" s="24"/>
      <c r="E286" s="24"/>
    </row>
    <row r="287" spans="3:5" ht="15.75" customHeight="1" x14ac:dyDescent="0.2">
      <c r="C287" s="24"/>
      <c r="D287" s="24"/>
      <c r="E287" s="24"/>
    </row>
    <row r="288" spans="3:5" ht="15.75" customHeight="1" x14ac:dyDescent="0.2">
      <c r="C288" s="24"/>
      <c r="D288" s="24"/>
      <c r="E288" s="24"/>
    </row>
    <row r="289" spans="3:5" ht="15.75" customHeight="1" x14ac:dyDescent="0.2">
      <c r="C289" s="24"/>
      <c r="D289" s="24"/>
      <c r="E289" s="24"/>
    </row>
    <row r="290" spans="3:5" ht="15.75" customHeight="1" x14ac:dyDescent="0.2">
      <c r="C290" s="24"/>
      <c r="D290" s="24"/>
      <c r="E290" s="24"/>
    </row>
    <row r="291" spans="3:5" ht="15.75" customHeight="1" x14ac:dyDescent="0.2">
      <c r="C291" s="24"/>
      <c r="D291" s="24"/>
      <c r="E291" s="24"/>
    </row>
    <row r="292" spans="3:5" ht="15.75" customHeight="1" x14ac:dyDescent="0.2">
      <c r="C292" s="24"/>
      <c r="D292" s="24"/>
      <c r="E292" s="24"/>
    </row>
    <row r="293" spans="3:5" ht="15.75" customHeight="1" x14ac:dyDescent="0.2">
      <c r="C293" s="24"/>
      <c r="D293" s="24"/>
      <c r="E293" s="24"/>
    </row>
    <row r="294" spans="3:5" ht="15.75" customHeight="1" x14ac:dyDescent="0.2">
      <c r="C294" s="24"/>
      <c r="D294" s="24"/>
      <c r="E294" s="24"/>
    </row>
    <row r="295" spans="3:5" ht="15.75" customHeight="1" x14ac:dyDescent="0.2">
      <c r="C295" s="24"/>
      <c r="D295" s="24"/>
      <c r="E295" s="24"/>
    </row>
    <row r="296" spans="3:5" ht="15.75" customHeight="1" x14ac:dyDescent="0.2">
      <c r="C296" s="24"/>
      <c r="D296" s="24"/>
      <c r="E296" s="24"/>
    </row>
    <row r="297" spans="3:5" ht="15.75" customHeight="1" x14ac:dyDescent="0.2">
      <c r="C297" s="24"/>
      <c r="D297" s="24"/>
      <c r="E297" s="24"/>
    </row>
    <row r="298" spans="3:5" ht="15.75" customHeight="1" x14ac:dyDescent="0.2">
      <c r="C298" s="24"/>
      <c r="D298" s="24"/>
      <c r="E298" s="24"/>
    </row>
    <row r="299" spans="3:5" ht="15.75" customHeight="1" x14ac:dyDescent="0.2">
      <c r="C299" s="24"/>
      <c r="D299" s="24"/>
      <c r="E299" s="24"/>
    </row>
    <row r="300" spans="3:5" ht="15.75" customHeight="1" x14ac:dyDescent="0.2">
      <c r="C300" s="24"/>
      <c r="D300" s="24"/>
      <c r="E300" s="24"/>
    </row>
    <row r="301" spans="3:5" ht="15.75" customHeight="1" x14ac:dyDescent="0.2">
      <c r="C301" s="24"/>
      <c r="D301" s="24"/>
      <c r="E301" s="24"/>
    </row>
    <row r="302" spans="3:5" ht="15.75" customHeight="1" x14ac:dyDescent="0.2">
      <c r="C302" s="24"/>
      <c r="D302" s="24"/>
      <c r="E302" s="24"/>
    </row>
    <row r="303" spans="3:5" ht="15.75" customHeight="1" x14ac:dyDescent="0.2">
      <c r="C303" s="24"/>
      <c r="D303" s="24"/>
      <c r="E303" s="24"/>
    </row>
    <row r="304" spans="3:5" ht="15.75" customHeight="1" x14ac:dyDescent="0.2">
      <c r="C304" s="24"/>
      <c r="D304" s="24"/>
      <c r="E304" s="24"/>
    </row>
    <row r="305" spans="3:5" ht="15.75" customHeight="1" x14ac:dyDescent="0.2">
      <c r="C305" s="24"/>
      <c r="D305" s="24"/>
      <c r="E305" s="24"/>
    </row>
    <row r="306" spans="3:5" ht="15.75" customHeight="1" x14ac:dyDescent="0.2">
      <c r="C306" s="24"/>
      <c r="D306" s="24"/>
      <c r="E306" s="24"/>
    </row>
    <row r="307" spans="3:5" ht="15.75" customHeight="1" x14ac:dyDescent="0.2">
      <c r="C307" s="24"/>
      <c r="D307" s="24"/>
      <c r="E307" s="24"/>
    </row>
    <row r="308" spans="3:5" ht="15.75" customHeight="1" x14ac:dyDescent="0.2">
      <c r="C308" s="24"/>
      <c r="D308" s="24"/>
      <c r="E308" s="24"/>
    </row>
    <row r="309" spans="3:5" ht="15.75" customHeight="1" x14ac:dyDescent="0.2">
      <c r="C309" s="24"/>
      <c r="D309" s="24"/>
      <c r="E309" s="24"/>
    </row>
    <row r="310" spans="3:5" ht="15.75" customHeight="1" x14ac:dyDescent="0.2">
      <c r="C310" s="24"/>
      <c r="D310" s="24"/>
      <c r="E310" s="24"/>
    </row>
    <row r="311" spans="3:5" ht="15.75" customHeight="1" x14ac:dyDescent="0.2">
      <c r="C311" s="24"/>
      <c r="D311" s="24"/>
      <c r="E311" s="24"/>
    </row>
    <row r="312" spans="3:5" ht="15.75" customHeight="1" x14ac:dyDescent="0.2">
      <c r="C312" s="24"/>
      <c r="D312" s="24"/>
      <c r="E312" s="24"/>
    </row>
    <row r="313" spans="3:5" ht="15.75" customHeight="1" x14ac:dyDescent="0.2">
      <c r="C313" s="24"/>
      <c r="D313" s="24"/>
      <c r="E313" s="24"/>
    </row>
    <row r="314" spans="3:5" ht="15.75" customHeight="1" x14ac:dyDescent="0.2">
      <c r="C314" s="24"/>
      <c r="D314" s="24"/>
      <c r="E314" s="24"/>
    </row>
    <row r="315" spans="3:5" ht="15.75" customHeight="1" x14ac:dyDescent="0.2">
      <c r="C315" s="24"/>
      <c r="D315" s="24"/>
      <c r="E315" s="24"/>
    </row>
    <row r="316" spans="3:5" ht="15.75" customHeight="1" x14ac:dyDescent="0.2">
      <c r="C316" s="24"/>
      <c r="D316" s="24"/>
      <c r="E316" s="24"/>
    </row>
    <row r="317" spans="3:5" ht="15.75" customHeight="1" x14ac:dyDescent="0.2">
      <c r="C317" s="24"/>
      <c r="D317" s="24"/>
      <c r="E317" s="24"/>
    </row>
    <row r="318" spans="3:5" ht="15.75" customHeight="1" x14ac:dyDescent="0.2">
      <c r="C318" s="24"/>
      <c r="D318" s="24"/>
      <c r="E318" s="24"/>
    </row>
    <row r="319" spans="3:5" ht="15.75" customHeight="1" x14ac:dyDescent="0.2">
      <c r="C319" s="24"/>
      <c r="D319" s="24"/>
      <c r="E319" s="24"/>
    </row>
    <row r="320" spans="3:5" ht="15.75" customHeight="1" x14ac:dyDescent="0.2">
      <c r="C320" s="24"/>
      <c r="D320" s="24"/>
      <c r="E320" s="24"/>
    </row>
    <row r="321" spans="3:5" ht="15.75" customHeight="1" x14ac:dyDescent="0.2">
      <c r="C321" s="24"/>
      <c r="D321" s="24"/>
      <c r="E321" s="24"/>
    </row>
    <row r="322" spans="3:5" ht="15.75" customHeight="1" x14ac:dyDescent="0.2">
      <c r="C322" s="24"/>
      <c r="D322" s="24"/>
      <c r="E322" s="24"/>
    </row>
    <row r="323" spans="3:5" ht="15.75" customHeight="1" x14ac:dyDescent="0.2">
      <c r="C323" s="24"/>
      <c r="D323" s="24"/>
      <c r="E323" s="24"/>
    </row>
    <row r="324" spans="3:5" ht="15.75" customHeight="1" x14ac:dyDescent="0.2">
      <c r="C324" s="24"/>
      <c r="D324" s="24"/>
      <c r="E324" s="24"/>
    </row>
    <row r="325" spans="3:5" ht="15.75" customHeight="1" x14ac:dyDescent="0.2">
      <c r="C325" s="24"/>
      <c r="D325" s="24"/>
      <c r="E325" s="24"/>
    </row>
    <row r="326" spans="3:5" ht="15.75" customHeight="1" x14ac:dyDescent="0.2">
      <c r="C326" s="24"/>
      <c r="D326" s="24"/>
      <c r="E326" s="24"/>
    </row>
    <row r="327" spans="3:5" ht="15.75" customHeight="1" x14ac:dyDescent="0.2">
      <c r="C327" s="24"/>
      <c r="D327" s="24"/>
      <c r="E327" s="24"/>
    </row>
    <row r="328" spans="3:5" ht="15.75" customHeight="1" x14ac:dyDescent="0.2">
      <c r="C328" s="24"/>
      <c r="D328" s="24"/>
      <c r="E328" s="24"/>
    </row>
    <row r="329" spans="3:5" ht="15.75" customHeight="1" x14ac:dyDescent="0.2">
      <c r="C329" s="24"/>
      <c r="D329" s="24"/>
      <c r="E329" s="24"/>
    </row>
    <row r="330" spans="3:5" ht="15.75" customHeight="1" x14ac:dyDescent="0.2">
      <c r="C330" s="24"/>
      <c r="D330" s="24"/>
      <c r="E330" s="24"/>
    </row>
    <row r="331" spans="3:5" ht="15.75" customHeight="1" x14ac:dyDescent="0.2">
      <c r="C331" s="24"/>
      <c r="D331" s="24"/>
      <c r="E331" s="24"/>
    </row>
    <row r="332" spans="3:5" ht="15.75" customHeight="1" x14ac:dyDescent="0.2">
      <c r="C332" s="24"/>
      <c r="D332" s="24"/>
      <c r="E332" s="24"/>
    </row>
    <row r="333" spans="3:5" ht="15.75" customHeight="1" x14ac:dyDescent="0.2">
      <c r="C333" s="24"/>
      <c r="D333" s="24"/>
      <c r="E333" s="24"/>
    </row>
    <row r="334" spans="3:5" ht="15.75" customHeight="1" x14ac:dyDescent="0.2">
      <c r="C334" s="24"/>
      <c r="D334" s="24"/>
      <c r="E334" s="24"/>
    </row>
    <row r="335" spans="3:5" ht="15.75" customHeight="1" x14ac:dyDescent="0.2">
      <c r="C335" s="24"/>
      <c r="D335" s="24"/>
      <c r="E335" s="24"/>
    </row>
    <row r="336" spans="3:5" ht="15.75" customHeight="1" x14ac:dyDescent="0.2">
      <c r="C336" s="24"/>
      <c r="D336" s="24"/>
      <c r="E336" s="24"/>
    </row>
    <row r="337" spans="3:5" ht="15.75" customHeight="1" x14ac:dyDescent="0.2">
      <c r="C337" s="24"/>
      <c r="D337" s="24"/>
      <c r="E337" s="24"/>
    </row>
    <row r="338" spans="3:5" ht="15.75" customHeight="1" x14ac:dyDescent="0.2">
      <c r="C338" s="24"/>
      <c r="D338" s="24"/>
      <c r="E338" s="24"/>
    </row>
    <row r="339" spans="3:5" ht="15.75" customHeight="1" x14ac:dyDescent="0.2">
      <c r="C339" s="24"/>
      <c r="D339" s="24"/>
      <c r="E339" s="24"/>
    </row>
    <row r="340" spans="3:5" ht="15.75" customHeight="1" x14ac:dyDescent="0.2">
      <c r="C340" s="24"/>
      <c r="D340" s="24"/>
      <c r="E340" s="24"/>
    </row>
    <row r="341" spans="3:5" ht="15.75" customHeight="1" x14ac:dyDescent="0.2">
      <c r="C341" s="24"/>
      <c r="D341" s="24"/>
      <c r="E341" s="24"/>
    </row>
    <row r="342" spans="3:5" ht="15.75" customHeight="1" x14ac:dyDescent="0.2">
      <c r="C342" s="24"/>
      <c r="D342" s="24"/>
      <c r="E342" s="24"/>
    </row>
    <row r="343" spans="3:5" ht="15.75" customHeight="1" x14ac:dyDescent="0.2">
      <c r="C343" s="24"/>
      <c r="D343" s="24"/>
      <c r="E343" s="24"/>
    </row>
    <row r="344" spans="3:5" ht="15.75" customHeight="1" x14ac:dyDescent="0.2">
      <c r="C344" s="24"/>
      <c r="D344" s="24"/>
      <c r="E344" s="24"/>
    </row>
    <row r="345" spans="3:5" ht="15.75" customHeight="1" x14ac:dyDescent="0.2">
      <c r="C345" s="24"/>
      <c r="D345" s="24"/>
      <c r="E345" s="24"/>
    </row>
    <row r="346" spans="3:5" ht="15.75" customHeight="1" x14ac:dyDescent="0.2">
      <c r="C346" s="24"/>
      <c r="D346" s="24"/>
      <c r="E346" s="24"/>
    </row>
    <row r="347" spans="3:5" ht="15.75" customHeight="1" x14ac:dyDescent="0.2">
      <c r="C347" s="24"/>
      <c r="D347" s="24"/>
      <c r="E347" s="24"/>
    </row>
    <row r="348" spans="3:5" ht="15.75" customHeight="1" x14ac:dyDescent="0.2">
      <c r="C348" s="24"/>
      <c r="D348" s="24"/>
      <c r="E348" s="24"/>
    </row>
    <row r="349" spans="3:5" ht="15.75" customHeight="1" x14ac:dyDescent="0.2">
      <c r="C349" s="24"/>
      <c r="D349" s="24"/>
      <c r="E349" s="24"/>
    </row>
    <row r="350" spans="3:5" ht="15.75" customHeight="1" x14ac:dyDescent="0.2">
      <c r="C350" s="24"/>
      <c r="D350" s="24"/>
      <c r="E350" s="24"/>
    </row>
    <row r="351" spans="3:5" ht="15.75" customHeight="1" x14ac:dyDescent="0.2">
      <c r="C351" s="24"/>
      <c r="D351" s="24"/>
      <c r="E351" s="24"/>
    </row>
    <row r="352" spans="3:5" ht="15.75" customHeight="1" x14ac:dyDescent="0.2">
      <c r="C352" s="24"/>
      <c r="D352" s="24"/>
      <c r="E352" s="24"/>
    </row>
    <row r="353" spans="3:5" ht="15.75" customHeight="1" x14ac:dyDescent="0.2">
      <c r="C353" s="24"/>
      <c r="D353" s="24"/>
      <c r="E353" s="24"/>
    </row>
    <row r="354" spans="3:5" ht="15.75" customHeight="1" x14ac:dyDescent="0.2">
      <c r="C354" s="24"/>
      <c r="D354" s="24"/>
      <c r="E354" s="24"/>
    </row>
    <row r="355" spans="3:5" ht="15.75" customHeight="1" x14ac:dyDescent="0.2">
      <c r="C355" s="24"/>
      <c r="D355" s="24"/>
      <c r="E355" s="24"/>
    </row>
    <row r="356" spans="3:5" ht="15.75" customHeight="1" x14ac:dyDescent="0.2">
      <c r="C356" s="24"/>
      <c r="D356" s="24"/>
      <c r="E356" s="24"/>
    </row>
    <row r="357" spans="3:5" ht="15.75" customHeight="1" x14ac:dyDescent="0.2">
      <c r="C357" s="24"/>
      <c r="D357" s="24"/>
      <c r="E357" s="24"/>
    </row>
    <row r="358" spans="3:5" ht="15.75" customHeight="1" x14ac:dyDescent="0.2">
      <c r="C358" s="24"/>
      <c r="D358" s="24"/>
      <c r="E358" s="24"/>
    </row>
    <row r="359" spans="3:5" ht="15.75" customHeight="1" x14ac:dyDescent="0.2">
      <c r="C359" s="24"/>
      <c r="D359" s="24"/>
      <c r="E359" s="24"/>
    </row>
    <row r="360" spans="3:5" ht="15.75" customHeight="1" x14ac:dyDescent="0.2">
      <c r="C360" s="24"/>
      <c r="D360" s="24"/>
      <c r="E360" s="24"/>
    </row>
    <row r="361" spans="3:5" ht="15.75" customHeight="1" x14ac:dyDescent="0.2">
      <c r="C361" s="24"/>
      <c r="D361" s="24"/>
      <c r="E361" s="24"/>
    </row>
    <row r="362" spans="3:5" ht="15.75" customHeight="1" x14ac:dyDescent="0.2">
      <c r="C362" s="24"/>
      <c r="D362" s="24"/>
      <c r="E362" s="24"/>
    </row>
    <row r="363" spans="3:5" ht="15.75" customHeight="1" x14ac:dyDescent="0.2">
      <c r="C363" s="24"/>
      <c r="D363" s="24"/>
      <c r="E363" s="24"/>
    </row>
    <row r="364" spans="3:5" ht="15.75" customHeight="1" x14ac:dyDescent="0.2">
      <c r="C364" s="24"/>
      <c r="D364" s="24"/>
      <c r="E364" s="24"/>
    </row>
    <row r="365" spans="3:5" ht="15.75" customHeight="1" x14ac:dyDescent="0.2">
      <c r="C365" s="24"/>
      <c r="D365" s="24"/>
      <c r="E365" s="24"/>
    </row>
    <row r="366" spans="3:5" ht="15.75" customHeight="1" x14ac:dyDescent="0.2">
      <c r="C366" s="24"/>
      <c r="D366" s="24"/>
      <c r="E366" s="24"/>
    </row>
    <row r="367" spans="3:5" ht="15.75" customHeight="1" x14ac:dyDescent="0.2">
      <c r="C367" s="24"/>
      <c r="D367" s="24"/>
      <c r="E367" s="24"/>
    </row>
    <row r="368" spans="3:5" ht="15.75" customHeight="1" x14ac:dyDescent="0.2">
      <c r="C368" s="24"/>
      <c r="D368" s="24"/>
      <c r="E368" s="24"/>
    </row>
    <row r="369" spans="3:5" ht="15.75" customHeight="1" x14ac:dyDescent="0.2">
      <c r="C369" s="24"/>
      <c r="D369" s="24"/>
      <c r="E369" s="24"/>
    </row>
    <row r="370" spans="3:5" ht="15.75" customHeight="1" x14ac:dyDescent="0.2">
      <c r="C370" s="24"/>
      <c r="D370" s="24"/>
      <c r="E370" s="24"/>
    </row>
    <row r="371" spans="3:5" ht="15.75" customHeight="1" x14ac:dyDescent="0.2">
      <c r="C371" s="24"/>
      <c r="D371" s="24"/>
      <c r="E371" s="24"/>
    </row>
    <row r="372" spans="3:5" ht="15.75" customHeight="1" x14ac:dyDescent="0.2">
      <c r="C372" s="24"/>
      <c r="D372" s="24"/>
      <c r="E372" s="24"/>
    </row>
    <row r="373" spans="3:5" ht="15.75" customHeight="1" x14ac:dyDescent="0.2">
      <c r="C373" s="24"/>
      <c r="D373" s="24"/>
      <c r="E373" s="24"/>
    </row>
    <row r="374" spans="3:5" ht="15.75" customHeight="1" x14ac:dyDescent="0.2">
      <c r="C374" s="24"/>
      <c r="D374" s="24"/>
      <c r="E374" s="24"/>
    </row>
    <row r="375" spans="3:5" ht="15.75" customHeight="1" x14ac:dyDescent="0.2">
      <c r="C375" s="24"/>
      <c r="D375" s="24"/>
      <c r="E375" s="24"/>
    </row>
    <row r="376" spans="3:5" ht="15.75" customHeight="1" x14ac:dyDescent="0.2">
      <c r="C376" s="24"/>
      <c r="D376" s="24"/>
      <c r="E376" s="24"/>
    </row>
    <row r="377" spans="3:5" ht="15.75" customHeight="1" x14ac:dyDescent="0.2">
      <c r="C377" s="24"/>
      <c r="D377" s="24"/>
      <c r="E377" s="24"/>
    </row>
    <row r="378" spans="3:5" ht="15.75" customHeight="1" x14ac:dyDescent="0.2">
      <c r="C378" s="24"/>
      <c r="D378" s="24"/>
      <c r="E378" s="24"/>
    </row>
    <row r="379" spans="3:5" ht="15.75" customHeight="1" x14ac:dyDescent="0.2">
      <c r="C379" s="24"/>
      <c r="D379" s="24"/>
      <c r="E379" s="24"/>
    </row>
    <row r="380" spans="3:5" ht="15.75" customHeight="1" x14ac:dyDescent="0.2">
      <c r="C380" s="24"/>
      <c r="D380" s="24"/>
      <c r="E380" s="24"/>
    </row>
    <row r="381" spans="3:5" ht="15.75" customHeight="1" x14ac:dyDescent="0.2">
      <c r="C381" s="24"/>
      <c r="D381" s="24"/>
      <c r="E381" s="24"/>
    </row>
    <row r="382" spans="3:5" ht="15.75" customHeight="1" x14ac:dyDescent="0.2">
      <c r="C382" s="24"/>
      <c r="D382" s="24"/>
      <c r="E382" s="24"/>
    </row>
    <row r="383" spans="3:5" ht="15.75" customHeight="1" x14ac:dyDescent="0.2">
      <c r="C383" s="24"/>
      <c r="D383" s="24"/>
      <c r="E383" s="24"/>
    </row>
    <row r="384" spans="3:5" ht="15.75" customHeight="1" x14ac:dyDescent="0.2">
      <c r="C384" s="24"/>
      <c r="D384" s="24"/>
      <c r="E384" s="24"/>
    </row>
    <row r="385" spans="3:5" ht="15.75" customHeight="1" x14ac:dyDescent="0.2">
      <c r="C385" s="24"/>
      <c r="D385" s="24"/>
      <c r="E385" s="24"/>
    </row>
    <row r="386" spans="3:5" ht="15.75" customHeight="1" x14ac:dyDescent="0.2">
      <c r="C386" s="24"/>
      <c r="D386" s="24"/>
      <c r="E386" s="24"/>
    </row>
    <row r="387" spans="3:5" ht="15.75" customHeight="1" x14ac:dyDescent="0.2">
      <c r="C387" s="24"/>
      <c r="D387" s="24"/>
      <c r="E387" s="24"/>
    </row>
    <row r="388" spans="3:5" ht="15.75" customHeight="1" x14ac:dyDescent="0.2">
      <c r="C388" s="24"/>
      <c r="D388" s="24"/>
      <c r="E388" s="24"/>
    </row>
    <row r="389" spans="3:5" ht="15.75" customHeight="1" x14ac:dyDescent="0.2">
      <c r="C389" s="24"/>
      <c r="D389" s="24"/>
      <c r="E389" s="24"/>
    </row>
    <row r="390" spans="3:5" ht="15.75" customHeight="1" x14ac:dyDescent="0.2">
      <c r="C390" s="24"/>
      <c r="D390" s="24"/>
      <c r="E390" s="24"/>
    </row>
    <row r="391" spans="3:5" ht="15.75" customHeight="1" x14ac:dyDescent="0.2">
      <c r="C391" s="24"/>
      <c r="D391" s="24"/>
      <c r="E391" s="24"/>
    </row>
    <row r="392" spans="3:5" ht="15.75" customHeight="1" x14ac:dyDescent="0.2">
      <c r="C392" s="24"/>
      <c r="D392" s="24"/>
      <c r="E392" s="24"/>
    </row>
    <row r="393" spans="3:5" ht="15.75" customHeight="1" x14ac:dyDescent="0.2">
      <c r="C393" s="24"/>
      <c r="D393" s="24"/>
      <c r="E393" s="24"/>
    </row>
    <row r="394" spans="3:5" ht="15.75" customHeight="1" x14ac:dyDescent="0.2">
      <c r="C394" s="24"/>
      <c r="D394" s="24"/>
      <c r="E394" s="24"/>
    </row>
    <row r="395" spans="3:5" ht="15.75" customHeight="1" x14ac:dyDescent="0.2">
      <c r="C395" s="24"/>
      <c r="D395" s="24"/>
      <c r="E395" s="24"/>
    </row>
    <row r="396" spans="3:5" ht="15.75" customHeight="1" x14ac:dyDescent="0.2">
      <c r="C396" s="24"/>
      <c r="D396" s="24"/>
      <c r="E396" s="24"/>
    </row>
    <row r="397" spans="3:5" ht="15.75" customHeight="1" x14ac:dyDescent="0.2">
      <c r="C397" s="24"/>
      <c r="D397" s="24"/>
      <c r="E397" s="24"/>
    </row>
    <row r="398" spans="3:5" ht="15.75" customHeight="1" x14ac:dyDescent="0.2">
      <c r="C398" s="24"/>
      <c r="D398" s="24"/>
      <c r="E398" s="24"/>
    </row>
    <row r="399" spans="3:5" ht="15.75" customHeight="1" x14ac:dyDescent="0.2">
      <c r="C399" s="24"/>
      <c r="D399" s="24"/>
      <c r="E399" s="24"/>
    </row>
    <row r="400" spans="3:5" ht="15.75" customHeight="1" x14ac:dyDescent="0.2">
      <c r="C400" s="24"/>
      <c r="D400" s="24"/>
      <c r="E400" s="24"/>
    </row>
    <row r="401" spans="3:5" ht="15.75" customHeight="1" x14ac:dyDescent="0.2">
      <c r="C401" s="24"/>
      <c r="D401" s="24"/>
      <c r="E401" s="24"/>
    </row>
    <row r="402" spans="3:5" ht="15.75" customHeight="1" x14ac:dyDescent="0.2">
      <c r="C402" s="24"/>
      <c r="D402" s="24"/>
      <c r="E402" s="24"/>
    </row>
    <row r="403" spans="3:5" ht="15.75" customHeight="1" x14ac:dyDescent="0.2">
      <c r="C403" s="24"/>
      <c r="D403" s="24"/>
      <c r="E403" s="24"/>
    </row>
    <row r="404" spans="3:5" ht="15.75" customHeight="1" x14ac:dyDescent="0.2">
      <c r="C404" s="24"/>
      <c r="D404" s="24"/>
      <c r="E404" s="24"/>
    </row>
    <row r="405" spans="3:5" ht="15.75" customHeight="1" x14ac:dyDescent="0.2">
      <c r="C405" s="24"/>
      <c r="D405" s="24"/>
      <c r="E405" s="24"/>
    </row>
    <row r="406" spans="3:5" ht="15.75" customHeight="1" x14ac:dyDescent="0.2">
      <c r="C406" s="24"/>
      <c r="D406" s="24"/>
      <c r="E406" s="24"/>
    </row>
    <row r="407" spans="3:5" ht="15.75" customHeight="1" x14ac:dyDescent="0.2">
      <c r="C407" s="24"/>
      <c r="D407" s="24"/>
      <c r="E407" s="24"/>
    </row>
    <row r="408" spans="3:5" ht="15.75" customHeight="1" x14ac:dyDescent="0.2">
      <c r="C408" s="24"/>
      <c r="D408" s="24"/>
      <c r="E408" s="24"/>
    </row>
    <row r="409" spans="3:5" ht="15.75" customHeight="1" x14ac:dyDescent="0.2">
      <c r="C409" s="24"/>
      <c r="D409" s="24"/>
      <c r="E409" s="24"/>
    </row>
    <row r="410" spans="3:5" ht="15.75" customHeight="1" x14ac:dyDescent="0.2">
      <c r="C410" s="24"/>
      <c r="D410" s="24"/>
      <c r="E410" s="24"/>
    </row>
    <row r="411" spans="3:5" ht="15.75" customHeight="1" x14ac:dyDescent="0.2">
      <c r="C411" s="24"/>
      <c r="D411" s="24"/>
      <c r="E411" s="24"/>
    </row>
    <row r="412" spans="3:5" ht="15.75" customHeight="1" x14ac:dyDescent="0.2">
      <c r="C412" s="24"/>
      <c r="D412" s="24"/>
      <c r="E412" s="24"/>
    </row>
    <row r="413" spans="3:5" ht="15.75" customHeight="1" x14ac:dyDescent="0.2">
      <c r="C413" s="24"/>
      <c r="D413" s="24"/>
      <c r="E413" s="24"/>
    </row>
    <row r="414" spans="3:5" ht="15.75" customHeight="1" x14ac:dyDescent="0.2">
      <c r="C414" s="24"/>
      <c r="D414" s="24"/>
      <c r="E414" s="24"/>
    </row>
    <row r="415" spans="3:5" ht="15.75" customHeight="1" x14ac:dyDescent="0.2">
      <c r="C415" s="24"/>
      <c r="D415" s="24"/>
      <c r="E415" s="24"/>
    </row>
    <row r="416" spans="3:5" ht="15.75" customHeight="1" x14ac:dyDescent="0.2">
      <c r="C416" s="24"/>
      <c r="D416" s="24"/>
      <c r="E416" s="24"/>
    </row>
    <row r="417" spans="3:5" ht="15.75" customHeight="1" x14ac:dyDescent="0.2">
      <c r="C417" s="24"/>
      <c r="D417" s="24"/>
      <c r="E417" s="24"/>
    </row>
    <row r="418" spans="3:5" ht="15.75" customHeight="1" x14ac:dyDescent="0.2">
      <c r="C418" s="24"/>
      <c r="D418" s="24"/>
      <c r="E418" s="24"/>
    </row>
    <row r="419" spans="3:5" ht="15.75" customHeight="1" x14ac:dyDescent="0.2">
      <c r="C419" s="24"/>
      <c r="D419" s="24"/>
      <c r="E419" s="24"/>
    </row>
    <row r="420" spans="3:5" ht="15.75" customHeight="1" x14ac:dyDescent="0.2">
      <c r="C420" s="24"/>
      <c r="D420" s="24"/>
      <c r="E420" s="24"/>
    </row>
    <row r="421" spans="3:5" ht="15.75" customHeight="1" x14ac:dyDescent="0.2">
      <c r="C421" s="24"/>
      <c r="D421" s="24"/>
      <c r="E421" s="24"/>
    </row>
    <row r="422" spans="3:5" ht="15.75" customHeight="1" x14ac:dyDescent="0.2">
      <c r="C422" s="24"/>
      <c r="D422" s="24"/>
      <c r="E422" s="24"/>
    </row>
    <row r="423" spans="3:5" ht="15.75" customHeight="1" x14ac:dyDescent="0.2">
      <c r="C423" s="24"/>
      <c r="D423" s="24"/>
      <c r="E423" s="24"/>
    </row>
    <row r="424" spans="3:5" ht="15.75" customHeight="1" x14ac:dyDescent="0.2">
      <c r="C424" s="24"/>
      <c r="D424" s="24"/>
      <c r="E424" s="24"/>
    </row>
    <row r="425" spans="3:5" ht="15.75" customHeight="1" x14ac:dyDescent="0.2">
      <c r="C425" s="24"/>
      <c r="D425" s="24"/>
      <c r="E425" s="24"/>
    </row>
    <row r="426" spans="3:5" ht="15.75" customHeight="1" x14ac:dyDescent="0.2">
      <c r="C426" s="24"/>
      <c r="D426" s="24"/>
      <c r="E426" s="24"/>
    </row>
    <row r="427" spans="3:5" ht="15.75" customHeight="1" x14ac:dyDescent="0.2">
      <c r="C427" s="24"/>
      <c r="D427" s="24"/>
      <c r="E427" s="24"/>
    </row>
    <row r="428" spans="3:5" ht="15.75" customHeight="1" x14ac:dyDescent="0.2">
      <c r="C428" s="24"/>
      <c r="D428" s="24"/>
      <c r="E428" s="24"/>
    </row>
    <row r="429" spans="3:5" ht="15.75" customHeight="1" x14ac:dyDescent="0.2">
      <c r="C429" s="24"/>
      <c r="D429" s="24"/>
      <c r="E429" s="24"/>
    </row>
    <row r="430" spans="3:5" ht="15.75" customHeight="1" x14ac:dyDescent="0.2">
      <c r="C430" s="24"/>
      <c r="D430" s="24"/>
      <c r="E430" s="24"/>
    </row>
    <row r="431" spans="3:5" ht="15.75" customHeight="1" x14ac:dyDescent="0.2">
      <c r="C431" s="24"/>
      <c r="D431" s="24"/>
      <c r="E431" s="24"/>
    </row>
    <row r="432" spans="3:5" ht="15.75" customHeight="1" x14ac:dyDescent="0.2">
      <c r="C432" s="24"/>
      <c r="D432" s="24"/>
      <c r="E432" s="24"/>
    </row>
    <row r="433" spans="3:5" ht="15.75" customHeight="1" x14ac:dyDescent="0.2">
      <c r="C433" s="24"/>
      <c r="D433" s="24"/>
      <c r="E433" s="24"/>
    </row>
    <row r="434" spans="3:5" ht="15.75" customHeight="1" x14ac:dyDescent="0.2">
      <c r="C434" s="24"/>
      <c r="D434" s="24"/>
      <c r="E434" s="24"/>
    </row>
    <row r="435" spans="3:5" ht="15.75" customHeight="1" x14ac:dyDescent="0.2">
      <c r="C435" s="24"/>
      <c r="D435" s="24"/>
      <c r="E435" s="24"/>
    </row>
    <row r="436" spans="3:5" ht="15.75" customHeight="1" x14ac:dyDescent="0.2">
      <c r="C436" s="24"/>
      <c r="D436" s="24"/>
      <c r="E436" s="24"/>
    </row>
    <row r="437" spans="3:5" ht="15.75" customHeight="1" x14ac:dyDescent="0.2">
      <c r="C437" s="24"/>
      <c r="D437" s="24"/>
      <c r="E437" s="24"/>
    </row>
    <row r="438" spans="3:5" ht="15.75" customHeight="1" x14ac:dyDescent="0.2">
      <c r="C438" s="24"/>
      <c r="D438" s="24"/>
      <c r="E438" s="24"/>
    </row>
    <row r="439" spans="3:5" ht="15.75" customHeight="1" x14ac:dyDescent="0.2">
      <c r="C439" s="24"/>
      <c r="D439" s="24"/>
      <c r="E439" s="24"/>
    </row>
    <row r="440" spans="3:5" ht="15.75" customHeight="1" x14ac:dyDescent="0.2">
      <c r="C440" s="24"/>
      <c r="D440" s="24"/>
      <c r="E440" s="24"/>
    </row>
    <row r="441" spans="3:5" ht="15.75" customHeight="1" x14ac:dyDescent="0.2">
      <c r="C441" s="24"/>
      <c r="D441" s="24"/>
      <c r="E441" s="24"/>
    </row>
    <row r="442" spans="3:5" ht="15.75" customHeight="1" x14ac:dyDescent="0.2">
      <c r="C442" s="24"/>
      <c r="D442" s="24"/>
      <c r="E442" s="24"/>
    </row>
    <row r="443" spans="3:5" ht="15.75" customHeight="1" x14ac:dyDescent="0.2">
      <c r="C443" s="24"/>
      <c r="D443" s="24"/>
      <c r="E443" s="24"/>
    </row>
    <row r="444" spans="3:5" ht="15.75" customHeight="1" x14ac:dyDescent="0.2">
      <c r="C444" s="24"/>
      <c r="D444" s="24"/>
      <c r="E444" s="24"/>
    </row>
    <row r="445" spans="3:5" ht="15.75" customHeight="1" x14ac:dyDescent="0.2">
      <c r="C445" s="24"/>
      <c r="D445" s="24"/>
      <c r="E445" s="24"/>
    </row>
    <row r="446" spans="3:5" ht="15.75" customHeight="1" x14ac:dyDescent="0.2">
      <c r="C446" s="24"/>
      <c r="D446" s="24"/>
      <c r="E446" s="24"/>
    </row>
    <row r="447" spans="3:5" ht="15.75" customHeight="1" x14ac:dyDescent="0.2">
      <c r="C447" s="24"/>
      <c r="D447" s="24"/>
      <c r="E447" s="24"/>
    </row>
    <row r="448" spans="3:5" ht="15.75" customHeight="1" x14ac:dyDescent="0.2">
      <c r="C448" s="24"/>
      <c r="D448" s="24"/>
      <c r="E448" s="24"/>
    </row>
    <row r="449" spans="3:5" ht="15.75" customHeight="1" x14ac:dyDescent="0.2">
      <c r="C449" s="24"/>
      <c r="D449" s="24"/>
      <c r="E449" s="24"/>
    </row>
    <row r="450" spans="3:5" ht="15.75" customHeight="1" x14ac:dyDescent="0.2">
      <c r="C450" s="24"/>
      <c r="D450" s="24"/>
      <c r="E450" s="24"/>
    </row>
    <row r="451" spans="3:5" ht="15.75" customHeight="1" x14ac:dyDescent="0.2">
      <c r="C451" s="24"/>
      <c r="D451" s="24"/>
      <c r="E451" s="24"/>
    </row>
    <row r="452" spans="3:5" ht="15.75" customHeight="1" x14ac:dyDescent="0.2">
      <c r="C452" s="24"/>
      <c r="D452" s="24"/>
      <c r="E452" s="24"/>
    </row>
    <row r="453" spans="3:5" ht="15.75" customHeight="1" x14ac:dyDescent="0.2">
      <c r="C453" s="24"/>
      <c r="D453" s="24"/>
      <c r="E453" s="24"/>
    </row>
    <row r="454" spans="3:5" ht="15.75" customHeight="1" x14ac:dyDescent="0.2">
      <c r="C454" s="24"/>
      <c r="D454" s="24"/>
      <c r="E454" s="24"/>
    </row>
    <row r="455" spans="3:5" ht="15.75" customHeight="1" x14ac:dyDescent="0.2">
      <c r="C455" s="24"/>
      <c r="D455" s="24"/>
      <c r="E455" s="24"/>
    </row>
    <row r="456" spans="3:5" ht="15.75" customHeight="1" x14ac:dyDescent="0.2">
      <c r="C456" s="24"/>
      <c r="D456" s="24"/>
      <c r="E456" s="24"/>
    </row>
    <row r="457" spans="3:5" ht="15.75" customHeight="1" x14ac:dyDescent="0.2">
      <c r="C457" s="24"/>
      <c r="D457" s="24"/>
      <c r="E457" s="24"/>
    </row>
    <row r="458" spans="3:5" ht="15.75" customHeight="1" x14ac:dyDescent="0.2">
      <c r="C458" s="24"/>
      <c r="D458" s="24"/>
      <c r="E458" s="24"/>
    </row>
    <row r="459" spans="3:5" ht="15.75" customHeight="1" x14ac:dyDescent="0.2">
      <c r="C459" s="24"/>
      <c r="D459" s="24"/>
      <c r="E459" s="24"/>
    </row>
    <row r="460" spans="3:5" ht="15.75" customHeight="1" x14ac:dyDescent="0.2">
      <c r="C460" s="24"/>
      <c r="D460" s="24"/>
      <c r="E460" s="24"/>
    </row>
    <row r="461" spans="3:5" ht="15.75" customHeight="1" x14ac:dyDescent="0.2">
      <c r="C461" s="24"/>
      <c r="D461" s="24"/>
      <c r="E461" s="24"/>
    </row>
    <row r="462" spans="3:5" ht="15.75" customHeight="1" x14ac:dyDescent="0.2">
      <c r="C462" s="24"/>
      <c r="D462" s="24"/>
      <c r="E462" s="24"/>
    </row>
    <row r="463" spans="3:5" ht="15.75" customHeight="1" x14ac:dyDescent="0.2">
      <c r="C463" s="24"/>
      <c r="D463" s="24"/>
      <c r="E463" s="24"/>
    </row>
    <row r="464" spans="3:5" ht="15.75" customHeight="1" x14ac:dyDescent="0.2">
      <c r="C464" s="24"/>
      <c r="D464" s="24"/>
      <c r="E464" s="24"/>
    </row>
    <row r="465" spans="3:5" ht="15.75" customHeight="1" x14ac:dyDescent="0.2">
      <c r="C465" s="24"/>
      <c r="D465" s="24"/>
      <c r="E465" s="24"/>
    </row>
    <row r="466" spans="3:5" ht="15.75" customHeight="1" x14ac:dyDescent="0.2">
      <c r="C466" s="24"/>
      <c r="D466" s="24"/>
      <c r="E466" s="24"/>
    </row>
    <row r="467" spans="3:5" ht="15.75" customHeight="1" x14ac:dyDescent="0.2">
      <c r="C467" s="24"/>
      <c r="D467" s="24"/>
      <c r="E467" s="24"/>
    </row>
    <row r="468" spans="3:5" ht="15.75" customHeight="1" x14ac:dyDescent="0.2">
      <c r="C468" s="24"/>
      <c r="D468" s="24"/>
      <c r="E468" s="24"/>
    </row>
    <row r="469" spans="3:5" ht="15.75" customHeight="1" x14ac:dyDescent="0.2">
      <c r="C469" s="24"/>
      <c r="D469" s="24"/>
      <c r="E469" s="24"/>
    </row>
    <row r="470" spans="3:5" ht="15.75" customHeight="1" x14ac:dyDescent="0.2">
      <c r="C470" s="24"/>
      <c r="D470" s="24"/>
      <c r="E470" s="24"/>
    </row>
    <row r="471" spans="3:5" ht="15.75" customHeight="1" x14ac:dyDescent="0.2">
      <c r="C471" s="24"/>
      <c r="D471" s="24"/>
      <c r="E471" s="24"/>
    </row>
    <row r="472" spans="3:5" ht="15.75" customHeight="1" x14ac:dyDescent="0.2">
      <c r="C472" s="24"/>
      <c r="D472" s="24"/>
      <c r="E472" s="24"/>
    </row>
    <row r="473" spans="3:5" ht="15.75" customHeight="1" x14ac:dyDescent="0.2">
      <c r="C473" s="24"/>
      <c r="D473" s="24"/>
      <c r="E473" s="24"/>
    </row>
    <row r="474" spans="3:5" ht="15.75" customHeight="1" x14ac:dyDescent="0.2">
      <c r="C474" s="24"/>
      <c r="D474" s="24"/>
      <c r="E474" s="24"/>
    </row>
    <row r="475" spans="3:5" ht="15.75" customHeight="1" x14ac:dyDescent="0.2">
      <c r="C475" s="24"/>
      <c r="D475" s="24"/>
      <c r="E475" s="24"/>
    </row>
    <row r="476" spans="3:5" ht="15.75" customHeight="1" x14ac:dyDescent="0.2">
      <c r="C476" s="24"/>
      <c r="D476" s="24"/>
      <c r="E476" s="24"/>
    </row>
    <row r="477" spans="3:5" ht="15.75" customHeight="1" x14ac:dyDescent="0.2">
      <c r="C477" s="24"/>
      <c r="D477" s="24"/>
      <c r="E477" s="24"/>
    </row>
    <row r="478" spans="3:5" ht="15.75" customHeight="1" x14ac:dyDescent="0.2">
      <c r="C478" s="24"/>
      <c r="D478" s="24"/>
      <c r="E478" s="24"/>
    </row>
    <row r="479" spans="3:5" ht="15.75" customHeight="1" x14ac:dyDescent="0.2">
      <c r="C479" s="24"/>
      <c r="D479" s="24"/>
      <c r="E479" s="24"/>
    </row>
    <row r="480" spans="3:5" ht="15.75" customHeight="1" x14ac:dyDescent="0.2">
      <c r="C480" s="24"/>
      <c r="D480" s="24"/>
      <c r="E480" s="24"/>
    </row>
    <row r="481" spans="3:5" ht="15.75" customHeight="1" x14ac:dyDescent="0.2">
      <c r="C481" s="24"/>
      <c r="D481" s="24"/>
      <c r="E481" s="24"/>
    </row>
    <row r="482" spans="3:5" ht="15.75" customHeight="1" x14ac:dyDescent="0.2">
      <c r="C482" s="24"/>
      <c r="D482" s="24"/>
      <c r="E482" s="24"/>
    </row>
    <row r="483" spans="3:5" ht="15.75" customHeight="1" x14ac:dyDescent="0.2">
      <c r="C483" s="24"/>
      <c r="D483" s="24"/>
      <c r="E483" s="24"/>
    </row>
    <row r="484" spans="3:5" ht="15.75" customHeight="1" x14ac:dyDescent="0.2">
      <c r="C484" s="24"/>
      <c r="D484" s="24"/>
      <c r="E484" s="24"/>
    </row>
    <row r="485" spans="3:5" ht="15.75" customHeight="1" x14ac:dyDescent="0.2">
      <c r="C485" s="24"/>
      <c r="D485" s="24"/>
      <c r="E485" s="24"/>
    </row>
    <row r="486" spans="3:5" ht="15.75" customHeight="1" x14ac:dyDescent="0.2">
      <c r="C486" s="24"/>
      <c r="D486" s="24"/>
      <c r="E486" s="24"/>
    </row>
    <row r="487" spans="3:5" ht="15.75" customHeight="1" x14ac:dyDescent="0.2">
      <c r="C487" s="24"/>
      <c r="D487" s="24"/>
      <c r="E487" s="24"/>
    </row>
    <row r="488" spans="3:5" ht="15.75" customHeight="1" x14ac:dyDescent="0.2">
      <c r="C488" s="24"/>
      <c r="D488" s="24"/>
      <c r="E488" s="24"/>
    </row>
    <row r="489" spans="3:5" ht="15.75" customHeight="1" x14ac:dyDescent="0.2">
      <c r="C489" s="24"/>
      <c r="D489" s="24"/>
      <c r="E489" s="24"/>
    </row>
    <row r="490" spans="3:5" ht="15.75" customHeight="1" x14ac:dyDescent="0.2">
      <c r="C490" s="24"/>
      <c r="D490" s="24"/>
      <c r="E490" s="24"/>
    </row>
    <row r="491" spans="3:5" ht="15.75" customHeight="1" x14ac:dyDescent="0.2">
      <c r="C491" s="24"/>
      <c r="D491" s="24"/>
      <c r="E491" s="24"/>
    </row>
    <row r="492" spans="3:5" ht="15.75" customHeight="1" x14ac:dyDescent="0.2">
      <c r="C492" s="24"/>
      <c r="D492" s="24"/>
      <c r="E492" s="24"/>
    </row>
    <row r="493" spans="3:5" ht="15.75" customHeight="1" x14ac:dyDescent="0.2">
      <c r="C493" s="24"/>
      <c r="D493" s="24"/>
      <c r="E493" s="24"/>
    </row>
    <row r="494" spans="3:5" ht="15.75" customHeight="1" x14ac:dyDescent="0.2">
      <c r="C494" s="24"/>
      <c r="D494" s="24"/>
      <c r="E494" s="24"/>
    </row>
    <row r="495" spans="3:5" ht="15.75" customHeight="1" x14ac:dyDescent="0.2">
      <c r="C495" s="24"/>
      <c r="D495" s="24"/>
      <c r="E495" s="24"/>
    </row>
    <row r="496" spans="3:5" ht="15.75" customHeight="1" x14ac:dyDescent="0.2">
      <c r="C496" s="24"/>
      <c r="D496" s="24"/>
      <c r="E496" s="24"/>
    </row>
    <row r="497" spans="3:5" ht="15.75" customHeight="1" x14ac:dyDescent="0.2">
      <c r="C497" s="24"/>
      <c r="D497" s="24"/>
      <c r="E497" s="24"/>
    </row>
    <row r="498" spans="3:5" ht="15.75" customHeight="1" x14ac:dyDescent="0.2">
      <c r="C498" s="24"/>
      <c r="D498" s="24"/>
      <c r="E498" s="24"/>
    </row>
    <row r="499" spans="3:5" ht="15.75" customHeight="1" x14ac:dyDescent="0.2">
      <c r="C499" s="24"/>
      <c r="D499" s="24"/>
      <c r="E499" s="24"/>
    </row>
    <row r="500" spans="3:5" ht="15.75" customHeight="1" x14ac:dyDescent="0.2">
      <c r="C500" s="24"/>
      <c r="D500" s="24"/>
      <c r="E500" s="24"/>
    </row>
    <row r="501" spans="3:5" ht="15.75" customHeight="1" x14ac:dyDescent="0.2">
      <c r="C501" s="24"/>
      <c r="D501" s="24"/>
      <c r="E501" s="24"/>
    </row>
    <row r="502" spans="3:5" ht="15.75" customHeight="1" x14ac:dyDescent="0.2">
      <c r="C502" s="24"/>
      <c r="D502" s="24"/>
      <c r="E502" s="24"/>
    </row>
    <row r="503" spans="3:5" ht="15.75" customHeight="1" x14ac:dyDescent="0.2">
      <c r="C503" s="24"/>
      <c r="D503" s="24"/>
      <c r="E503" s="24"/>
    </row>
    <row r="504" spans="3:5" ht="15.75" customHeight="1" x14ac:dyDescent="0.2">
      <c r="C504" s="24"/>
      <c r="D504" s="24"/>
      <c r="E504" s="24"/>
    </row>
    <row r="505" spans="3:5" ht="15.75" customHeight="1" x14ac:dyDescent="0.2">
      <c r="C505" s="24"/>
      <c r="D505" s="24"/>
      <c r="E505" s="24"/>
    </row>
    <row r="506" spans="3:5" ht="15.75" customHeight="1" x14ac:dyDescent="0.2">
      <c r="C506" s="24"/>
      <c r="D506" s="24"/>
      <c r="E506" s="24"/>
    </row>
    <row r="507" spans="3:5" ht="15.75" customHeight="1" x14ac:dyDescent="0.2">
      <c r="C507" s="24"/>
      <c r="D507" s="24"/>
      <c r="E507" s="24"/>
    </row>
    <row r="508" spans="3:5" ht="15.75" customHeight="1" x14ac:dyDescent="0.2">
      <c r="C508" s="24"/>
      <c r="D508" s="24"/>
      <c r="E508" s="24"/>
    </row>
    <row r="509" spans="3:5" ht="15.75" customHeight="1" x14ac:dyDescent="0.2">
      <c r="C509" s="24"/>
      <c r="D509" s="24"/>
      <c r="E509" s="24"/>
    </row>
    <row r="510" spans="3:5" ht="15.75" customHeight="1" x14ac:dyDescent="0.2">
      <c r="C510" s="24"/>
      <c r="D510" s="24"/>
      <c r="E510" s="24"/>
    </row>
    <row r="511" spans="3:5" ht="15.75" customHeight="1" x14ac:dyDescent="0.2">
      <c r="C511" s="24"/>
      <c r="D511" s="24"/>
      <c r="E511" s="24"/>
    </row>
    <row r="512" spans="3:5" ht="15.75" customHeight="1" x14ac:dyDescent="0.2">
      <c r="C512" s="24"/>
      <c r="D512" s="24"/>
      <c r="E512" s="24"/>
    </row>
    <row r="513" spans="3:5" ht="15.75" customHeight="1" x14ac:dyDescent="0.2">
      <c r="C513" s="24"/>
      <c r="D513" s="24"/>
      <c r="E513" s="24"/>
    </row>
    <row r="514" spans="3:5" ht="15.75" customHeight="1" x14ac:dyDescent="0.2">
      <c r="C514" s="24"/>
      <c r="D514" s="24"/>
      <c r="E514" s="24"/>
    </row>
    <row r="515" spans="3:5" ht="15.75" customHeight="1" x14ac:dyDescent="0.2">
      <c r="C515" s="24"/>
      <c r="D515" s="24"/>
      <c r="E515" s="24"/>
    </row>
    <row r="516" spans="3:5" ht="15.75" customHeight="1" x14ac:dyDescent="0.2">
      <c r="C516" s="24"/>
      <c r="D516" s="24"/>
      <c r="E516" s="24"/>
    </row>
    <row r="517" spans="3:5" ht="15.75" customHeight="1" x14ac:dyDescent="0.2">
      <c r="C517" s="24"/>
      <c r="D517" s="24"/>
      <c r="E517" s="24"/>
    </row>
    <row r="518" spans="3:5" ht="15.75" customHeight="1" x14ac:dyDescent="0.2">
      <c r="C518" s="24"/>
      <c r="D518" s="24"/>
      <c r="E518" s="24"/>
    </row>
    <row r="519" spans="3:5" ht="15.75" customHeight="1" x14ac:dyDescent="0.2">
      <c r="C519" s="24"/>
      <c r="D519" s="24"/>
      <c r="E519" s="24"/>
    </row>
    <row r="520" spans="3:5" ht="15.75" customHeight="1" x14ac:dyDescent="0.2">
      <c r="C520" s="24"/>
      <c r="D520" s="24"/>
      <c r="E520" s="24"/>
    </row>
    <row r="521" spans="3:5" ht="15.75" customHeight="1" x14ac:dyDescent="0.2">
      <c r="C521" s="24"/>
      <c r="D521" s="24"/>
      <c r="E521" s="24"/>
    </row>
    <row r="522" spans="3:5" ht="15.75" customHeight="1" x14ac:dyDescent="0.2">
      <c r="C522" s="24"/>
      <c r="D522" s="24"/>
      <c r="E522" s="24"/>
    </row>
    <row r="523" spans="3:5" ht="15.75" customHeight="1" x14ac:dyDescent="0.2">
      <c r="C523" s="24"/>
      <c r="D523" s="24"/>
      <c r="E523" s="24"/>
    </row>
    <row r="524" spans="3:5" ht="15.75" customHeight="1" x14ac:dyDescent="0.2">
      <c r="C524" s="24"/>
      <c r="D524" s="24"/>
      <c r="E524" s="24"/>
    </row>
    <row r="525" spans="3:5" ht="15.75" customHeight="1" x14ac:dyDescent="0.2">
      <c r="C525" s="24"/>
      <c r="D525" s="24"/>
      <c r="E525" s="24"/>
    </row>
    <row r="526" spans="3:5" ht="15.75" customHeight="1" x14ac:dyDescent="0.2">
      <c r="C526" s="24"/>
      <c r="D526" s="24"/>
      <c r="E526" s="24"/>
    </row>
    <row r="527" spans="3:5" ht="15.75" customHeight="1" x14ac:dyDescent="0.2">
      <c r="C527" s="24"/>
      <c r="D527" s="24"/>
      <c r="E527" s="24"/>
    </row>
    <row r="528" spans="3:5" ht="15.75" customHeight="1" x14ac:dyDescent="0.2">
      <c r="C528" s="24"/>
      <c r="D528" s="24"/>
      <c r="E528" s="24"/>
    </row>
    <row r="529" spans="3:5" ht="15.75" customHeight="1" x14ac:dyDescent="0.2">
      <c r="C529" s="24"/>
      <c r="D529" s="24"/>
      <c r="E529" s="24"/>
    </row>
    <row r="530" spans="3:5" ht="15.75" customHeight="1" x14ac:dyDescent="0.2">
      <c r="C530" s="24"/>
      <c r="D530" s="24"/>
      <c r="E530" s="24"/>
    </row>
    <row r="531" spans="3:5" ht="15.75" customHeight="1" x14ac:dyDescent="0.2">
      <c r="C531" s="24"/>
      <c r="D531" s="24"/>
      <c r="E531" s="24"/>
    </row>
    <row r="532" spans="3:5" ht="15.75" customHeight="1" x14ac:dyDescent="0.2">
      <c r="C532" s="24"/>
      <c r="D532" s="24"/>
      <c r="E532" s="24"/>
    </row>
    <row r="533" spans="3:5" ht="15.75" customHeight="1" x14ac:dyDescent="0.2">
      <c r="C533" s="24"/>
      <c r="D533" s="24"/>
      <c r="E533" s="24"/>
    </row>
    <row r="534" spans="3:5" ht="15.75" customHeight="1" x14ac:dyDescent="0.2">
      <c r="C534" s="24"/>
      <c r="D534" s="24"/>
      <c r="E534" s="24"/>
    </row>
    <row r="535" spans="3:5" ht="15.75" customHeight="1" x14ac:dyDescent="0.2">
      <c r="C535" s="24"/>
      <c r="D535" s="24"/>
      <c r="E535" s="24"/>
    </row>
    <row r="536" spans="3:5" ht="15.75" customHeight="1" x14ac:dyDescent="0.2">
      <c r="C536" s="24"/>
      <c r="D536" s="24"/>
      <c r="E536" s="24"/>
    </row>
    <row r="537" spans="3:5" ht="15.75" customHeight="1" x14ac:dyDescent="0.2">
      <c r="C537" s="24"/>
      <c r="D537" s="24"/>
      <c r="E537" s="24"/>
    </row>
    <row r="538" spans="3:5" ht="15.75" customHeight="1" x14ac:dyDescent="0.2">
      <c r="C538" s="24"/>
      <c r="D538" s="24"/>
      <c r="E538" s="24"/>
    </row>
    <row r="539" spans="3:5" ht="15.75" customHeight="1" x14ac:dyDescent="0.2">
      <c r="C539" s="24"/>
      <c r="D539" s="24"/>
      <c r="E539" s="24"/>
    </row>
    <row r="540" spans="3:5" ht="15.75" customHeight="1" x14ac:dyDescent="0.2">
      <c r="C540" s="24"/>
      <c r="D540" s="24"/>
      <c r="E540" s="24"/>
    </row>
    <row r="541" spans="3:5" ht="15.75" customHeight="1" x14ac:dyDescent="0.2">
      <c r="C541" s="24"/>
      <c r="D541" s="24"/>
      <c r="E541" s="24"/>
    </row>
    <row r="542" spans="3:5" ht="15.75" customHeight="1" x14ac:dyDescent="0.2">
      <c r="C542" s="24"/>
      <c r="D542" s="24"/>
      <c r="E542" s="24"/>
    </row>
    <row r="543" spans="3:5" ht="15.75" customHeight="1" x14ac:dyDescent="0.2">
      <c r="C543" s="24"/>
      <c r="D543" s="24"/>
      <c r="E543" s="24"/>
    </row>
    <row r="544" spans="3:5" ht="15.75" customHeight="1" x14ac:dyDescent="0.2">
      <c r="C544" s="24"/>
      <c r="D544" s="24"/>
      <c r="E544" s="24"/>
    </row>
    <row r="545" spans="3:5" ht="15.75" customHeight="1" x14ac:dyDescent="0.2">
      <c r="C545" s="24"/>
      <c r="D545" s="24"/>
      <c r="E545" s="24"/>
    </row>
    <row r="546" spans="3:5" ht="15.75" customHeight="1" x14ac:dyDescent="0.2">
      <c r="C546" s="24"/>
      <c r="D546" s="24"/>
      <c r="E546" s="24"/>
    </row>
    <row r="547" spans="3:5" ht="15.75" customHeight="1" x14ac:dyDescent="0.2">
      <c r="C547" s="24"/>
      <c r="D547" s="24"/>
      <c r="E547" s="24"/>
    </row>
    <row r="548" spans="3:5" ht="15.75" customHeight="1" x14ac:dyDescent="0.2">
      <c r="C548" s="24"/>
      <c r="D548" s="24"/>
      <c r="E548" s="24"/>
    </row>
    <row r="549" spans="3:5" ht="15.75" customHeight="1" x14ac:dyDescent="0.2">
      <c r="C549" s="24"/>
      <c r="D549" s="24"/>
      <c r="E549" s="24"/>
    </row>
    <row r="550" spans="3:5" ht="15.75" customHeight="1" x14ac:dyDescent="0.2">
      <c r="C550" s="24"/>
      <c r="D550" s="24"/>
      <c r="E550" s="24"/>
    </row>
    <row r="551" spans="3:5" ht="15.75" customHeight="1" x14ac:dyDescent="0.2">
      <c r="C551" s="24"/>
      <c r="D551" s="24"/>
      <c r="E551" s="24"/>
    </row>
    <row r="552" spans="3:5" ht="15.75" customHeight="1" x14ac:dyDescent="0.2">
      <c r="C552" s="24"/>
      <c r="D552" s="24"/>
      <c r="E552" s="24"/>
    </row>
    <row r="553" spans="3:5" ht="15.75" customHeight="1" x14ac:dyDescent="0.2">
      <c r="C553" s="24"/>
      <c r="D553" s="24"/>
      <c r="E553" s="24"/>
    </row>
    <row r="554" spans="3:5" ht="15.75" customHeight="1" x14ac:dyDescent="0.2">
      <c r="C554" s="24"/>
      <c r="D554" s="24"/>
      <c r="E554" s="24"/>
    </row>
    <row r="555" spans="3:5" ht="15.75" customHeight="1" x14ac:dyDescent="0.2">
      <c r="C555" s="24"/>
      <c r="D555" s="24"/>
      <c r="E555" s="24"/>
    </row>
    <row r="556" spans="3:5" ht="15.75" customHeight="1" x14ac:dyDescent="0.2">
      <c r="C556" s="24"/>
      <c r="D556" s="24"/>
      <c r="E556" s="24"/>
    </row>
    <row r="557" spans="3:5" ht="15.75" customHeight="1" x14ac:dyDescent="0.2">
      <c r="C557" s="24"/>
      <c r="D557" s="24"/>
      <c r="E557" s="24"/>
    </row>
    <row r="558" spans="3:5" ht="15.75" customHeight="1" x14ac:dyDescent="0.2">
      <c r="C558" s="24"/>
      <c r="D558" s="24"/>
      <c r="E558" s="24"/>
    </row>
    <row r="559" spans="3:5" ht="15.75" customHeight="1" x14ac:dyDescent="0.2">
      <c r="C559" s="24"/>
      <c r="D559" s="24"/>
      <c r="E559" s="24"/>
    </row>
    <row r="560" spans="3:5" ht="15.75" customHeight="1" x14ac:dyDescent="0.2">
      <c r="C560" s="24"/>
      <c r="D560" s="24"/>
      <c r="E560" s="24"/>
    </row>
    <row r="561" spans="3:5" ht="15.75" customHeight="1" x14ac:dyDescent="0.2">
      <c r="C561" s="24"/>
      <c r="D561" s="24"/>
      <c r="E561" s="24"/>
    </row>
    <row r="562" spans="3:5" ht="15.75" customHeight="1" x14ac:dyDescent="0.2">
      <c r="C562" s="24"/>
      <c r="D562" s="24"/>
      <c r="E562" s="24"/>
    </row>
    <row r="563" spans="3:5" ht="15.75" customHeight="1" x14ac:dyDescent="0.2">
      <c r="C563" s="24"/>
      <c r="D563" s="24"/>
      <c r="E563" s="24"/>
    </row>
    <row r="564" spans="3:5" ht="15.75" customHeight="1" x14ac:dyDescent="0.2">
      <c r="C564" s="24"/>
      <c r="D564" s="24"/>
      <c r="E564" s="24"/>
    </row>
    <row r="565" spans="3:5" ht="15.75" customHeight="1" x14ac:dyDescent="0.2">
      <c r="C565" s="24"/>
      <c r="D565" s="24"/>
      <c r="E565" s="24"/>
    </row>
    <row r="566" spans="3:5" ht="15.75" customHeight="1" x14ac:dyDescent="0.2">
      <c r="C566" s="24"/>
      <c r="D566" s="24"/>
      <c r="E566" s="24"/>
    </row>
    <row r="567" spans="3:5" ht="15.75" customHeight="1" x14ac:dyDescent="0.2">
      <c r="C567" s="24"/>
      <c r="D567" s="24"/>
      <c r="E567" s="24"/>
    </row>
    <row r="568" spans="3:5" ht="15.75" customHeight="1" x14ac:dyDescent="0.2">
      <c r="C568" s="24"/>
      <c r="D568" s="24"/>
      <c r="E568" s="24"/>
    </row>
    <row r="569" spans="3:5" ht="15.75" customHeight="1" x14ac:dyDescent="0.2">
      <c r="C569" s="24"/>
      <c r="D569" s="24"/>
      <c r="E569" s="24"/>
    </row>
    <row r="570" spans="3:5" ht="15.75" customHeight="1" x14ac:dyDescent="0.2">
      <c r="C570" s="24"/>
      <c r="D570" s="24"/>
      <c r="E570" s="24"/>
    </row>
    <row r="571" spans="3:5" ht="15.75" customHeight="1" x14ac:dyDescent="0.2">
      <c r="C571" s="24"/>
      <c r="D571" s="24"/>
      <c r="E571" s="24"/>
    </row>
    <row r="572" spans="3:5" ht="15.75" customHeight="1" x14ac:dyDescent="0.2">
      <c r="C572" s="24"/>
      <c r="D572" s="24"/>
      <c r="E572" s="24"/>
    </row>
    <row r="573" spans="3:5" ht="15.75" customHeight="1" x14ac:dyDescent="0.2">
      <c r="C573" s="24"/>
      <c r="D573" s="24"/>
      <c r="E573" s="24"/>
    </row>
    <row r="574" spans="3:5" ht="15.75" customHeight="1" x14ac:dyDescent="0.2">
      <c r="C574" s="24"/>
      <c r="D574" s="24"/>
      <c r="E574" s="24"/>
    </row>
    <row r="575" spans="3:5" ht="15.75" customHeight="1" x14ac:dyDescent="0.2">
      <c r="C575" s="24"/>
      <c r="D575" s="24"/>
      <c r="E575" s="24"/>
    </row>
    <row r="576" spans="3:5" ht="15.75" customHeight="1" x14ac:dyDescent="0.2">
      <c r="C576" s="24"/>
      <c r="D576" s="24"/>
      <c r="E576" s="24"/>
    </row>
    <row r="577" spans="3:5" ht="15.75" customHeight="1" x14ac:dyDescent="0.2">
      <c r="C577" s="24"/>
      <c r="D577" s="24"/>
      <c r="E577" s="24"/>
    </row>
    <row r="578" spans="3:5" ht="15.75" customHeight="1" x14ac:dyDescent="0.2">
      <c r="C578" s="24"/>
      <c r="D578" s="24"/>
      <c r="E578" s="24"/>
    </row>
    <row r="579" spans="3:5" ht="15.75" customHeight="1" x14ac:dyDescent="0.2">
      <c r="C579" s="24"/>
      <c r="D579" s="24"/>
      <c r="E579" s="24"/>
    </row>
    <row r="580" spans="3:5" ht="15.75" customHeight="1" x14ac:dyDescent="0.2">
      <c r="C580" s="24"/>
      <c r="D580" s="24"/>
      <c r="E580" s="24"/>
    </row>
    <row r="581" spans="3:5" ht="15.75" customHeight="1" x14ac:dyDescent="0.2">
      <c r="C581" s="24"/>
      <c r="D581" s="24"/>
      <c r="E581" s="24"/>
    </row>
    <row r="582" spans="3:5" ht="15.75" customHeight="1" x14ac:dyDescent="0.2">
      <c r="C582" s="24"/>
      <c r="D582" s="24"/>
      <c r="E582" s="24"/>
    </row>
    <row r="583" spans="3:5" ht="15.75" customHeight="1" x14ac:dyDescent="0.2">
      <c r="C583" s="24"/>
      <c r="D583" s="24"/>
      <c r="E583" s="24"/>
    </row>
    <row r="584" spans="3:5" ht="15.75" customHeight="1" x14ac:dyDescent="0.2">
      <c r="C584" s="24"/>
      <c r="D584" s="24"/>
      <c r="E584" s="24"/>
    </row>
    <row r="585" spans="3:5" ht="15.75" customHeight="1" x14ac:dyDescent="0.2">
      <c r="C585" s="24"/>
      <c r="D585" s="24"/>
      <c r="E585" s="24"/>
    </row>
    <row r="586" spans="3:5" ht="15.75" customHeight="1" x14ac:dyDescent="0.2">
      <c r="C586" s="24"/>
      <c r="D586" s="24"/>
      <c r="E586" s="24"/>
    </row>
    <row r="587" spans="3:5" ht="15.75" customHeight="1" x14ac:dyDescent="0.2">
      <c r="C587" s="24"/>
      <c r="D587" s="24"/>
      <c r="E587" s="24"/>
    </row>
    <row r="588" spans="3:5" ht="15.75" customHeight="1" x14ac:dyDescent="0.2">
      <c r="C588" s="24"/>
      <c r="D588" s="24"/>
      <c r="E588" s="24"/>
    </row>
    <row r="589" spans="3:5" ht="15.75" customHeight="1" x14ac:dyDescent="0.2">
      <c r="C589" s="24"/>
      <c r="D589" s="24"/>
      <c r="E589" s="24"/>
    </row>
    <row r="590" spans="3:5" ht="15.75" customHeight="1" x14ac:dyDescent="0.2">
      <c r="C590" s="24"/>
      <c r="D590" s="24"/>
      <c r="E590" s="24"/>
    </row>
    <row r="591" spans="3:5" ht="15.75" customHeight="1" x14ac:dyDescent="0.2">
      <c r="C591" s="24"/>
      <c r="D591" s="24"/>
      <c r="E591" s="24"/>
    </row>
    <row r="592" spans="3:5" ht="15.75" customHeight="1" x14ac:dyDescent="0.2">
      <c r="C592" s="24"/>
      <c r="D592" s="24"/>
      <c r="E592" s="24"/>
    </row>
    <row r="593" spans="3:5" ht="15.75" customHeight="1" x14ac:dyDescent="0.2">
      <c r="C593" s="24"/>
      <c r="D593" s="24"/>
      <c r="E593" s="24"/>
    </row>
    <row r="594" spans="3:5" ht="15.75" customHeight="1" x14ac:dyDescent="0.2">
      <c r="C594" s="24"/>
      <c r="D594" s="24"/>
      <c r="E594" s="24"/>
    </row>
    <row r="595" spans="3:5" ht="15.75" customHeight="1" x14ac:dyDescent="0.2">
      <c r="C595" s="24"/>
      <c r="D595" s="24"/>
      <c r="E595" s="24"/>
    </row>
    <row r="596" spans="3:5" ht="15.75" customHeight="1" x14ac:dyDescent="0.2">
      <c r="C596" s="24"/>
      <c r="D596" s="24"/>
      <c r="E596" s="24"/>
    </row>
    <row r="597" spans="3:5" ht="15.75" customHeight="1" x14ac:dyDescent="0.2">
      <c r="C597" s="24"/>
      <c r="D597" s="24"/>
      <c r="E597" s="24"/>
    </row>
    <row r="598" spans="3:5" ht="15.75" customHeight="1" x14ac:dyDescent="0.2">
      <c r="C598" s="24"/>
      <c r="D598" s="24"/>
      <c r="E598" s="24"/>
    </row>
    <row r="599" spans="3:5" ht="15.75" customHeight="1" x14ac:dyDescent="0.2">
      <c r="C599" s="24"/>
      <c r="D599" s="24"/>
      <c r="E599" s="24"/>
    </row>
    <row r="600" spans="3:5" ht="15.75" customHeight="1" x14ac:dyDescent="0.2">
      <c r="C600" s="24"/>
      <c r="D600" s="24"/>
      <c r="E600" s="24"/>
    </row>
    <row r="601" spans="3:5" ht="15.75" customHeight="1" x14ac:dyDescent="0.2">
      <c r="C601" s="24"/>
      <c r="D601" s="24"/>
      <c r="E601" s="24"/>
    </row>
    <row r="602" spans="3:5" ht="15.75" customHeight="1" x14ac:dyDescent="0.2">
      <c r="C602" s="24"/>
      <c r="D602" s="24"/>
      <c r="E602" s="24"/>
    </row>
    <row r="603" spans="3:5" ht="15.75" customHeight="1" x14ac:dyDescent="0.2">
      <c r="C603" s="24"/>
      <c r="D603" s="24"/>
      <c r="E603" s="24"/>
    </row>
    <row r="604" spans="3:5" ht="15.75" customHeight="1" x14ac:dyDescent="0.2">
      <c r="C604" s="24"/>
      <c r="D604" s="24"/>
      <c r="E604" s="24"/>
    </row>
    <row r="605" spans="3:5" ht="15.75" customHeight="1" x14ac:dyDescent="0.2">
      <c r="C605" s="24"/>
      <c r="D605" s="24"/>
      <c r="E605" s="24"/>
    </row>
    <row r="606" spans="3:5" ht="15.75" customHeight="1" x14ac:dyDescent="0.2">
      <c r="C606" s="24"/>
      <c r="D606" s="24"/>
      <c r="E606" s="24"/>
    </row>
    <row r="607" spans="3:5" ht="15.75" customHeight="1" x14ac:dyDescent="0.2">
      <c r="C607" s="24"/>
      <c r="D607" s="24"/>
      <c r="E607" s="24"/>
    </row>
    <row r="608" spans="3:5" ht="15.75" customHeight="1" x14ac:dyDescent="0.2">
      <c r="C608" s="24"/>
      <c r="D608" s="24"/>
      <c r="E608" s="24"/>
    </row>
    <row r="609" spans="3:5" ht="15.75" customHeight="1" x14ac:dyDescent="0.2">
      <c r="C609" s="24"/>
      <c r="D609" s="24"/>
      <c r="E609" s="24"/>
    </row>
    <row r="610" spans="3:5" ht="15.75" customHeight="1" x14ac:dyDescent="0.2">
      <c r="C610" s="24"/>
      <c r="D610" s="24"/>
      <c r="E610" s="24"/>
    </row>
    <row r="611" spans="3:5" ht="15.75" customHeight="1" x14ac:dyDescent="0.2">
      <c r="C611" s="24"/>
      <c r="D611" s="24"/>
      <c r="E611" s="24"/>
    </row>
    <row r="612" spans="3:5" ht="15.75" customHeight="1" x14ac:dyDescent="0.2">
      <c r="C612" s="24"/>
      <c r="D612" s="24"/>
      <c r="E612" s="24"/>
    </row>
    <row r="613" spans="3:5" ht="15.75" customHeight="1" x14ac:dyDescent="0.2">
      <c r="C613" s="24"/>
      <c r="D613" s="24"/>
      <c r="E613" s="24"/>
    </row>
    <row r="614" spans="3:5" ht="15.75" customHeight="1" x14ac:dyDescent="0.2">
      <c r="C614" s="24"/>
      <c r="D614" s="24"/>
      <c r="E614" s="24"/>
    </row>
    <row r="615" spans="3:5" ht="15.75" customHeight="1" x14ac:dyDescent="0.2">
      <c r="C615" s="24"/>
      <c r="D615" s="24"/>
      <c r="E615" s="24"/>
    </row>
    <row r="616" spans="3:5" ht="15.75" customHeight="1" x14ac:dyDescent="0.2">
      <c r="C616" s="24"/>
      <c r="D616" s="24"/>
      <c r="E616" s="24"/>
    </row>
    <row r="617" spans="3:5" ht="15.75" customHeight="1" x14ac:dyDescent="0.2">
      <c r="C617" s="24"/>
      <c r="D617" s="24"/>
      <c r="E617" s="24"/>
    </row>
    <row r="618" spans="3:5" ht="15.75" customHeight="1" x14ac:dyDescent="0.2">
      <c r="C618" s="24"/>
      <c r="D618" s="24"/>
      <c r="E618" s="24"/>
    </row>
    <row r="619" spans="3:5" ht="15.75" customHeight="1" x14ac:dyDescent="0.2">
      <c r="C619" s="24"/>
      <c r="D619" s="24"/>
      <c r="E619" s="24"/>
    </row>
    <row r="620" spans="3:5" ht="15.75" customHeight="1" x14ac:dyDescent="0.2">
      <c r="C620" s="24"/>
      <c r="D620" s="24"/>
      <c r="E620" s="24"/>
    </row>
    <row r="621" spans="3:5" ht="15.75" customHeight="1" x14ac:dyDescent="0.2">
      <c r="C621" s="24"/>
      <c r="D621" s="24"/>
      <c r="E621" s="24"/>
    </row>
    <row r="622" spans="3:5" ht="15.75" customHeight="1" x14ac:dyDescent="0.2">
      <c r="C622" s="24"/>
      <c r="D622" s="24"/>
      <c r="E622" s="24"/>
    </row>
    <row r="623" spans="3:5" ht="15.75" customHeight="1" x14ac:dyDescent="0.2">
      <c r="C623" s="24"/>
      <c r="D623" s="24"/>
      <c r="E623" s="24"/>
    </row>
    <row r="624" spans="3:5" ht="15.75" customHeight="1" x14ac:dyDescent="0.2">
      <c r="C624" s="24"/>
      <c r="D624" s="24"/>
      <c r="E624" s="24"/>
    </row>
    <row r="625" spans="3:5" ht="15.75" customHeight="1" x14ac:dyDescent="0.2">
      <c r="C625" s="24"/>
      <c r="D625" s="24"/>
      <c r="E625" s="24"/>
    </row>
    <row r="626" spans="3:5" ht="15.75" customHeight="1" x14ac:dyDescent="0.2">
      <c r="C626" s="24"/>
      <c r="D626" s="24"/>
      <c r="E626" s="24"/>
    </row>
    <row r="627" spans="3:5" ht="15.75" customHeight="1" x14ac:dyDescent="0.2">
      <c r="C627" s="24"/>
      <c r="D627" s="24"/>
      <c r="E627" s="24"/>
    </row>
    <row r="628" spans="3:5" ht="15.75" customHeight="1" x14ac:dyDescent="0.2">
      <c r="C628" s="24"/>
      <c r="D628" s="24"/>
      <c r="E628" s="24"/>
    </row>
    <row r="629" spans="3:5" ht="15.75" customHeight="1" x14ac:dyDescent="0.2">
      <c r="C629" s="24"/>
      <c r="D629" s="24"/>
      <c r="E629" s="24"/>
    </row>
    <row r="630" spans="3:5" ht="15.75" customHeight="1" x14ac:dyDescent="0.2">
      <c r="C630" s="24"/>
      <c r="D630" s="24"/>
      <c r="E630" s="24"/>
    </row>
    <row r="631" spans="3:5" ht="15.75" customHeight="1" x14ac:dyDescent="0.2">
      <c r="C631" s="24"/>
      <c r="D631" s="24"/>
      <c r="E631" s="24"/>
    </row>
    <row r="632" spans="3:5" ht="15.75" customHeight="1" x14ac:dyDescent="0.2">
      <c r="C632" s="24"/>
      <c r="D632" s="24"/>
      <c r="E632" s="24"/>
    </row>
    <row r="633" spans="3:5" ht="15.75" customHeight="1" x14ac:dyDescent="0.2">
      <c r="C633" s="24"/>
      <c r="D633" s="24"/>
      <c r="E633" s="24"/>
    </row>
    <row r="634" spans="3:5" ht="15.75" customHeight="1" x14ac:dyDescent="0.2">
      <c r="C634" s="24"/>
      <c r="D634" s="24"/>
      <c r="E634" s="24"/>
    </row>
    <row r="635" spans="3:5" ht="15.75" customHeight="1" x14ac:dyDescent="0.2">
      <c r="C635" s="24"/>
      <c r="D635" s="24"/>
      <c r="E635" s="24"/>
    </row>
    <row r="636" spans="3:5" ht="15.75" customHeight="1" x14ac:dyDescent="0.2">
      <c r="C636" s="24"/>
      <c r="D636" s="24"/>
      <c r="E636" s="24"/>
    </row>
    <row r="637" spans="3:5" ht="15.75" customHeight="1" x14ac:dyDescent="0.2">
      <c r="C637" s="24"/>
      <c r="D637" s="24"/>
      <c r="E637" s="24"/>
    </row>
    <row r="638" spans="3:5" ht="15.75" customHeight="1" x14ac:dyDescent="0.2">
      <c r="C638" s="24"/>
      <c r="D638" s="24"/>
      <c r="E638" s="24"/>
    </row>
    <row r="639" spans="3:5" ht="15.75" customHeight="1" x14ac:dyDescent="0.2">
      <c r="C639" s="24"/>
      <c r="D639" s="24"/>
      <c r="E639" s="24"/>
    </row>
    <row r="640" spans="3:5" ht="15.75" customHeight="1" x14ac:dyDescent="0.2">
      <c r="C640" s="24"/>
      <c r="D640" s="24"/>
      <c r="E640" s="24"/>
    </row>
    <row r="641" spans="3:5" ht="15.75" customHeight="1" x14ac:dyDescent="0.2">
      <c r="C641" s="24"/>
      <c r="D641" s="24"/>
      <c r="E641" s="24"/>
    </row>
    <row r="642" spans="3:5" ht="15.75" customHeight="1" x14ac:dyDescent="0.2">
      <c r="C642" s="24"/>
      <c r="D642" s="24"/>
      <c r="E642" s="24"/>
    </row>
    <row r="643" spans="3:5" ht="15.75" customHeight="1" x14ac:dyDescent="0.2">
      <c r="C643" s="24"/>
      <c r="D643" s="24"/>
      <c r="E643" s="24"/>
    </row>
    <row r="644" spans="3:5" ht="15.75" customHeight="1" x14ac:dyDescent="0.2">
      <c r="C644" s="24"/>
      <c r="D644" s="24"/>
      <c r="E644" s="24"/>
    </row>
    <row r="645" spans="3:5" ht="15.75" customHeight="1" x14ac:dyDescent="0.2">
      <c r="C645" s="24"/>
      <c r="D645" s="24"/>
      <c r="E645" s="24"/>
    </row>
    <row r="646" spans="3:5" ht="15.75" customHeight="1" x14ac:dyDescent="0.2">
      <c r="C646" s="24"/>
      <c r="D646" s="24"/>
      <c r="E646" s="24"/>
    </row>
    <row r="647" spans="3:5" ht="15.75" customHeight="1" x14ac:dyDescent="0.2">
      <c r="C647" s="24"/>
      <c r="D647" s="24"/>
      <c r="E647" s="24"/>
    </row>
    <row r="648" spans="3:5" ht="15.75" customHeight="1" x14ac:dyDescent="0.2">
      <c r="C648" s="24"/>
      <c r="D648" s="24"/>
      <c r="E648" s="24"/>
    </row>
    <row r="649" spans="3:5" ht="15.75" customHeight="1" x14ac:dyDescent="0.2">
      <c r="C649" s="24"/>
      <c r="D649" s="24"/>
      <c r="E649" s="24"/>
    </row>
    <row r="650" spans="3:5" ht="15.75" customHeight="1" x14ac:dyDescent="0.2">
      <c r="C650" s="24"/>
      <c r="D650" s="24"/>
      <c r="E650" s="24"/>
    </row>
    <row r="651" spans="3:5" ht="15.75" customHeight="1" x14ac:dyDescent="0.2">
      <c r="C651" s="24"/>
      <c r="D651" s="24"/>
      <c r="E651" s="24"/>
    </row>
    <row r="652" spans="3:5" ht="15.75" customHeight="1" x14ac:dyDescent="0.2">
      <c r="C652" s="24"/>
      <c r="D652" s="24"/>
      <c r="E652" s="24"/>
    </row>
    <row r="653" spans="3:5" ht="15.75" customHeight="1" x14ac:dyDescent="0.2">
      <c r="C653" s="24"/>
      <c r="D653" s="24"/>
      <c r="E653" s="24"/>
    </row>
    <row r="654" spans="3:5" ht="15.75" customHeight="1" x14ac:dyDescent="0.2">
      <c r="C654" s="24"/>
      <c r="D654" s="24"/>
      <c r="E654" s="24"/>
    </row>
    <row r="655" spans="3:5" ht="15.75" customHeight="1" x14ac:dyDescent="0.2">
      <c r="C655" s="24"/>
      <c r="D655" s="24"/>
      <c r="E655" s="24"/>
    </row>
    <row r="656" spans="3:5" ht="15.75" customHeight="1" x14ac:dyDescent="0.2">
      <c r="C656" s="24"/>
      <c r="D656" s="24"/>
      <c r="E656" s="24"/>
    </row>
    <row r="657" spans="3:5" ht="15.75" customHeight="1" x14ac:dyDescent="0.2">
      <c r="C657" s="24"/>
      <c r="D657" s="24"/>
      <c r="E657" s="24"/>
    </row>
    <row r="658" spans="3:5" ht="15.75" customHeight="1" x14ac:dyDescent="0.2">
      <c r="C658" s="24"/>
      <c r="D658" s="24"/>
      <c r="E658" s="24"/>
    </row>
    <row r="659" spans="3:5" ht="15.75" customHeight="1" x14ac:dyDescent="0.2">
      <c r="C659" s="24"/>
      <c r="D659" s="24"/>
      <c r="E659" s="24"/>
    </row>
    <row r="660" spans="3:5" ht="15.75" customHeight="1" x14ac:dyDescent="0.2">
      <c r="C660" s="24"/>
      <c r="D660" s="24"/>
      <c r="E660" s="24"/>
    </row>
    <row r="661" spans="3:5" ht="15.75" customHeight="1" x14ac:dyDescent="0.2">
      <c r="C661" s="24"/>
      <c r="D661" s="24"/>
      <c r="E661" s="24"/>
    </row>
    <row r="662" spans="3:5" ht="15.75" customHeight="1" x14ac:dyDescent="0.2">
      <c r="C662" s="24"/>
      <c r="D662" s="24"/>
      <c r="E662" s="24"/>
    </row>
    <row r="663" spans="3:5" ht="15.75" customHeight="1" x14ac:dyDescent="0.2">
      <c r="C663" s="24"/>
      <c r="D663" s="24"/>
      <c r="E663" s="24"/>
    </row>
    <row r="664" spans="3:5" ht="15.75" customHeight="1" x14ac:dyDescent="0.2">
      <c r="C664" s="24"/>
      <c r="D664" s="24"/>
      <c r="E664" s="24"/>
    </row>
    <row r="665" spans="3:5" ht="15.75" customHeight="1" x14ac:dyDescent="0.2">
      <c r="C665" s="24"/>
      <c r="D665" s="24"/>
      <c r="E665" s="24"/>
    </row>
    <row r="666" spans="3:5" ht="15.75" customHeight="1" x14ac:dyDescent="0.2">
      <c r="C666" s="24"/>
      <c r="D666" s="24"/>
      <c r="E666" s="24"/>
    </row>
    <row r="667" spans="3:5" ht="15.75" customHeight="1" x14ac:dyDescent="0.2">
      <c r="C667" s="24"/>
      <c r="D667" s="24"/>
      <c r="E667" s="24"/>
    </row>
    <row r="668" spans="3:5" ht="15.75" customHeight="1" x14ac:dyDescent="0.2">
      <c r="C668" s="24"/>
      <c r="D668" s="24"/>
      <c r="E668" s="24"/>
    </row>
    <row r="669" spans="3:5" ht="15.75" customHeight="1" x14ac:dyDescent="0.2">
      <c r="C669" s="24"/>
      <c r="D669" s="24"/>
      <c r="E669" s="24"/>
    </row>
    <row r="670" spans="3:5" ht="15.75" customHeight="1" x14ac:dyDescent="0.2">
      <c r="C670" s="24"/>
      <c r="D670" s="24"/>
      <c r="E670" s="24"/>
    </row>
    <row r="671" spans="3:5" ht="15.75" customHeight="1" x14ac:dyDescent="0.2">
      <c r="C671" s="24"/>
      <c r="D671" s="24"/>
      <c r="E671" s="24"/>
    </row>
    <row r="672" spans="3:5" ht="15.75" customHeight="1" x14ac:dyDescent="0.2">
      <c r="C672" s="24"/>
      <c r="D672" s="24"/>
      <c r="E672" s="24"/>
    </row>
    <row r="673" spans="3:5" ht="15.75" customHeight="1" x14ac:dyDescent="0.2">
      <c r="C673" s="24"/>
      <c r="D673" s="24"/>
      <c r="E673" s="24"/>
    </row>
    <row r="674" spans="3:5" ht="15.75" customHeight="1" x14ac:dyDescent="0.2">
      <c r="C674" s="24"/>
      <c r="D674" s="24"/>
      <c r="E674" s="24"/>
    </row>
    <row r="675" spans="3:5" ht="15.75" customHeight="1" x14ac:dyDescent="0.2">
      <c r="C675" s="24"/>
      <c r="D675" s="24"/>
      <c r="E675" s="24"/>
    </row>
    <row r="676" spans="3:5" ht="15.75" customHeight="1" x14ac:dyDescent="0.2">
      <c r="C676" s="24"/>
      <c r="D676" s="24"/>
      <c r="E676" s="24"/>
    </row>
    <row r="677" spans="3:5" ht="15.75" customHeight="1" x14ac:dyDescent="0.2">
      <c r="C677" s="24"/>
      <c r="D677" s="24"/>
      <c r="E677" s="24"/>
    </row>
    <row r="678" spans="3:5" ht="15.75" customHeight="1" x14ac:dyDescent="0.2">
      <c r="C678" s="24"/>
      <c r="D678" s="24"/>
      <c r="E678" s="24"/>
    </row>
    <row r="679" spans="3:5" ht="15.75" customHeight="1" x14ac:dyDescent="0.2">
      <c r="C679" s="24"/>
      <c r="D679" s="24"/>
      <c r="E679" s="24"/>
    </row>
    <row r="680" spans="3:5" ht="15.75" customHeight="1" x14ac:dyDescent="0.2">
      <c r="C680" s="24"/>
      <c r="D680" s="24"/>
      <c r="E680" s="24"/>
    </row>
    <row r="681" spans="3:5" ht="15.75" customHeight="1" x14ac:dyDescent="0.2">
      <c r="C681" s="24"/>
      <c r="D681" s="24"/>
      <c r="E681" s="24"/>
    </row>
    <row r="682" spans="3:5" ht="15.75" customHeight="1" x14ac:dyDescent="0.2">
      <c r="C682" s="24"/>
      <c r="D682" s="24"/>
      <c r="E682" s="24"/>
    </row>
    <row r="683" spans="3:5" ht="15.75" customHeight="1" x14ac:dyDescent="0.2">
      <c r="C683" s="24"/>
      <c r="D683" s="24"/>
      <c r="E683" s="24"/>
    </row>
    <row r="684" spans="3:5" ht="15.75" customHeight="1" x14ac:dyDescent="0.2">
      <c r="C684" s="24"/>
      <c r="D684" s="24"/>
      <c r="E684" s="24"/>
    </row>
    <row r="685" spans="3:5" ht="15.75" customHeight="1" x14ac:dyDescent="0.2">
      <c r="C685" s="24"/>
      <c r="D685" s="24"/>
      <c r="E685" s="24"/>
    </row>
    <row r="686" spans="3:5" ht="15.75" customHeight="1" x14ac:dyDescent="0.2">
      <c r="C686" s="24"/>
      <c r="D686" s="24"/>
      <c r="E686" s="24"/>
    </row>
    <row r="687" spans="3:5" ht="15.75" customHeight="1" x14ac:dyDescent="0.2">
      <c r="C687" s="24"/>
      <c r="D687" s="24"/>
      <c r="E687" s="24"/>
    </row>
    <row r="688" spans="3:5" ht="15.75" customHeight="1" x14ac:dyDescent="0.2">
      <c r="C688" s="24"/>
      <c r="D688" s="24"/>
      <c r="E688" s="24"/>
    </row>
    <row r="689" spans="3:5" ht="15.75" customHeight="1" x14ac:dyDescent="0.2">
      <c r="C689" s="24"/>
      <c r="D689" s="24"/>
      <c r="E689" s="24"/>
    </row>
    <row r="690" spans="3:5" ht="15.75" customHeight="1" x14ac:dyDescent="0.2">
      <c r="C690" s="24"/>
      <c r="D690" s="24"/>
      <c r="E690" s="24"/>
    </row>
    <row r="691" spans="3:5" ht="15.75" customHeight="1" x14ac:dyDescent="0.2">
      <c r="C691" s="24"/>
      <c r="D691" s="24"/>
      <c r="E691" s="24"/>
    </row>
    <row r="692" spans="3:5" ht="15.75" customHeight="1" x14ac:dyDescent="0.2">
      <c r="C692" s="24"/>
      <c r="D692" s="24"/>
      <c r="E692" s="24"/>
    </row>
    <row r="693" spans="3:5" ht="15.75" customHeight="1" x14ac:dyDescent="0.2">
      <c r="C693" s="24"/>
      <c r="D693" s="24"/>
      <c r="E693" s="24"/>
    </row>
    <row r="694" spans="3:5" ht="15.75" customHeight="1" x14ac:dyDescent="0.2">
      <c r="C694" s="24"/>
      <c r="D694" s="24"/>
      <c r="E694" s="24"/>
    </row>
    <row r="695" spans="3:5" ht="15.75" customHeight="1" x14ac:dyDescent="0.2">
      <c r="C695" s="24"/>
      <c r="D695" s="24"/>
      <c r="E695" s="24"/>
    </row>
    <row r="696" spans="3:5" ht="15.75" customHeight="1" x14ac:dyDescent="0.2">
      <c r="C696" s="24"/>
      <c r="D696" s="24"/>
      <c r="E696" s="24"/>
    </row>
    <row r="697" spans="3:5" ht="15.75" customHeight="1" x14ac:dyDescent="0.2">
      <c r="C697" s="24"/>
      <c r="D697" s="24"/>
      <c r="E697" s="24"/>
    </row>
    <row r="698" spans="3:5" ht="15.75" customHeight="1" x14ac:dyDescent="0.2">
      <c r="C698" s="24"/>
      <c r="D698" s="24"/>
      <c r="E698" s="24"/>
    </row>
    <row r="699" spans="3:5" ht="15.75" customHeight="1" x14ac:dyDescent="0.2">
      <c r="C699" s="24"/>
      <c r="D699" s="24"/>
      <c r="E699" s="24"/>
    </row>
    <row r="700" spans="3:5" ht="15.75" customHeight="1" x14ac:dyDescent="0.2">
      <c r="C700" s="24"/>
      <c r="D700" s="24"/>
      <c r="E700" s="24"/>
    </row>
    <row r="701" spans="3:5" ht="15.75" customHeight="1" x14ac:dyDescent="0.2">
      <c r="C701" s="24"/>
      <c r="D701" s="24"/>
      <c r="E701" s="24"/>
    </row>
    <row r="702" spans="3:5" ht="15.75" customHeight="1" x14ac:dyDescent="0.2">
      <c r="C702" s="24"/>
      <c r="D702" s="24"/>
      <c r="E702" s="24"/>
    </row>
    <row r="703" spans="3:5" ht="15.75" customHeight="1" x14ac:dyDescent="0.2">
      <c r="C703" s="24"/>
      <c r="D703" s="24"/>
      <c r="E703" s="24"/>
    </row>
    <row r="704" spans="3:5" ht="15.75" customHeight="1" x14ac:dyDescent="0.2">
      <c r="C704" s="24"/>
      <c r="D704" s="24"/>
      <c r="E704" s="24"/>
    </row>
    <row r="705" spans="3:5" ht="15.75" customHeight="1" x14ac:dyDescent="0.2">
      <c r="C705" s="24"/>
      <c r="D705" s="24"/>
      <c r="E705" s="24"/>
    </row>
    <row r="706" spans="3:5" ht="15.75" customHeight="1" x14ac:dyDescent="0.2">
      <c r="C706" s="24"/>
      <c r="D706" s="24"/>
      <c r="E706" s="24"/>
    </row>
    <row r="707" spans="3:5" ht="15.75" customHeight="1" x14ac:dyDescent="0.2">
      <c r="C707" s="24"/>
      <c r="D707" s="24"/>
      <c r="E707" s="24"/>
    </row>
    <row r="708" spans="3:5" ht="15.75" customHeight="1" x14ac:dyDescent="0.2">
      <c r="C708" s="24"/>
      <c r="D708" s="24"/>
      <c r="E708" s="24"/>
    </row>
    <row r="709" spans="3:5" ht="15.75" customHeight="1" x14ac:dyDescent="0.2">
      <c r="C709" s="24"/>
      <c r="D709" s="24"/>
      <c r="E709" s="24"/>
    </row>
    <row r="710" spans="3:5" ht="15.75" customHeight="1" x14ac:dyDescent="0.2">
      <c r="C710" s="24"/>
      <c r="D710" s="24"/>
      <c r="E710" s="24"/>
    </row>
    <row r="711" spans="3:5" ht="15.75" customHeight="1" x14ac:dyDescent="0.2">
      <c r="C711" s="24"/>
      <c r="D711" s="24"/>
      <c r="E711" s="24"/>
    </row>
    <row r="712" spans="3:5" ht="15.75" customHeight="1" x14ac:dyDescent="0.2">
      <c r="C712" s="24"/>
      <c r="D712" s="24"/>
      <c r="E712" s="24"/>
    </row>
    <row r="713" spans="3:5" ht="15.75" customHeight="1" x14ac:dyDescent="0.2">
      <c r="C713" s="24"/>
      <c r="D713" s="24"/>
      <c r="E713" s="24"/>
    </row>
    <row r="714" spans="3:5" ht="15.75" customHeight="1" x14ac:dyDescent="0.2">
      <c r="C714" s="24"/>
      <c r="D714" s="24"/>
      <c r="E714" s="24"/>
    </row>
    <row r="715" spans="3:5" ht="15.75" customHeight="1" x14ac:dyDescent="0.2">
      <c r="C715" s="24"/>
      <c r="D715" s="24"/>
      <c r="E715" s="24"/>
    </row>
    <row r="716" spans="3:5" ht="15.75" customHeight="1" x14ac:dyDescent="0.2">
      <c r="C716" s="24"/>
      <c r="D716" s="24"/>
      <c r="E716" s="24"/>
    </row>
    <row r="717" spans="3:5" ht="15.75" customHeight="1" x14ac:dyDescent="0.2">
      <c r="C717" s="24"/>
      <c r="D717" s="24"/>
      <c r="E717" s="24"/>
    </row>
    <row r="718" spans="3:5" ht="15.75" customHeight="1" x14ac:dyDescent="0.2">
      <c r="C718" s="24"/>
      <c r="D718" s="24"/>
      <c r="E718" s="24"/>
    </row>
    <row r="719" spans="3:5" ht="15.75" customHeight="1" x14ac:dyDescent="0.2">
      <c r="C719" s="24"/>
      <c r="D719" s="24"/>
      <c r="E719" s="24"/>
    </row>
    <row r="720" spans="3:5" ht="15.75" customHeight="1" x14ac:dyDescent="0.2">
      <c r="C720" s="24"/>
      <c r="D720" s="24"/>
      <c r="E720" s="24"/>
    </row>
    <row r="721" spans="3:5" ht="15.75" customHeight="1" x14ac:dyDescent="0.2">
      <c r="C721" s="24"/>
      <c r="D721" s="24"/>
      <c r="E721" s="24"/>
    </row>
    <row r="722" spans="3:5" ht="15.75" customHeight="1" x14ac:dyDescent="0.2">
      <c r="C722" s="24"/>
      <c r="D722" s="24"/>
      <c r="E722" s="24"/>
    </row>
    <row r="723" spans="3:5" ht="15.75" customHeight="1" x14ac:dyDescent="0.2">
      <c r="C723" s="24"/>
      <c r="D723" s="24"/>
      <c r="E723" s="24"/>
    </row>
    <row r="724" spans="3:5" ht="15.75" customHeight="1" x14ac:dyDescent="0.2">
      <c r="C724" s="24"/>
      <c r="D724" s="24"/>
      <c r="E724" s="24"/>
    </row>
    <row r="725" spans="3:5" ht="15.75" customHeight="1" x14ac:dyDescent="0.2">
      <c r="C725" s="24"/>
      <c r="D725" s="24"/>
      <c r="E725" s="24"/>
    </row>
    <row r="726" spans="3:5" ht="15.75" customHeight="1" x14ac:dyDescent="0.2">
      <c r="C726" s="24"/>
      <c r="D726" s="24"/>
      <c r="E726" s="24"/>
    </row>
    <row r="727" spans="3:5" ht="15.75" customHeight="1" x14ac:dyDescent="0.2">
      <c r="C727" s="24"/>
      <c r="D727" s="24"/>
      <c r="E727" s="24"/>
    </row>
    <row r="728" spans="3:5" ht="15.75" customHeight="1" x14ac:dyDescent="0.2">
      <c r="C728" s="24"/>
      <c r="D728" s="24"/>
      <c r="E728" s="24"/>
    </row>
    <row r="729" spans="3:5" ht="15.75" customHeight="1" x14ac:dyDescent="0.2">
      <c r="C729" s="24"/>
      <c r="D729" s="24"/>
      <c r="E729" s="24"/>
    </row>
    <row r="730" spans="3:5" ht="15.75" customHeight="1" x14ac:dyDescent="0.2">
      <c r="C730" s="24"/>
      <c r="D730" s="24"/>
      <c r="E730" s="24"/>
    </row>
    <row r="731" spans="3:5" ht="15.75" customHeight="1" x14ac:dyDescent="0.2">
      <c r="C731" s="24"/>
      <c r="D731" s="24"/>
      <c r="E731" s="24"/>
    </row>
    <row r="732" spans="3:5" ht="15.75" customHeight="1" x14ac:dyDescent="0.2">
      <c r="C732" s="24"/>
      <c r="D732" s="24"/>
      <c r="E732" s="24"/>
    </row>
    <row r="733" spans="3:5" ht="15.75" customHeight="1" x14ac:dyDescent="0.2">
      <c r="C733" s="24"/>
      <c r="D733" s="24"/>
      <c r="E733" s="24"/>
    </row>
    <row r="734" spans="3:5" ht="15.75" customHeight="1" x14ac:dyDescent="0.2">
      <c r="C734" s="24"/>
      <c r="D734" s="24"/>
      <c r="E734" s="24"/>
    </row>
    <row r="735" spans="3:5" ht="15.75" customHeight="1" x14ac:dyDescent="0.2">
      <c r="C735" s="24"/>
      <c r="D735" s="24"/>
      <c r="E735" s="24"/>
    </row>
    <row r="736" spans="3:5" ht="15.75" customHeight="1" x14ac:dyDescent="0.2">
      <c r="C736" s="24"/>
      <c r="D736" s="24"/>
      <c r="E736" s="24"/>
    </row>
    <row r="737" spans="3:5" ht="15.75" customHeight="1" x14ac:dyDescent="0.2">
      <c r="C737" s="24"/>
      <c r="D737" s="24"/>
      <c r="E737" s="24"/>
    </row>
    <row r="738" spans="3:5" ht="15.75" customHeight="1" x14ac:dyDescent="0.2">
      <c r="C738" s="24"/>
      <c r="D738" s="24"/>
      <c r="E738" s="24"/>
    </row>
    <row r="739" spans="3:5" ht="15.75" customHeight="1" x14ac:dyDescent="0.2">
      <c r="C739" s="24"/>
      <c r="D739" s="24"/>
      <c r="E739" s="24"/>
    </row>
    <row r="740" spans="3:5" ht="15.75" customHeight="1" x14ac:dyDescent="0.2">
      <c r="C740" s="24"/>
      <c r="D740" s="24"/>
      <c r="E740" s="24"/>
    </row>
    <row r="741" spans="3:5" ht="15.75" customHeight="1" x14ac:dyDescent="0.2">
      <c r="C741" s="24"/>
      <c r="D741" s="24"/>
      <c r="E741" s="24"/>
    </row>
    <row r="742" spans="3:5" ht="15.75" customHeight="1" x14ac:dyDescent="0.2">
      <c r="C742" s="24"/>
      <c r="D742" s="24"/>
      <c r="E742" s="24"/>
    </row>
    <row r="743" spans="3:5" ht="15.75" customHeight="1" x14ac:dyDescent="0.2">
      <c r="C743" s="24"/>
      <c r="D743" s="24"/>
      <c r="E743" s="24"/>
    </row>
    <row r="744" spans="3:5" ht="15.75" customHeight="1" x14ac:dyDescent="0.2">
      <c r="C744" s="24"/>
      <c r="D744" s="24"/>
      <c r="E744" s="24"/>
    </row>
    <row r="745" spans="3:5" ht="15.75" customHeight="1" x14ac:dyDescent="0.2">
      <c r="C745" s="24"/>
      <c r="D745" s="24"/>
      <c r="E745" s="24"/>
    </row>
    <row r="746" spans="3:5" ht="15.75" customHeight="1" x14ac:dyDescent="0.2">
      <c r="C746" s="24"/>
      <c r="D746" s="24"/>
      <c r="E746" s="24"/>
    </row>
    <row r="747" spans="3:5" ht="15.75" customHeight="1" x14ac:dyDescent="0.2">
      <c r="C747" s="24"/>
      <c r="D747" s="24"/>
      <c r="E747" s="24"/>
    </row>
    <row r="748" spans="3:5" ht="15.75" customHeight="1" x14ac:dyDescent="0.2">
      <c r="C748" s="24"/>
      <c r="D748" s="24"/>
      <c r="E748" s="24"/>
    </row>
    <row r="749" spans="3:5" ht="15.75" customHeight="1" x14ac:dyDescent="0.2">
      <c r="C749" s="24"/>
      <c r="D749" s="24"/>
      <c r="E749" s="24"/>
    </row>
    <row r="750" spans="3:5" ht="15.75" customHeight="1" x14ac:dyDescent="0.2">
      <c r="C750" s="24"/>
      <c r="D750" s="24"/>
      <c r="E750" s="24"/>
    </row>
    <row r="751" spans="3:5" ht="15.75" customHeight="1" x14ac:dyDescent="0.2">
      <c r="C751" s="24"/>
      <c r="D751" s="24"/>
      <c r="E751" s="24"/>
    </row>
    <row r="752" spans="3:5" ht="15.75" customHeight="1" x14ac:dyDescent="0.2">
      <c r="C752" s="24"/>
      <c r="D752" s="24"/>
      <c r="E752" s="24"/>
    </row>
    <row r="753" spans="3:5" ht="15.75" customHeight="1" x14ac:dyDescent="0.2">
      <c r="C753" s="24"/>
      <c r="D753" s="24"/>
      <c r="E753" s="24"/>
    </row>
    <row r="754" spans="3:5" ht="15.75" customHeight="1" x14ac:dyDescent="0.2">
      <c r="C754" s="24"/>
      <c r="D754" s="24"/>
      <c r="E754" s="24"/>
    </row>
    <row r="755" spans="3:5" ht="15.75" customHeight="1" x14ac:dyDescent="0.2">
      <c r="C755" s="24"/>
      <c r="D755" s="24"/>
      <c r="E755" s="24"/>
    </row>
    <row r="756" spans="3:5" ht="15.75" customHeight="1" x14ac:dyDescent="0.2">
      <c r="C756" s="24"/>
      <c r="D756" s="24"/>
      <c r="E756" s="24"/>
    </row>
    <row r="757" spans="3:5" ht="15.75" customHeight="1" x14ac:dyDescent="0.2">
      <c r="C757" s="24"/>
      <c r="D757" s="24"/>
      <c r="E757" s="24"/>
    </row>
    <row r="758" spans="3:5" ht="15.75" customHeight="1" x14ac:dyDescent="0.2">
      <c r="C758" s="24"/>
      <c r="D758" s="24"/>
      <c r="E758" s="24"/>
    </row>
    <row r="759" spans="3:5" ht="15.75" customHeight="1" x14ac:dyDescent="0.2">
      <c r="C759" s="24"/>
      <c r="D759" s="24"/>
      <c r="E759" s="24"/>
    </row>
    <row r="760" spans="3:5" ht="15.75" customHeight="1" x14ac:dyDescent="0.2">
      <c r="C760" s="24"/>
      <c r="D760" s="24"/>
      <c r="E760" s="24"/>
    </row>
    <row r="761" spans="3:5" ht="15.75" customHeight="1" x14ac:dyDescent="0.2">
      <c r="C761" s="24"/>
      <c r="D761" s="24"/>
      <c r="E761" s="24"/>
    </row>
    <row r="762" spans="3:5" ht="15.75" customHeight="1" x14ac:dyDescent="0.2">
      <c r="C762" s="24"/>
      <c r="D762" s="24"/>
      <c r="E762" s="24"/>
    </row>
    <row r="763" spans="3:5" ht="15.75" customHeight="1" x14ac:dyDescent="0.2">
      <c r="C763" s="24"/>
      <c r="D763" s="24"/>
      <c r="E763" s="24"/>
    </row>
    <row r="764" spans="3:5" ht="15.75" customHeight="1" x14ac:dyDescent="0.2">
      <c r="C764" s="24"/>
      <c r="D764" s="24"/>
      <c r="E764" s="24"/>
    </row>
    <row r="765" spans="3:5" ht="15.75" customHeight="1" x14ac:dyDescent="0.2">
      <c r="C765" s="24"/>
      <c r="D765" s="24"/>
      <c r="E765" s="24"/>
    </row>
    <row r="766" spans="3:5" ht="15.75" customHeight="1" x14ac:dyDescent="0.2">
      <c r="C766" s="24"/>
      <c r="D766" s="24"/>
      <c r="E766" s="24"/>
    </row>
    <row r="767" spans="3:5" ht="15.75" customHeight="1" x14ac:dyDescent="0.2">
      <c r="C767" s="24"/>
      <c r="D767" s="24"/>
      <c r="E767" s="24"/>
    </row>
    <row r="768" spans="3:5" ht="15.75" customHeight="1" x14ac:dyDescent="0.2">
      <c r="C768" s="24"/>
      <c r="D768" s="24"/>
      <c r="E768" s="24"/>
    </row>
    <row r="769" spans="3:5" ht="15.75" customHeight="1" x14ac:dyDescent="0.2">
      <c r="C769" s="24"/>
      <c r="D769" s="24"/>
      <c r="E769" s="24"/>
    </row>
    <row r="770" spans="3:5" ht="15.75" customHeight="1" x14ac:dyDescent="0.2">
      <c r="C770" s="24"/>
      <c r="D770" s="24"/>
      <c r="E770" s="24"/>
    </row>
    <row r="771" spans="3:5" ht="15.75" customHeight="1" x14ac:dyDescent="0.2">
      <c r="C771" s="24"/>
      <c r="D771" s="24"/>
      <c r="E771" s="24"/>
    </row>
    <row r="772" spans="3:5" ht="15.75" customHeight="1" x14ac:dyDescent="0.2">
      <c r="C772" s="24"/>
      <c r="D772" s="24"/>
      <c r="E772" s="24"/>
    </row>
    <row r="773" spans="3:5" ht="15.75" customHeight="1" x14ac:dyDescent="0.2">
      <c r="C773" s="24"/>
      <c r="D773" s="24"/>
      <c r="E773" s="24"/>
    </row>
    <row r="774" spans="3:5" ht="15.75" customHeight="1" x14ac:dyDescent="0.2">
      <c r="C774" s="24"/>
      <c r="D774" s="24"/>
      <c r="E774" s="24"/>
    </row>
    <row r="775" spans="3:5" ht="15.75" customHeight="1" x14ac:dyDescent="0.2">
      <c r="C775" s="24"/>
      <c r="D775" s="24"/>
      <c r="E775" s="24"/>
    </row>
    <row r="776" spans="3:5" ht="15.75" customHeight="1" x14ac:dyDescent="0.2">
      <c r="C776" s="24"/>
      <c r="D776" s="24"/>
      <c r="E776" s="24"/>
    </row>
    <row r="777" spans="3:5" ht="15.75" customHeight="1" x14ac:dyDescent="0.2">
      <c r="C777" s="24"/>
      <c r="D777" s="24"/>
      <c r="E777" s="24"/>
    </row>
    <row r="778" spans="3:5" ht="15.75" customHeight="1" x14ac:dyDescent="0.2">
      <c r="C778" s="24"/>
      <c r="D778" s="24"/>
      <c r="E778" s="24"/>
    </row>
    <row r="779" spans="3:5" ht="15.75" customHeight="1" x14ac:dyDescent="0.2">
      <c r="C779" s="24"/>
      <c r="D779" s="24"/>
      <c r="E779" s="24"/>
    </row>
    <row r="780" spans="3:5" ht="15.75" customHeight="1" x14ac:dyDescent="0.2">
      <c r="C780" s="24"/>
      <c r="D780" s="24"/>
      <c r="E780" s="24"/>
    </row>
    <row r="781" spans="3:5" ht="15.75" customHeight="1" x14ac:dyDescent="0.2">
      <c r="C781" s="24"/>
      <c r="D781" s="24"/>
      <c r="E781" s="24"/>
    </row>
    <row r="782" spans="3:5" ht="15.75" customHeight="1" x14ac:dyDescent="0.2">
      <c r="C782" s="24"/>
      <c r="D782" s="24"/>
      <c r="E782" s="24"/>
    </row>
    <row r="783" spans="3:5" ht="15.75" customHeight="1" x14ac:dyDescent="0.2">
      <c r="C783" s="24"/>
      <c r="D783" s="24"/>
      <c r="E783" s="24"/>
    </row>
    <row r="784" spans="3:5" ht="15.75" customHeight="1" x14ac:dyDescent="0.2">
      <c r="C784" s="24"/>
      <c r="D784" s="24"/>
      <c r="E784" s="24"/>
    </row>
    <row r="785" spans="3:5" ht="15.75" customHeight="1" x14ac:dyDescent="0.2">
      <c r="C785" s="24"/>
      <c r="D785" s="24"/>
      <c r="E785" s="24"/>
    </row>
    <row r="786" spans="3:5" ht="15.75" customHeight="1" x14ac:dyDescent="0.2">
      <c r="C786" s="24"/>
      <c r="D786" s="24"/>
      <c r="E786" s="24"/>
    </row>
    <row r="787" spans="3:5" ht="15.75" customHeight="1" x14ac:dyDescent="0.2">
      <c r="C787" s="24"/>
      <c r="D787" s="24"/>
      <c r="E787" s="24"/>
    </row>
    <row r="788" spans="3:5" ht="15.75" customHeight="1" x14ac:dyDescent="0.2">
      <c r="C788" s="24"/>
      <c r="D788" s="24"/>
      <c r="E788" s="24"/>
    </row>
    <row r="789" spans="3:5" ht="15.75" customHeight="1" x14ac:dyDescent="0.2">
      <c r="C789" s="24"/>
      <c r="D789" s="24"/>
      <c r="E789" s="24"/>
    </row>
    <row r="790" spans="3:5" ht="15.75" customHeight="1" x14ac:dyDescent="0.2">
      <c r="C790" s="24"/>
      <c r="D790" s="24"/>
      <c r="E790" s="24"/>
    </row>
    <row r="791" spans="3:5" ht="15.75" customHeight="1" x14ac:dyDescent="0.2">
      <c r="C791" s="24"/>
      <c r="D791" s="24"/>
      <c r="E791" s="24"/>
    </row>
    <row r="792" spans="3:5" ht="15.75" customHeight="1" x14ac:dyDescent="0.2">
      <c r="C792" s="24"/>
      <c r="D792" s="24"/>
      <c r="E792" s="24"/>
    </row>
    <row r="793" spans="3:5" ht="15.75" customHeight="1" x14ac:dyDescent="0.2">
      <c r="C793" s="24"/>
      <c r="D793" s="24"/>
      <c r="E793" s="24"/>
    </row>
    <row r="794" spans="3:5" ht="15.75" customHeight="1" x14ac:dyDescent="0.2">
      <c r="C794" s="24"/>
      <c r="D794" s="24"/>
      <c r="E794" s="24"/>
    </row>
    <row r="795" spans="3:5" ht="15.75" customHeight="1" x14ac:dyDescent="0.2">
      <c r="C795" s="24"/>
      <c r="D795" s="24"/>
      <c r="E795" s="24"/>
    </row>
    <row r="796" spans="3:5" ht="15.75" customHeight="1" x14ac:dyDescent="0.2">
      <c r="C796" s="24"/>
      <c r="D796" s="24"/>
      <c r="E796" s="24"/>
    </row>
    <row r="797" spans="3:5" ht="15.75" customHeight="1" x14ac:dyDescent="0.2">
      <c r="C797" s="24"/>
      <c r="D797" s="24"/>
      <c r="E797" s="24"/>
    </row>
    <row r="798" spans="3:5" ht="15.75" customHeight="1" x14ac:dyDescent="0.2">
      <c r="C798" s="24"/>
      <c r="D798" s="24"/>
      <c r="E798" s="24"/>
    </row>
    <row r="799" spans="3:5" ht="15.75" customHeight="1" x14ac:dyDescent="0.2">
      <c r="C799" s="24"/>
      <c r="D799" s="24"/>
      <c r="E799" s="24"/>
    </row>
    <row r="800" spans="3:5" ht="15.75" customHeight="1" x14ac:dyDescent="0.2">
      <c r="C800" s="24"/>
      <c r="D800" s="24"/>
      <c r="E800" s="24"/>
    </row>
    <row r="801" spans="3:5" ht="15.75" customHeight="1" x14ac:dyDescent="0.2">
      <c r="C801" s="24"/>
      <c r="D801" s="24"/>
      <c r="E801" s="24"/>
    </row>
    <row r="802" spans="3:5" ht="15.75" customHeight="1" x14ac:dyDescent="0.2">
      <c r="C802" s="24"/>
      <c r="D802" s="24"/>
      <c r="E802" s="24"/>
    </row>
    <row r="803" spans="3:5" ht="15.75" customHeight="1" x14ac:dyDescent="0.2">
      <c r="C803" s="24"/>
      <c r="D803" s="24"/>
      <c r="E803" s="24"/>
    </row>
    <row r="804" spans="3:5" ht="15.75" customHeight="1" x14ac:dyDescent="0.2">
      <c r="C804" s="24"/>
      <c r="D804" s="24"/>
      <c r="E804" s="24"/>
    </row>
    <row r="805" spans="3:5" ht="15.75" customHeight="1" x14ac:dyDescent="0.2">
      <c r="C805" s="24"/>
      <c r="D805" s="24"/>
      <c r="E805" s="24"/>
    </row>
    <row r="806" spans="3:5" ht="15.75" customHeight="1" x14ac:dyDescent="0.2">
      <c r="C806" s="24"/>
      <c r="D806" s="24"/>
      <c r="E806" s="24"/>
    </row>
    <row r="807" spans="3:5" ht="15.75" customHeight="1" x14ac:dyDescent="0.2">
      <c r="C807" s="24"/>
      <c r="D807" s="24"/>
      <c r="E807" s="24"/>
    </row>
    <row r="808" spans="3:5" ht="15.75" customHeight="1" x14ac:dyDescent="0.2">
      <c r="C808" s="24"/>
      <c r="D808" s="24"/>
      <c r="E808" s="24"/>
    </row>
    <row r="809" spans="3:5" ht="15.75" customHeight="1" x14ac:dyDescent="0.2">
      <c r="C809" s="24"/>
      <c r="D809" s="24"/>
      <c r="E809" s="24"/>
    </row>
    <row r="810" spans="3:5" ht="15.75" customHeight="1" x14ac:dyDescent="0.2">
      <c r="C810" s="24"/>
      <c r="D810" s="24"/>
      <c r="E810" s="24"/>
    </row>
    <row r="811" spans="3:5" ht="15.75" customHeight="1" x14ac:dyDescent="0.2">
      <c r="C811" s="24"/>
      <c r="D811" s="24"/>
      <c r="E811" s="24"/>
    </row>
    <row r="812" spans="3:5" ht="15.75" customHeight="1" x14ac:dyDescent="0.2">
      <c r="C812" s="24"/>
      <c r="D812" s="24"/>
      <c r="E812" s="24"/>
    </row>
    <row r="813" spans="3:5" ht="15.75" customHeight="1" x14ac:dyDescent="0.2">
      <c r="C813" s="24"/>
      <c r="D813" s="24"/>
      <c r="E813" s="24"/>
    </row>
    <row r="814" spans="3:5" ht="15.75" customHeight="1" x14ac:dyDescent="0.2">
      <c r="C814" s="24"/>
      <c r="D814" s="24"/>
      <c r="E814" s="24"/>
    </row>
    <row r="815" spans="3:5" ht="15.75" customHeight="1" x14ac:dyDescent="0.2">
      <c r="C815" s="24"/>
      <c r="D815" s="24"/>
      <c r="E815" s="24"/>
    </row>
    <row r="816" spans="3:5" ht="15.75" customHeight="1" x14ac:dyDescent="0.2">
      <c r="C816" s="24"/>
      <c r="D816" s="24"/>
      <c r="E816" s="24"/>
    </row>
    <row r="817" spans="3:5" ht="15.75" customHeight="1" x14ac:dyDescent="0.2">
      <c r="C817" s="24"/>
      <c r="D817" s="24"/>
      <c r="E817" s="24"/>
    </row>
    <row r="818" spans="3:5" ht="15.75" customHeight="1" x14ac:dyDescent="0.2">
      <c r="C818" s="24"/>
      <c r="D818" s="24"/>
      <c r="E818" s="24"/>
    </row>
    <row r="819" spans="3:5" ht="15.75" customHeight="1" x14ac:dyDescent="0.2">
      <c r="C819" s="24"/>
      <c r="D819" s="24"/>
      <c r="E819" s="24"/>
    </row>
    <row r="820" spans="3:5" ht="15.75" customHeight="1" x14ac:dyDescent="0.2">
      <c r="C820" s="24"/>
      <c r="D820" s="24"/>
      <c r="E820" s="24"/>
    </row>
    <row r="821" spans="3:5" ht="15.75" customHeight="1" x14ac:dyDescent="0.2">
      <c r="C821" s="24"/>
      <c r="D821" s="24"/>
      <c r="E821" s="24"/>
    </row>
    <row r="822" spans="3:5" ht="15.75" customHeight="1" x14ac:dyDescent="0.2">
      <c r="C822" s="24"/>
      <c r="D822" s="24"/>
      <c r="E822" s="24"/>
    </row>
    <row r="823" spans="3:5" ht="15.75" customHeight="1" x14ac:dyDescent="0.2">
      <c r="C823" s="24"/>
      <c r="D823" s="24"/>
      <c r="E823" s="24"/>
    </row>
    <row r="824" spans="3:5" ht="15.75" customHeight="1" x14ac:dyDescent="0.2">
      <c r="C824" s="24"/>
      <c r="D824" s="24"/>
      <c r="E824" s="24"/>
    </row>
    <row r="825" spans="3:5" ht="15.75" customHeight="1" x14ac:dyDescent="0.2">
      <c r="C825" s="24"/>
      <c r="D825" s="24"/>
      <c r="E825" s="24"/>
    </row>
    <row r="826" spans="3:5" ht="15.75" customHeight="1" x14ac:dyDescent="0.2">
      <c r="C826" s="24"/>
      <c r="D826" s="24"/>
      <c r="E826" s="24"/>
    </row>
    <row r="827" spans="3:5" ht="15.75" customHeight="1" x14ac:dyDescent="0.2">
      <c r="C827" s="24"/>
      <c r="D827" s="24"/>
      <c r="E827" s="24"/>
    </row>
    <row r="828" spans="3:5" ht="15.75" customHeight="1" x14ac:dyDescent="0.2">
      <c r="C828" s="24"/>
      <c r="D828" s="24"/>
      <c r="E828" s="24"/>
    </row>
    <row r="829" spans="3:5" ht="15.75" customHeight="1" x14ac:dyDescent="0.2">
      <c r="C829" s="24"/>
      <c r="D829" s="24"/>
      <c r="E829" s="24"/>
    </row>
    <row r="830" spans="3:5" ht="15.75" customHeight="1" x14ac:dyDescent="0.2">
      <c r="C830" s="24"/>
      <c r="D830" s="24"/>
      <c r="E830" s="24"/>
    </row>
    <row r="831" spans="3:5" ht="15.75" customHeight="1" x14ac:dyDescent="0.2">
      <c r="C831" s="24"/>
      <c r="D831" s="24"/>
      <c r="E831" s="24"/>
    </row>
    <row r="832" spans="3:5" ht="15.75" customHeight="1" x14ac:dyDescent="0.2">
      <c r="C832" s="24"/>
      <c r="D832" s="24"/>
      <c r="E832" s="24"/>
    </row>
    <row r="833" spans="3:5" ht="15.75" customHeight="1" x14ac:dyDescent="0.2">
      <c r="C833" s="24"/>
      <c r="D833" s="24"/>
      <c r="E833" s="24"/>
    </row>
    <row r="834" spans="3:5" ht="15.75" customHeight="1" x14ac:dyDescent="0.2">
      <c r="C834" s="24"/>
      <c r="D834" s="24"/>
      <c r="E834" s="24"/>
    </row>
    <row r="835" spans="3:5" ht="15.75" customHeight="1" x14ac:dyDescent="0.2">
      <c r="C835" s="24"/>
      <c r="D835" s="24"/>
      <c r="E835" s="24"/>
    </row>
    <row r="836" spans="3:5" ht="15.75" customHeight="1" x14ac:dyDescent="0.2">
      <c r="C836" s="24"/>
      <c r="D836" s="24"/>
      <c r="E836" s="24"/>
    </row>
    <row r="837" spans="3:5" ht="15.75" customHeight="1" x14ac:dyDescent="0.2">
      <c r="C837" s="24"/>
      <c r="D837" s="24"/>
      <c r="E837" s="24"/>
    </row>
    <row r="838" spans="3:5" ht="15.75" customHeight="1" x14ac:dyDescent="0.2">
      <c r="C838" s="24"/>
      <c r="D838" s="24"/>
      <c r="E838" s="24"/>
    </row>
    <row r="839" spans="3:5" ht="15.75" customHeight="1" x14ac:dyDescent="0.2">
      <c r="C839" s="24"/>
      <c r="D839" s="24"/>
      <c r="E839" s="24"/>
    </row>
    <row r="840" spans="3:5" ht="15.75" customHeight="1" x14ac:dyDescent="0.2">
      <c r="C840" s="24"/>
      <c r="D840" s="24"/>
      <c r="E840" s="24"/>
    </row>
    <row r="841" spans="3:5" ht="15.75" customHeight="1" x14ac:dyDescent="0.2">
      <c r="C841" s="24"/>
      <c r="D841" s="24"/>
      <c r="E841" s="24"/>
    </row>
    <row r="842" spans="3:5" ht="15.75" customHeight="1" x14ac:dyDescent="0.2">
      <c r="C842" s="24"/>
      <c r="D842" s="24"/>
      <c r="E842" s="24"/>
    </row>
    <row r="843" spans="3:5" ht="15.75" customHeight="1" x14ac:dyDescent="0.2">
      <c r="C843" s="24"/>
      <c r="D843" s="24"/>
      <c r="E843" s="24"/>
    </row>
    <row r="844" spans="3:5" ht="15.75" customHeight="1" x14ac:dyDescent="0.2">
      <c r="C844" s="24"/>
      <c r="D844" s="24"/>
      <c r="E844" s="24"/>
    </row>
    <row r="845" spans="3:5" ht="15.75" customHeight="1" x14ac:dyDescent="0.2">
      <c r="C845" s="24"/>
      <c r="D845" s="24"/>
      <c r="E845" s="24"/>
    </row>
    <row r="846" spans="3:5" ht="15.75" customHeight="1" x14ac:dyDescent="0.2">
      <c r="C846" s="24"/>
      <c r="D846" s="24"/>
      <c r="E846" s="24"/>
    </row>
    <row r="847" spans="3:5" ht="15.75" customHeight="1" x14ac:dyDescent="0.2">
      <c r="C847" s="24"/>
      <c r="D847" s="24"/>
      <c r="E847" s="24"/>
    </row>
    <row r="848" spans="3:5" ht="15.75" customHeight="1" x14ac:dyDescent="0.2">
      <c r="C848" s="24"/>
      <c r="D848" s="24"/>
      <c r="E848" s="24"/>
    </row>
    <row r="849" spans="3:5" ht="15.75" customHeight="1" x14ac:dyDescent="0.2">
      <c r="C849" s="24"/>
      <c r="D849" s="24"/>
      <c r="E849" s="24"/>
    </row>
    <row r="850" spans="3:5" ht="15.75" customHeight="1" x14ac:dyDescent="0.2">
      <c r="C850" s="24"/>
      <c r="D850" s="24"/>
      <c r="E850" s="24"/>
    </row>
    <row r="851" spans="3:5" ht="15.75" customHeight="1" x14ac:dyDescent="0.2">
      <c r="C851" s="24"/>
      <c r="D851" s="24"/>
      <c r="E851" s="24"/>
    </row>
    <row r="852" spans="3:5" ht="15.75" customHeight="1" x14ac:dyDescent="0.2">
      <c r="C852" s="24"/>
      <c r="D852" s="24"/>
      <c r="E852" s="24"/>
    </row>
    <row r="853" spans="3:5" ht="15.75" customHeight="1" x14ac:dyDescent="0.2">
      <c r="C853" s="24"/>
      <c r="D853" s="24"/>
      <c r="E853" s="24"/>
    </row>
    <row r="854" spans="3:5" ht="15.75" customHeight="1" x14ac:dyDescent="0.2">
      <c r="C854" s="24"/>
      <c r="D854" s="24"/>
      <c r="E854" s="24"/>
    </row>
    <row r="855" spans="3:5" ht="15.75" customHeight="1" x14ac:dyDescent="0.2">
      <c r="C855" s="24"/>
      <c r="D855" s="24"/>
      <c r="E855" s="24"/>
    </row>
    <row r="856" spans="3:5" ht="15.75" customHeight="1" x14ac:dyDescent="0.2">
      <c r="C856" s="24"/>
      <c r="D856" s="24"/>
      <c r="E856" s="24"/>
    </row>
    <row r="857" spans="3:5" ht="15.75" customHeight="1" x14ac:dyDescent="0.2">
      <c r="C857" s="24"/>
      <c r="D857" s="24"/>
      <c r="E857" s="24"/>
    </row>
    <row r="858" spans="3:5" ht="15.75" customHeight="1" x14ac:dyDescent="0.2">
      <c r="C858" s="24"/>
      <c r="D858" s="24"/>
      <c r="E858" s="24"/>
    </row>
    <row r="859" spans="3:5" ht="15.75" customHeight="1" x14ac:dyDescent="0.2">
      <c r="C859" s="24"/>
      <c r="D859" s="24"/>
      <c r="E859" s="24"/>
    </row>
    <row r="860" spans="3:5" ht="15.75" customHeight="1" x14ac:dyDescent="0.2">
      <c r="C860" s="24"/>
      <c r="D860" s="24"/>
      <c r="E860" s="24"/>
    </row>
    <row r="861" spans="3:5" ht="15.75" customHeight="1" x14ac:dyDescent="0.2">
      <c r="C861" s="24"/>
      <c r="D861" s="24"/>
      <c r="E861" s="24"/>
    </row>
    <row r="862" spans="3:5" ht="15.75" customHeight="1" x14ac:dyDescent="0.2">
      <c r="C862" s="24"/>
      <c r="D862" s="24"/>
      <c r="E862" s="24"/>
    </row>
    <row r="863" spans="3:5" ht="15.75" customHeight="1" x14ac:dyDescent="0.2">
      <c r="C863" s="24"/>
      <c r="D863" s="24"/>
      <c r="E863" s="24"/>
    </row>
    <row r="864" spans="3:5" ht="15.75" customHeight="1" x14ac:dyDescent="0.2">
      <c r="C864" s="24"/>
      <c r="D864" s="24"/>
      <c r="E864" s="24"/>
    </row>
    <row r="865" spans="3:5" ht="15.75" customHeight="1" x14ac:dyDescent="0.2">
      <c r="C865" s="24"/>
      <c r="D865" s="24"/>
      <c r="E865" s="24"/>
    </row>
    <row r="866" spans="3:5" ht="15.75" customHeight="1" x14ac:dyDescent="0.2">
      <c r="C866" s="24"/>
      <c r="D866" s="24"/>
      <c r="E866" s="24"/>
    </row>
    <row r="867" spans="3:5" ht="15.75" customHeight="1" x14ac:dyDescent="0.2">
      <c r="C867" s="24"/>
      <c r="D867" s="24"/>
      <c r="E867" s="24"/>
    </row>
    <row r="868" spans="3:5" ht="15.75" customHeight="1" x14ac:dyDescent="0.2">
      <c r="C868" s="24"/>
      <c r="D868" s="24"/>
      <c r="E868" s="24"/>
    </row>
    <row r="869" spans="3:5" ht="15.75" customHeight="1" x14ac:dyDescent="0.2">
      <c r="C869" s="24"/>
      <c r="D869" s="24"/>
      <c r="E869" s="24"/>
    </row>
    <row r="870" spans="3:5" ht="15.75" customHeight="1" x14ac:dyDescent="0.2">
      <c r="C870" s="24"/>
      <c r="D870" s="24"/>
      <c r="E870" s="24"/>
    </row>
    <row r="871" spans="3:5" ht="15.75" customHeight="1" x14ac:dyDescent="0.2">
      <c r="C871" s="24"/>
      <c r="D871" s="24"/>
      <c r="E871" s="24"/>
    </row>
    <row r="872" spans="3:5" ht="15.75" customHeight="1" x14ac:dyDescent="0.2">
      <c r="C872" s="24"/>
      <c r="D872" s="24"/>
      <c r="E872" s="24"/>
    </row>
    <row r="873" spans="3:5" ht="15.75" customHeight="1" x14ac:dyDescent="0.2">
      <c r="C873" s="24"/>
      <c r="D873" s="24"/>
      <c r="E873" s="24"/>
    </row>
    <row r="874" spans="3:5" ht="15.75" customHeight="1" x14ac:dyDescent="0.2">
      <c r="C874" s="24"/>
      <c r="D874" s="24"/>
      <c r="E874" s="24"/>
    </row>
    <row r="875" spans="3:5" ht="15.75" customHeight="1" x14ac:dyDescent="0.2">
      <c r="C875" s="24"/>
      <c r="D875" s="24"/>
      <c r="E875" s="24"/>
    </row>
    <row r="876" spans="3:5" ht="15.75" customHeight="1" x14ac:dyDescent="0.2">
      <c r="C876" s="24"/>
      <c r="D876" s="24"/>
      <c r="E876" s="24"/>
    </row>
    <row r="877" spans="3:5" ht="15.75" customHeight="1" x14ac:dyDescent="0.2">
      <c r="C877" s="24"/>
      <c r="D877" s="24"/>
      <c r="E877" s="24"/>
    </row>
    <row r="878" spans="3:5" ht="15.75" customHeight="1" x14ac:dyDescent="0.2">
      <c r="C878" s="24"/>
      <c r="D878" s="24"/>
      <c r="E878" s="24"/>
    </row>
    <row r="879" spans="3:5" ht="15.75" customHeight="1" x14ac:dyDescent="0.2">
      <c r="C879" s="24"/>
      <c r="D879" s="24"/>
      <c r="E879" s="24"/>
    </row>
    <row r="880" spans="3:5" ht="15.75" customHeight="1" x14ac:dyDescent="0.2">
      <c r="C880" s="24"/>
      <c r="D880" s="24"/>
      <c r="E880" s="24"/>
    </row>
    <row r="881" spans="3:5" ht="15.75" customHeight="1" x14ac:dyDescent="0.2">
      <c r="C881" s="24"/>
      <c r="D881" s="24"/>
      <c r="E881" s="24"/>
    </row>
    <row r="882" spans="3:5" ht="15.75" customHeight="1" x14ac:dyDescent="0.2">
      <c r="C882" s="24"/>
      <c r="D882" s="24"/>
      <c r="E882" s="24"/>
    </row>
    <row r="883" spans="3:5" ht="15.75" customHeight="1" x14ac:dyDescent="0.2">
      <c r="C883" s="24"/>
      <c r="D883" s="24"/>
      <c r="E883" s="24"/>
    </row>
    <row r="884" spans="3:5" ht="15.75" customHeight="1" x14ac:dyDescent="0.2">
      <c r="C884" s="24"/>
      <c r="D884" s="24"/>
      <c r="E884" s="24"/>
    </row>
    <row r="885" spans="3:5" ht="15.75" customHeight="1" x14ac:dyDescent="0.2">
      <c r="C885" s="24"/>
      <c r="D885" s="24"/>
      <c r="E885" s="24"/>
    </row>
    <row r="886" spans="3:5" ht="15.75" customHeight="1" x14ac:dyDescent="0.2">
      <c r="C886" s="24"/>
      <c r="D886" s="24"/>
      <c r="E886" s="24"/>
    </row>
    <row r="887" spans="3:5" ht="15.75" customHeight="1" x14ac:dyDescent="0.2">
      <c r="C887" s="24"/>
      <c r="D887" s="24"/>
      <c r="E887" s="24"/>
    </row>
    <row r="888" spans="3:5" ht="15.75" customHeight="1" x14ac:dyDescent="0.2">
      <c r="C888" s="24"/>
      <c r="D888" s="24"/>
      <c r="E888" s="24"/>
    </row>
    <row r="889" spans="3:5" ht="15.75" customHeight="1" x14ac:dyDescent="0.2">
      <c r="C889" s="24"/>
      <c r="D889" s="24"/>
      <c r="E889" s="24"/>
    </row>
    <row r="890" spans="3:5" ht="15.75" customHeight="1" x14ac:dyDescent="0.2">
      <c r="C890" s="24"/>
      <c r="D890" s="24"/>
      <c r="E890" s="24"/>
    </row>
    <row r="891" spans="3:5" ht="15.75" customHeight="1" x14ac:dyDescent="0.2">
      <c r="C891" s="24"/>
      <c r="D891" s="24"/>
      <c r="E891" s="24"/>
    </row>
    <row r="892" spans="3:5" ht="15.75" customHeight="1" x14ac:dyDescent="0.2">
      <c r="C892" s="24"/>
      <c r="D892" s="24"/>
      <c r="E892" s="24"/>
    </row>
    <row r="893" spans="3:5" ht="15.75" customHeight="1" x14ac:dyDescent="0.2">
      <c r="C893" s="24"/>
      <c r="D893" s="24"/>
      <c r="E893" s="24"/>
    </row>
    <row r="894" spans="3:5" ht="15.75" customHeight="1" x14ac:dyDescent="0.2">
      <c r="C894" s="24"/>
      <c r="D894" s="24"/>
      <c r="E894" s="24"/>
    </row>
    <row r="895" spans="3:5" ht="15.75" customHeight="1" x14ac:dyDescent="0.2">
      <c r="C895" s="24"/>
      <c r="D895" s="24"/>
      <c r="E895" s="24"/>
    </row>
    <row r="896" spans="3:5" ht="15.75" customHeight="1" x14ac:dyDescent="0.2">
      <c r="C896" s="24"/>
      <c r="D896" s="24"/>
      <c r="E896" s="24"/>
    </row>
    <row r="897" spans="3:5" ht="15.75" customHeight="1" x14ac:dyDescent="0.2">
      <c r="C897" s="24"/>
      <c r="D897" s="24"/>
      <c r="E897" s="24"/>
    </row>
    <row r="898" spans="3:5" ht="15.75" customHeight="1" x14ac:dyDescent="0.2">
      <c r="C898" s="24"/>
      <c r="D898" s="24"/>
      <c r="E898" s="24"/>
    </row>
    <row r="899" spans="3:5" ht="15.75" customHeight="1" x14ac:dyDescent="0.2">
      <c r="C899" s="24"/>
      <c r="D899" s="24"/>
      <c r="E899" s="24"/>
    </row>
    <row r="900" spans="3:5" ht="15.75" customHeight="1" x14ac:dyDescent="0.2">
      <c r="C900" s="24"/>
      <c r="D900" s="24"/>
      <c r="E900" s="24"/>
    </row>
    <row r="901" spans="3:5" ht="15.75" customHeight="1" x14ac:dyDescent="0.2">
      <c r="C901" s="24"/>
      <c r="D901" s="24"/>
      <c r="E901" s="24"/>
    </row>
    <row r="902" spans="3:5" ht="15.75" customHeight="1" x14ac:dyDescent="0.2">
      <c r="C902" s="24"/>
      <c r="D902" s="24"/>
      <c r="E902" s="24"/>
    </row>
    <row r="903" spans="3:5" ht="15.75" customHeight="1" x14ac:dyDescent="0.2">
      <c r="C903" s="24"/>
      <c r="D903" s="24"/>
      <c r="E903" s="24"/>
    </row>
    <row r="904" spans="3:5" ht="15.75" customHeight="1" x14ac:dyDescent="0.2">
      <c r="C904" s="24"/>
      <c r="D904" s="24"/>
      <c r="E904" s="24"/>
    </row>
    <row r="905" spans="3:5" ht="15.75" customHeight="1" x14ac:dyDescent="0.2">
      <c r="C905" s="24"/>
      <c r="D905" s="24"/>
      <c r="E905" s="24"/>
    </row>
    <row r="906" spans="3:5" ht="15.75" customHeight="1" x14ac:dyDescent="0.2">
      <c r="C906" s="24"/>
      <c r="D906" s="24"/>
      <c r="E906" s="24"/>
    </row>
    <row r="907" spans="3:5" ht="15.75" customHeight="1" x14ac:dyDescent="0.2">
      <c r="C907" s="24"/>
      <c r="D907" s="24"/>
      <c r="E907" s="24"/>
    </row>
    <row r="908" spans="3:5" ht="15.75" customHeight="1" x14ac:dyDescent="0.2">
      <c r="C908" s="24"/>
      <c r="D908" s="24"/>
      <c r="E908" s="24"/>
    </row>
    <row r="909" spans="3:5" ht="15.75" customHeight="1" x14ac:dyDescent="0.2">
      <c r="C909" s="24"/>
      <c r="D909" s="24"/>
      <c r="E909" s="24"/>
    </row>
    <row r="910" spans="3:5" ht="15.75" customHeight="1" x14ac:dyDescent="0.2">
      <c r="C910" s="24"/>
      <c r="D910" s="24"/>
      <c r="E910" s="24"/>
    </row>
    <row r="911" spans="3:5" ht="15.75" customHeight="1" x14ac:dyDescent="0.2">
      <c r="C911" s="24"/>
      <c r="D911" s="24"/>
      <c r="E911" s="24"/>
    </row>
    <row r="912" spans="3:5" ht="15.75" customHeight="1" x14ac:dyDescent="0.2">
      <c r="C912" s="24"/>
      <c r="D912" s="24"/>
      <c r="E912" s="24"/>
    </row>
    <row r="913" spans="3:5" ht="15.75" customHeight="1" x14ac:dyDescent="0.2">
      <c r="C913" s="24"/>
      <c r="D913" s="24"/>
      <c r="E913" s="24"/>
    </row>
    <row r="914" spans="3:5" ht="15.75" customHeight="1" x14ac:dyDescent="0.2">
      <c r="C914" s="24"/>
      <c r="D914" s="24"/>
      <c r="E914" s="24"/>
    </row>
    <row r="915" spans="3:5" ht="15.75" customHeight="1" x14ac:dyDescent="0.2">
      <c r="C915" s="24"/>
      <c r="D915" s="24"/>
      <c r="E915" s="24"/>
    </row>
    <row r="916" spans="3:5" ht="15.75" customHeight="1" x14ac:dyDescent="0.2">
      <c r="C916" s="24"/>
      <c r="D916" s="24"/>
      <c r="E916" s="24"/>
    </row>
    <row r="917" spans="3:5" ht="15.75" customHeight="1" x14ac:dyDescent="0.2">
      <c r="C917" s="24"/>
      <c r="D917" s="24"/>
      <c r="E917" s="24"/>
    </row>
    <row r="918" spans="3:5" ht="15.75" customHeight="1" x14ac:dyDescent="0.2">
      <c r="C918" s="24"/>
      <c r="D918" s="24"/>
      <c r="E918" s="24"/>
    </row>
    <row r="919" spans="3:5" ht="15.75" customHeight="1" x14ac:dyDescent="0.2">
      <c r="C919" s="24"/>
      <c r="D919" s="24"/>
      <c r="E919" s="24"/>
    </row>
    <row r="920" spans="3:5" ht="15.75" customHeight="1" x14ac:dyDescent="0.2">
      <c r="C920" s="24"/>
      <c r="D920" s="24"/>
      <c r="E920" s="24"/>
    </row>
    <row r="921" spans="3:5" ht="15.75" customHeight="1" x14ac:dyDescent="0.2">
      <c r="C921" s="24"/>
      <c r="D921" s="24"/>
      <c r="E921" s="24"/>
    </row>
    <row r="922" spans="3:5" ht="15.75" customHeight="1" x14ac:dyDescent="0.2">
      <c r="C922" s="24"/>
      <c r="D922" s="24"/>
      <c r="E922" s="24"/>
    </row>
    <row r="923" spans="3:5" ht="15.75" customHeight="1" x14ac:dyDescent="0.2">
      <c r="C923" s="24"/>
      <c r="D923" s="24"/>
      <c r="E923" s="24"/>
    </row>
    <row r="924" spans="3:5" ht="15.75" customHeight="1" x14ac:dyDescent="0.2">
      <c r="C924" s="24"/>
      <c r="D924" s="24"/>
      <c r="E924" s="24"/>
    </row>
    <row r="925" spans="3:5" ht="15.75" customHeight="1" x14ac:dyDescent="0.2">
      <c r="C925" s="24"/>
      <c r="D925" s="24"/>
      <c r="E925" s="24"/>
    </row>
    <row r="926" spans="3:5" ht="15.75" customHeight="1" x14ac:dyDescent="0.2">
      <c r="C926" s="24"/>
      <c r="D926" s="24"/>
      <c r="E926" s="24"/>
    </row>
    <row r="927" spans="3:5" ht="15.75" customHeight="1" x14ac:dyDescent="0.2">
      <c r="C927" s="24"/>
      <c r="D927" s="24"/>
      <c r="E927" s="24"/>
    </row>
    <row r="928" spans="3:5" ht="15.75" customHeight="1" x14ac:dyDescent="0.2">
      <c r="C928" s="24"/>
      <c r="D928" s="24"/>
      <c r="E928" s="24"/>
    </row>
    <row r="929" spans="3:5" ht="15.75" customHeight="1" x14ac:dyDescent="0.2">
      <c r="C929" s="24"/>
      <c r="D929" s="24"/>
      <c r="E929" s="24"/>
    </row>
    <row r="930" spans="3:5" ht="15.75" customHeight="1" x14ac:dyDescent="0.2">
      <c r="C930" s="24"/>
      <c r="D930" s="24"/>
      <c r="E930" s="24"/>
    </row>
    <row r="931" spans="3:5" ht="15.75" customHeight="1" x14ac:dyDescent="0.2">
      <c r="C931" s="24"/>
      <c r="D931" s="24"/>
      <c r="E931" s="24"/>
    </row>
    <row r="932" spans="3:5" ht="15.75" customHeight="1" x14ac:dyDescent="0.2">
      <c r="C932" s="24"/>
      <c r="D932" s="24"/>
      <c r="E932" s="24"/>
    </row>
    <row r="933" spans="3:5" ht="15.75" customHeight="1" x14ac:dyDescent="0.2">
      <c r="C933" s="24"/>
      <c r="D933" s="24"/>
      <c r="E933" s="24"/>
    </row>
    <row r="934" spans="3:5" ht="15.75" customHeight="1" x14ac:dyDescent="0.2">
      <c r="C934" s="24"/>
      <c r="D934" s="24"/>
      <c r="E934" s="24"/>
    </row>
    <row r="935" spans="3:5" ht="15.75" customHeight="1" x14ac:dyDescent="0.2">
      <c r="C935" s="24"/>
      <c r="D935" s="24"/>
      <c r="E935" s="24"/>
    </row>
    <row r="936" spans="3:5" ht="15.75" customHeight="1" x14ac:dyDescent="0.2">
      <c r="C936" s="24"/>
      <c r="D936" s="24"/>
      <c r="E936" s="24"/>
    </row>
    <row r="937" spans="3:5" ht="15.75" customHeight="1" x14ac:dyDescent="0.2">
      <c r="C937" s="24"/>
      <c r="D937" s="24"/>
      <c r="E937" s="24"/>
    </row>
    <row r="938" spans="3:5" ht="15.75" customHeight="1" x14ac:dyDescent="0.2">
      <c r="C938" s="24"/>
      <c r="D938" s="24"/>
      <c r="E938" s="24"/>
    </row>
    <row r="939" spans="3:5" ht="15.75" customHeight="1" x14ac:dyDescent="0.2">
      <c r="C939" s="24"/>
      <c r="D939" s="24"/>
      <c r="E939" s="24"/>
    </row>
    <row r="940" spans="3:5" ht="15.75" customHeight="1" x14ac:dyDescent="0.2">
      <c r="C940" s="24"/>
      <c r="D940" s="24"/>
      <c r="E940" s="24"/>
    </row>
    <row r="941" spans="3:5" ht="15.75" customHeight="1" x14ac:dyDescent="0.2">
      <c r="C941" s="24"/>
      <c r="D941" s="24"/>
      <c r="E941" s="24"/>
    </row>
    <row r="942" spans="3:5" ht="15.75" customHeight="1" x14ac:dyDescent="0.2">
      <c r="C942" s="24"/>
      <c r="D942" s="24"/>
      <c r="E942" s="24"/>
    </row>
    <row r="943" spans="3:5" ht="15.75" customHeight="1" x14ac:dyDescent="0.2">
      <c r="C943" s="24"/>
      <c r="D943" s="24"/>
      <c r="E943" s="24"/>
    </row>
    <row r="944" spans="3:5" ht="15.75" customHeight="1" x14ac:dyDescent="0.2">
      <c r="C944" s="24"/>
      <c r="D944" s="24"/>
      <c r="E944" s="24"/>
    </row>
    <row r="945" spans="3:5" ht="15.75" customHeight="1" x14ac:dyDescent="0.2">
      <c r="C945" s="24"/>
      <c r="D945" s="24"/>
      <c r="E945" s="24"/>
    </row>
    <row r="946" spans="3:5" ht="15.75" customHeight="1" x14ac:dyDescent="0.2">
      <c r="C946" s="24"/>
      <c r="D946" s="24"/>
      <c r="E946" s="24"/>
    </row>
    <row r="947" spans="3:5" ht="15.75" customHeight="1" x14ac:dyDescent="0.2">
      <c r="C947" s="24"/>
      <c r="D947" s="24"/>
      <c r="E947" s="24"/>
    </row>
    <row r="948" spans="3:5" ht="15.75" customHeight="1" x14ac:dyDescent="0.2">
      <c r="C948" s="24"/>
      <c r="D948" s="24"/>
      <c r="E948" s="24"/>
    </row>
    <row r="949" spans="3:5" ht="15.75" customHeight="1" x14ac:dyDescent="0.2">
      <c r="C949" s="24"/>
      <c r="D949" s="24"/>
      <c r="E949" s="24"/>
    </row>
    <row r="950" spans="3:5" ht="15.75" customHeight="1" x14ac:dyDescent="0.2">
      <c r="C950" s="24"/>
      <c r="D950" s="24"/>
      <c r="E950" s="24"/>
    </row>
    <row r="951" spans="3:5" ht="15.75" customHeight="1" x14ac:dyDescent="0.2">
      <c r="C951" s="24"/>
      <c r="D951" s="24"/>
      <c r="E951" s="24"/>
    </row>
    <row r="952" spans="3:5" ht="15.75" customHeight="1" x14ac:dyDescent="0.2">
      <c r="C952" s="24"/>
      <c r="D952" s="24"/>
      <c r="E952" s="24"/>
    </row>
    <row r="953" spans="3:5" ht="15.75" customHeight="1" x14ac:dyDescent="0.2">
      <c r="C953" s="24"/>
      <c r="D953" s="24"/>
      <c r="E953" s="24"/>
    </row>
    <row r="954" spans="3:5" ht="15.75" customHeight="1" x14ac:dyDescent="0.2">
      <c r="C954" s="24"/>
      <c r="D954" s="24"/>
      <c r="E954" s="24"/>
    </row>
    <row r="955" spans="3:5" ht="15.75" customHeight="1" x14ac:dyDescent="0.2">
      <c r="C955" s="24"/>
      <c r="D955" s="24"/>
      <c r="E955" s="24"/>
    </row>
    <row r="956" spans="3:5" ht="15.75" customHeight="1" x14ac:dyDescent="0.2">
      <c r="C956" s="24"/>
      <c r="D956" s="24"/>
      <c r="E956" s="24"/>
    </row>
    <row r="957" spans="3:5" ht="15.75" customHeight="1" x14ac:dyDescent="0.2">
      <c r="C957" s="24"/>
      <c r="D957" s="24"/>
      <c r="E957" s="24"/>
    </row>
    <row r="958" spans="3:5" ht="15.75" customHeight="1" x14ac:dyDescent="0.2">
      <c r="C958" s="24"/>
      <c r="D958" s="24"/>
      <c r="E958" s="24"/>
    </row>
    <row r="959" spans="3:5" ht="15.75" customHeight="1" x14ac:dyDescent="0.2">
      <c r="C959" s="24"/>
      <c r="D959" s="24"/>
      <c r="E959" s="24"/>
    </row>
    <row r="960" spans="3:5" ht="15.75" customHeight="1" x14ac:dyDescent="0.2">
      <c r="C960" s="24"/>
      <c r="D960" s="24"/>
      <c r="E960" s="24"/>
    </row>
    <row r="961" spans="3:5" ht="15.75" customHeight="1" x14ac:dyDescent="0.2">
      <c r="C961" s="24"/>
      <c r="D961" s="24"/>
      <c r="E961" s="24"/>
    </row>
    <row r="962" spans="3:5" ht="15.75" customHeight="1" x14ac:dyDescent="0.2">
      <c r="C962" s="24"/>
      <c r="D962" s="24"/>
      <c r="E962" s="24"/>
    </row>
    <row r="963" spans="3:5" ht="15.75" customHeight="1" x14ac:dyDescent="0.2">
      <c r="C963" s="24"/>
      <c r="D963" s="24"/>
      <c r="E963" s="24"/>
    </row>
    <row r="964" spans="3:5" ht="15.75" customHeight="1" x14ac:dyDescent="0.2">
      <c r="C964" s="24"/>
      <c r="D964" s="24"/>
      <c r="E964" s="24"/>
    </row>
    <row r="965" spans="3:5" ht="15.75" customHeight="1" x14ac:dyDescent="0.2">
      <c r="C965" s="24"/>
      <c r="D965" s="24"/>
      <c r="E965" s="24"/>
    </row>
    <row r="966" spans="3:5" ht="15.75" customHeight="1" x14ac:dyDescent="0.2">
      <c r="C966" s="24"/>
      <c r="D966" s="24"/>
      <c r="E966" s="24"/>
    </row>
    <row r="967" spans="3:5" ht="15.75" customHeight="1" x14ac:dyDescent="0.2">
      <c r="C967" s="24"/>
      <c r="D967" s="24"/>
      <c r="E967" s="24"/>
    </row>
    <row r="968" spans="3:5" ht="15.75" customHeight="1" x14ac:dyDescent="0.2">
      <c r="C968" s="24"/>
      <c r="D968" s="24"/>
      <c r="E968" s="24"/>
    </row>
    <row r="969" spans="3:5" ht="15.75" customHeight="1" x14ac:dyDescent="0.2">
      <c r="C969" s="24"/>
      <c r="D969" s="24"/>
      <c r="E969" s="24"/>
    </row>
    <row r="970" spans="3:5" ht="15.75" customHeight="1" x14ac:dyDescent="0.2">
      <c r="C970" s="24"/>
      <c r="D970" s="24"/>
      <c r="E970" s="24"/>
    </row>
    <row r="971" spans="3:5" ht="15.75" customHeight="1" x14ac:dyDescent="0.2">
      <c r="C971" s="24"/>
      <c r="D971" s="24"/>
      <c r="E971" s="24"/>
    </row>
    <row r="972" spans="3:5" ht="15.75" customHeight="1" x14ac:dyDescent="0.2">
      <c r="C972" s="24"/>
      <c r="D972" s="24"/>
      <c r="E972" s="24"/>
    </row>
    <row r="973" spans="3:5" ht="15.75" customHeight="1" x14ac:dyDescent="0.2">
      <c r="C973" s="24"/>
      <c r="D973" s="24"/>
      <c r="E973" s="24"/>
    </row>
    <row r="974" spans="3:5" ht="15.75" customHeight="1" x14ac:dyDescent="0.2">
      <c r="C974" s="24"/>
      <c r="D974" s="24"/>
      <c r="E974" s="24"/>
    </row>
    <row r="975" spans="3:5" ht="15.75" customHeight="1" x14ac:dyDescent="0.2">
      <c r="C975" s="24"/>
      <c r="D975" s="24"/>
      <c r="E975" s="24"/>
    </row>
    <row r="976" spans="3:5" ht="15.75" customHeight="1" x14ac:dyDescent="0.2">
      <c r="C976" s="24"/>
      <c r="D976" s="24"/>
      <c r="E976" s="24"/>
    </row>
    <row r="977" spans="3:5" ht="15.75" customHeight="1" x14ac:dyDescent="0.2">
      <c r="C977" s="24"/>
      <c r="D977" s="24"/>
      <c r="E977" s="24"/>
    </row>
    <row r="978" spans="3:5" ht="15.75" customHeight="1" x14ac:dyDescent="0.2">
      <c r="C978" s="24"/>
      <c r="D978" s="24"/>
      <c r="E978" s="24"/>
    </row>
    <row r="979" spans="3:5" ht="15.75" customHeight="1" x14ac:dyDescent="0.2">
      <c r="C979" s="24"/>
      <c r="D979" s="24"/>
      <c r="E979" s="24"/>
    </row>
    <row r="980" spans="3:5" ht="15.75" customHeight="1" x14ac:dyDescent="0.2">
      <c r="C980" s="24"/>
      <c r="D980" s="24"/>
      <c r="E980" s="24"/>
    </row>
    <row r="981" spans="3:5" ht="15.75" customHeight="1" x14ac:dyDescent="0.2">
      <c r="C981" s="24"/>
      <c r="D981" s="24"/>
      <c r="E981" s="24"/>
    </row>
    <row r="982" spans="3:5" ht="15.75" customHeight="1" x14ac:dyDescent="0.2">
      <c r="C982" s="24"/>
      <c r="D982" s="24"/>
      <c r="E982" s="24"/>
    </row>
    <row r="983" spans="3:5" ht="15.75" customHeight="1" x14ac:dyDescent="0.2">
      <c r="C983" s="24"/>
      <c r="D983" s="24"/>
      <c r="E983" s="24"/>
    </row>
    <row r="984" spans="3:5" ht="15.75" customHeight="1" x14ac:dyDescent="0.2">
      <c r="C984" s="24"/>
      <c r="D984" s="24"/>
      <c r="E984" s="24"/>
    </row>
    <row r="985" spans="3:5" ht="15.75" customHeight="1" x14ac:dyDescent="0.2">
      <c r="C985" s="24"/>
      <c r="D985" s="24"/>
      <c r="E985" s="24"/>
    </row>
    <row r="986" spans="3:5" ht="15.75" customHeight="1" x14ac:dyDescent="0.2">
      <c r="C986" s="24"/>
      <c r="D986" s="24"/>
      <c r="E986" s="24"/>
    </row>
    <row r="987" spans="3:5" ht="15.75" customHeight="1" x14ac:dyDescent="0.2">
      <c r="C987" s="24"/>
      <c r="D987" s="24"/>
      <c r="E987" s="24"/>
    </row>
    <row r="988" spans="3:5" ht="15.75" customHeight="1" x14ac:dyDescent="0.2">
      <c r="C988" s="24"/>
      <c r="D988" s="24"/>
      <c r="E988" s="24"/>
    </row>
    <row r="989" spans="3:5" ht="15.75" customHeight="1" x14ac:dyDescent="0.2">
      <c r="C989" s="24"/>
      <c r="D989" s="24"/>
      <c r="E989" s="24"/>
    </row>
    <row r="990" spans="3:5" ht="15.75" customHeight="1" x14ac:dyDescent="0.2">
      <c r="C990" s="24"/>
      <c r="D990" s="24"/>
      <c r="E990" s="24"/>
    </row>
    <row r="991" spans="3:5" ht="15.75" customHeight="1" x14ac:dyDescent="0.2">
      <c r="C991" s="24"/>
      <c r="D991" s="24"/>
      <c r="E991" s="24"/>
    </row>
    <row r="992" spans="3:5" ht="15.75" customHeight="1" x14ac:dyDescent="0.2">
      <c r="C992" s="24"/>
      <c r="D992" s="24"/>
      <c r="E992" s="24"/>
    </row>
    <row r="993" spans="3:5" ht="15.75" customHeight="1" x14ac:dyDescent="0.2">
      <c r="C993" s="24"/>
      <c r="D993" s="24"/>
      <c r="E993" s="24"/>
    </row>
    <row r="994" spans="3:5" ht="15.75" customHeight="1" x14ac:dyDescent="0.2">
      <c r="C994" s="24"/>
      <c r="D994" s="24"/>
      <c r="E994" s="24"/>
    </row>
    <row r="995" spans="3:5" ht="15.75" customHeight="1" x14ac:dyDescent="0.2">
      <c r="C995" s="24"/>
      <c r="D995" s="24"/>
      <c r="E995" s="24"/>
    </row>
    <row r="996" spans="3:5" ht="15.75" customHeight="1" x14ac:dyDescent="0.2">
      <c r="C996" s="24"/>
      <c r="D996" s="24"/>
      <c r="E996" s="24"/>
    </row>
    <row r="997" spans="3:5" ht="15.75" customHeight="1" x14ac:dyDescent="0.2">
      <c r="C997" s="24"/>
      <c r="D997" s="24"/>
      <c r="E997" s="24"/>
    </row>
    <row r="998" spans="3:5" ht="15.75" customHeight="1" x14ac:dyDescent="0.2">
      <c r="C998" s="24"/>
      <c r="D998" s="24"/>
      <c r="E998" s="24"/>
    </row>
    <row r="999" spans="3:5" ht="15.75" customHeight="1" x14ac:dyDescent="0.2">
      <c r="C999" s="24"/>
      <c r="D999" s="24"/>
      <c r="E999" s="24"/>
    </row>
    <row r="1000" spans="3:5" ht="15.75" customHeight="1" x14ac:dyDescent="0.2">
      <c r="C1000" s="24"/>
      <c r="D1000" s="24"/>
      <c r="E1000" s="24"/>
    </row>
    <row r="1001" spans="3:5" ht="15.75" customHeight="1" x14ac:dyDescent="0.2">
      <c r="C1001" s="24"/>
      <c r="D1001" s="24"/>
      <c r="E1001" s="24"/>
    </row>
    <row r="1002" spans="3:5" ht="15.75" customHeight="1" x14ac:dyDescent="0.2">
      <c r="C1002" s="24"/>
      <c r="D1002" s="24"/>
      <c r="E1002" s="24"/>
    </row>
  </sheetData>
  <mergeCells count="5">
    <mergeCell ref="B5:E5"/>
    <mergeCell ref="B20:E20"/>
    <mergeCell ref="A2:F2"/>
    <mergeCell ref="A3:F3"/>
    <mergeCell ref="A1:F1"/>
  </mergeCells>
  <pageMargins left="0.7" right="0.7" top="0.75" bottom="0.75" header="0" footer="0"/>
  <pageSetup paperSize="8" scale="5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01"/>
  <sheetViews>
    <sheetView zoomScale="108" zoomScaleNormal="108" workbookViewId="0">
      <pane ySplit="6" topLeftCell="A10" activePane="bottomLeft" state="frozen"/>
      <selection pane="bottomLeft" activeCell="B5" sqref="B5:E5"/>
    </sheetView>
  </sheetViews>
  <sheetFormatPr defaultColWidth="14.33203125" defaultRowHeight="15" customHeight="1" x14ac:dyDescent="0.2"/>
  <cols>
    <col min="1" max="1" width="7.33203125" customWidth="1"/>
    <col min="2" max="2" width="99.33203125" customWidth="1"/>
    <col min="3" max="3" width="35.83203125" customWidth="1"/>
    <col min="4" max="4" width="16.83203125" style="118" customWidth="1"/>
    <col min="5" max="5" width="31.33203125" style="118" customWidth="1"/>
    <col min="6" max="7" width="6.83203125" customWidth="1"/>
    <col min="8" max="8" width="10.83203125" customWidth="1"/>
    <col min="9" max="9" width="13.83203125" customWidth="1"/>
    <col min="10" max="20" width="9.33203125" customWidth="1"/>
  </cols>
  <sheetData>
    <row r="1" spans="1:24" s="118" customFormat="1" ht="96.95" customHeight="1" x14ac:dyDescent="0.2">
      <c r="A1" s="228"/>
      <c r="B1" s="228"/>
      <c r="C1" s="228"/>
      <c r="D1" s="228"/>
      <c r="E1" s="228"/>
      <c r="F1" s="228"/>
      <c r="G1" s="228"/>
    </row>
    <row r="2" spans="1:24" s="118" customFormat="1" ht="27" customHeight="1" x14ac:dyDescent="0.2">
      <c r="A2" s="229" t="s">
        <v>365</v>
      </c>
      <c r="B2" s="229"/>
      <c r="C2" s="229"/>
      <c r="D2" s="229"/>
      <c r="E2" s="229"/>
      <c r="F2" s="229"/>
      <c r="G2" s="229"/>
    </row>
    <row r="3" spans="1:24" s="118" customFormat="1" ht="27" customHeight="1" x14ac:dyDescent="0.2">
      <c r="A3" s="230" t="s">
        <v>366</v>
      </c>
      <c r="B3" s="230"/>
      <c r="C3" s="230"/>
      <c r="D3" s="230"/>
      <c r="E3" s="230"/>
      <c r="F3" s="230"/>
      <c r="G3" s="230"/>
    </row>
    <row r="4" spans="1:24" s="118" customFormat="1" ht="15" customHeight="1" x14ac:dyDescent="0.2"/>
    <row r="5" spans="1:24" ht="23.1" customHeight="1" x14ac:dyDescent="0.2">
      <c r="A5" s="25"/>
      <c r="B5" s="259" t="s">
        <v>370</v>
      </c>
      <c r="C5" s="260"/>
      <c r="D5" s="260"/>
      <c r="E5" s="261"/>
      <c r="F5" s="95"/>
      <c r="G5" s="3"/>
      <c r="H5" s="3"/>
      <c r="I5" s="3"/>
      <c r="J5" s="3"/>
      <c r="K5" s="3"/>
      <c r="L5" s="3"/>
      <c r="M5" s="3"/>
      <c r="N5" s="3"/>
      <c r="O5" s="3"/>
      <c r="P5" s="3"/>
      <c r="Q5" s="3"/>
      <c r="R5" s="3"/>
      <c r="S5" s="3"/>
      <c r="T5" s="3"/>
      <c r="U5" s="2"/>
      <c r="V5" s="2"/>
      <c r="W5" s="2"/>
      <c r="X5" s="2"/>
    </row>
    <row r="6" spans="1:24" s="118" customFormat="1" ht="43.5" customHeight="1" x14ac:dyDescent="0.2">
      <c r="A6" s="25"/>
      <c r="B6" s="123" t="s">
        <v>0</v>
      </c>
      <c r="C6" s="125" t="s">
        <v>351</v>
      </c>
      <c r="D6" s="125" t="s">
        <v>350</v>
      </c>
      <c r="E6" s="125" t="s">
        <v>1</v>
      </c>
      <c r="F6" s="68"/>
      <c r="G6" s="3"/>
      <c r="H6" s="3"/>
      <c r="I6" s="3"/>
      <c r="J6" s="3"/>
      <c r="K6" s="3"/>
      <c r="L6" s="3"/>
      <c r="M6" s="3"/>
      <c r="N6" s="3"/>
      <c r="O6" s="3"/>
      <c r="P6" s="3"/>
      <c r="Q6" s="3"/>
      <c r="R6" s="3"/>
      <c r="S6" s="3"/>
      <c r="T6" s="3"/>
      <c r="U6" s="36"/>
      <c r="V6" s="36"/>
      <c r="W6" s="36"/>
      <c r="X6" s="36"/>
    </row>
    <row r="7" spans="1:24" ht="70.5" customHeight="1" x14ac:dyDescent="0.2">
      <c r="A7" s="7">
        <v>192</v>
      </c>
      <c r="B7" s="119" t="s">
        <v>330</v>
      </c>
      <c r="C7" s="78">
        <v>20000</v>
      </c>
      <c r="D7" s="53">
        <v>3</v>
      </c>
      <c r="E7" s="127">
        <f>PRODUCT(C7,D7)</f>
        <v>60000</v>
      </c>
      <c r="F7" s="153"/>
      <c r="G7" s="109"/>
      <c r="H7" s="109"/>
      <c r="I7" s="3"/>
      <c r="J7" s="3"/>
      <c r="K7" s="3"/>
      <c r="L7" s="3"/>
      <c r="M7" s="3"/>
      <c r="N7" s="3"/>
      <c r="O7" s="3"/>
      <c r="P7" s="3"/>
      <c r="Q7" s="3"/>
      <c r="R7" s="3"/>
      <c r="S7" s="3"/>
      <c r="T7" s="3"/>
      <c r="U7" s="2"/>
      <c r="V7" s="2"/>
      <c r="W7" s="2"/>
      <c r="X7" s="2"/>
    </row>
    <row r="8" spans="1:24" ht="138" customHeight="1" x14ac:dyDescent="0.2">
      <c r="A8" s="7">
        <v>193</v>
      </c>
      <c r="B8" s="38" t="s">
        <v>331</v>
      </c>
      <c r="C8" s="9">
        <v>96000</v>
      </c>
      <c r="D8" s="54">
        <v>3</v>
      </c>
      <c r="E8" s="127">
        <f t="shared" ref="E8:E10" si="0">PRODUCT(C8,D8)</f>
        <v>288000</v>
      </c>
      <c r="F8" s="154"/>
      <c r="G8" s="109"/>
      <c r="H8" s="109"/>
      <c r="I8" s="3"/>
      <c r="J8" s="3"/>
      <c r="K8" s="3"/>
      <c r="L8" s="3"/>
      <c r="M8" s="3"/>
      <c r="N8" s="3"/>
      <c r="O8" s="3"/>
      <c r="P8" s="3"/>
      <c r="Q8" s="3"/>
      <c r="R8" s="3"/>
      <c r="S8" s="3"/>
      <c r="T8" s="3"/>
      <c r="U8" s="2"/>
      <c r="V8" s="2"/>
      <c r="W8" s="2"/>
      <c r="X8" s="2"/>
    </row>
    <row r="9" spans="1:24" ht="69.75" customHeight="1" x14ac:dyDescent="0.2">
      <c r="A9" s="7">
        <v>194</v>
      </c>
      <c r="B9" s="38" t="s">
        <v>332</v>
      </c>
      <c r="C9" s="9">
        <v>12500</v>
      </c>
      <c r="D9" s="54">
        <v>5</v>
      </c>
      <c r="E9" s="127">
        <f t="shared" si="0"/>
        <v>62500</v>
      </c>
      <c r="F9" s="153"/>
      <c r="G9" s="109"/>
      <c r="H9" s="109"/>
      <c r="I9" s="3"/>
      <c r="J9" s="3"/>
      <c r="K9" s="3"/>
      <c r="L9" s="3"/>
      <c r="M9" s="3"/>
      <c r="N9" s="3"/>
      <c r="O9" s="3"/>
      <c r="P9" s="3"/>
      <c r="Q9" s="3"/>
      <c r="R9" s="3"/>
      <c r="S9" s="3"/>
      <c r="T9" s="3"/>
      <c r="U9" s="2"/>
      <c r="V9" s="2"/>
      <c r="W9" s="2"/>
      <c r="X9" s="2"/>
    </row>
    <row r="10" spans="1:24" ht="194.25" customHeight="1" x14ac:dyDescent="0.2">
      <c r="A10" s="7">
        <v>195</v>
      </c>
      <c r="B10" s="38" t="s">
        <v>333</v>
      </c>
      <c r="C10" s="9">
        <v>60000</v>
      </c>
      <c r="D10" s="54">
        <v>3</v>
      </c>
      <c r="E10" s="127">
        <f t="shared" si="0"/>
        <v>180000</v>
      </c>
      <c r="F10" s="155"/>
      <c r="G10" s="109"/>
      <c r="H10" s="3"/>
      <c r="I10" s="3"/>
      <c r="J10" s="3"/>
      <c r="K10" s="3"/>
      <c r="L10" s="3"/>
      <c r="M10" s="3"/>
      <c r="N10" s="3"/>
      <c r="O10" s="3"/>
      <c r="P10" s="3"/>
      <c r="Q10" s="3"/>
      <c r="R10" s="3"/>
      <c r="S10" s="3"/>
      <c r="T10" s="3"/>
      <c r="U10" s="2"/>
      <c r="V10" s="2"/>
      <c r="W10" s="2"/>
      <c r="X10" s="2"/>
    </row>
    <row r="11" spans="1:24" ht="12.75" customHeight="1" x14ac:dyDescent="0.2">
      <c r="A11" s="23"/>
      <c r="B11" s="2"/>
      <c r="C11" s="13"/>
      <c r="D11" s="13"/>
      <c r="E11" s="61"/>
      <c r="F11" s="3"/>
      <c r="G11" s="3"/>
      <c r="H11" s="3"/>
      <c r="I11" s="3"/>
      <c r="J11" s="3"/>
      <c r="K11" s="3"/>
      <c r="L11" s="3"/>
      <c r="M11" s="3"/>
      <c r="N11" s="3"/>
      <c r="O11" s="3"/>
      <c r="P11" s="3"/>
      <c r="Q11" s="3"/>
      <c r="R11" s="3"/>
      <c r="S11" s="3"/>
      <c r="T11" s="3"/>
      <c r="U11" s="2"/>
      <c r="V11" s="2"/>
      <c r="W11" s="2"/>
      <c r="X11" s="2"/>
    </row>
    <row r="12" spans="1:24" ht="12.75" customHeight="1" x14ac:dyDescent="0.2">
      <c r="A12" s="23"/>
      <c r="B12" s="2"/>
      <c r="C12" s="28"/>
      <c r="D12" s="28"/>
      <c r="E12" s="28"/>
      <c r="F12" s="3"/>
      <c r="G12" s="3"/>
      <c r="H12" s="3"/>
      <c r="I12" s="3"/>
      <c r="J12" s="3"/>
      <c r="K12" s="3"/>
      <c r="L12" s="3"/>
      <c r="M12" s="3"/>
      <c r="N12" s="3"/>
      <c r="O12" s="3"/>
      <c r="P12" s="3"/>
      <c r="Q12" s="3"/>
      <c r="R12" s="3"/>
      <c r="S12" s="3"/>
      <c r="T12" s="3"/>
      <c r="U12" s="2"/>
      <c r="V12" s="2"/>
      <c r="W12" s="2"/>
      <c r="X12" s="2"/>
    </row>
    <row r="13" spans="1:24" ht="26.25" x14ac:dyDescent="0.2">
      <c r="A13" s="23"/>
      <c r="B13" s="135" t="s">
        <v>352</v>
      </c>
      <c r="C13" s="65">
        <f>SUM(C7:C10)</f>
        <v>188500</v>
      </c>
      <c r="D13" s="135"/>
      <c r="E13" s="124">
        <f>SUM(E7:E10)</f>
        <v>590500</v>
      </c>
      <c r="F13" s="3"/>
      <c r="G13" s="3"/>
      <c r="H13" s="3"/>
      <c r="I13" s="3"/>
      <c r="J13" s="3"/>
      <c r="K13" s="3"/>
      <c r="L13" s="3"/>
      <c r="M13" s="3"/>
      <c r="N13" s="3"/>
      <c r="O13" s="3"/>
      <c r="P13" s="3"/>
      <c r="Q13" s="3"/>
      <c r="R13" s="3"/>
      <c r="S13" s="3"/>
      <c r="T13" s="3"/>
      <c r="U13" s="2"/>
      <c r="V13" s="2"/>
      <c r="W13" s="2"/>
      <c r="X13" s="2"/>
    </row>
    <row r="14" spans="1:24" ht="12.75" customHeight="1" thickBot="1" x14ac:dyDescent="0.25">
      <c r="A14" s="23"/>
      <c r="B14" s="2"/>
      <c r="C14" s="28"/>
      <c r="D14" s="28"/>
      <c r="E14" s="28"/>
      <c r="F14" s="3"/>
      <c r="G14" s="3"/>
      <c r="H14" s="3"/>
      <c r="I14" s="3"/>
      <c r="J14" s="3"/>
      <c r="K14" s="3"/>
      <c r="L14" s="3"/>
      <c r="M14" s="3"/>
      <c r="N14" s="3"/>
      <c r="O14" s="3"/>
      <c r="P14" s="3"/>
      <c r="Q14" s="3"/>
      <c r="R14" s="3"/>
      <c r="S14" s="3"/>
      <c r="T14" s="3"/>
      <c r="U14" s="2"/>
      <c r="V14" s="2"/>
      <c r="W14" s="2"/>
      <c r="X14" s="2"/>
    </row>
    <row r="15" spans="1:24" s="144" customFormat="1" ht="25.5" customHeight="1" thickBot="1" x14ac:dyDescent="0.25">
      <c r="A15" s="142"/>
      <c r="B15" s="231" t="s">
        <v>356</v>
      </c>
      <c r="C15" s="248"/>
      <c r="D15" s="248"/>
      <c r="E15" s="249"/>
      <c r="F15" s="28"/>
      <c r="G15" s="28"/>
      <c r="H15" s="28"/>
      <c r="I15" s="28"/>
      <c r="J15" s="28"/>
      <c r="K15" s="28"/>
      <c r="L15" s="28"/>
      <c r="M15" s="28"/>
      <c r="N15" s="28"/>
      <c r="O15" s="28"/>
      <c r="P15" s="28"/>
      <c r="Q15" s="28"/>
      <c r="R15" s="28"/>
      <c r="S15" s="28"/>
      <c r="T15" s="28"/>
      <c r="U15" s="143"/>
      <c r="V15" s="143"/>
      <c r="W15" s="143"/>
      <c r="X15" s="143"/>
    </row>
    <row r="16" spans="1:24" ht="12.75" customHeight="1" x14ac:dyDescent="0.2">
      <c r="A16" s="23"/>
      <c r="B16" s="2"/>
      <c r="C16" s="15"/>
      <c r="D16" s="15"/>
      <c r="E16" s="15"/>
      <c r="F16" s="3"/>
      <c r="G16" s="3"/>
      <c r="H16" s="3"/>
      <c r="I16" s="3"/>
      <c r="J16" s="3"/>
      <c r="K16" s="3"/>
      <c r="L16" s="3"/>
      <c r="M16" s="3"/>
      <c r="N16" s="3"/>
      <c r="O16" s="3"/>
      <c r="P16" s="3"/>
      <c r="Q16" s="3"/>
      <c r="R16" s="3"/>
      <c r="S16" s="3"/>
      <c r="T16" s="3"/>
      <c r="U16" s="2"/>
      <c r="V16" s="2"/>
      <c r="W16" s="2"/>
      <c r="X16" s="2"/>
    </row>
    <row r="17" spans="1:24" ht="12.75" customHeight="1" x14ac:dyDescent="0.2">
      <c r="A17" s="23"/>
      <c r="B17" s="2"/>
      <c r="C17" s="15"/>
      <c r="D17" s="15"/>
      <c r="E17" s="15"/>
      <c r="F17" s="3"/>
      <c r="G17" s="3"/>
      <c r="H17" s="3"/>
      <c r="I17" s="3"/>
      <c r="J17" s="3"/>
      <c r="K17" s="3"/>
      <c r="L17" s="3"/>
      <c r="M17" s="3"/>
      <c r="N17" s="3"/>
      <c r="O17" s="3"/>
      <c r="P17" s="3"/>
      <c r="Q17" s="3"/>
      <c r="R17" s="3"/>
      <c r="S17" s="3"/>
      <c r="T17" s="3"/>
      <c r="U17" s="2"/>
      <c r="V17" s="2"/>
      <c r="W17" s="2"/>
      <c r="X17" s="2"/>
    </row>
    <row r="18" spans="1:24" ht="12.75" customHeight="1" x14ac:dyDescent="0.2">
      <c r="A18" s="23"/>
      <c r="B18" s="2"/>
      <c r="C18" s="15"/>
      <c r="D18" s="15"/>
      <c r="E18" s="15"/>
      <c r="F18" s="3"/>
      <c r="G18" s="3"/>
      <c r="H18" s="3"/>
      <c r="I18" s="3"/>
      <c r="J18" s="3"/>
      <c r="K18" s="3"/>
      <c r="L18" s="3"/>
      <c r="M18" s="3"/>
      <c r="N18" s="3"/>
      <c r="O18" s="3"/>
      <c r="P18" s="3"/>
      <c r="Q18" s="3"/>
      <c r="R18" s="3"/>
      <c r="S18" s="3"/>
      <c r="T18" s="3"/>
      <c r="U18" s="2"/>
      <c r="V18" s="2"/>
      <c r="W18" s="2"/>
      <c r="X18" s="2"/>
    </row>
    <row r="19" spans="1:24" ht="12.75" customHeight="1" x14ac:dyDescent="0.2">
      <c r="A19" s="23"/>
      <c r="B19" s="2"/>
      <c r="C19" s="15"/>
      <c r="D19" s="15"/>
      <c r="E19" s="15"/>
      <c r="F19" s="3"/>
      <c r="G19" s="3"/>
      <c r="H19" s="3"/>
      <c r="I19" s="3"/>
      <c r="J19" s="3"/>
      <c r="K19" s="3"/>
      <c r="L19" s="3"/>
      <c r="M19" s="3"/>
      <c r="N19" s="3"/>
      <c r="O19" s="3"/>
      <c r="P19" s="3"/>
      <c r="Q19" s="3"/>
      <c r="R19" s="3"/>
      <c r="S19" s="3"/>
      <c r="T19" s="3"/>
      <c r="U19" s="2"/>
      <c r="V19" s="2"/>
      <c r="W19" s="2"/>
      <c r="X19" s="2"/>
    </row>
    <row r="20" spans="1:24" ht="12.75" customHeight="1" x14ac:dyDescent="0.2">
      <c r="A20" s="23"/>
      <c r="B20" s="2"/>
      <c r="C20" s="15"/>
      <c r="D20" s="15"/>
      <c r="E20" s="15"/>
      <c r="F20" s="3"/>
      <c r="G20" s="3"/>
      <c r="H20" s="3"/>
      <c r="I20" s="3"/>
      <c r="J20" s="3"/>
      <c r="K20" s="3"/>
      <c r="L20" s="3"/>
      <c r="M20" s="3"/>
      <c r="N20" s="3"/>
      <c r="O20" s="3"/>
      <c r="P20" s="3"/>
      <c r="Q20" s="3"/>
      <c r="R20" s="3"/>
      <c r="S20" s="3"/>
      <c r="T20" s="3"/>
      <c r="U20" s="2"/>
      <c r="V20" s="2"/>
      <c r="W20" s="2"/>
      <c r="X20" s="2"/>
    </row>
    <row r="21" spans="1:24" ht="12.75" customHeight="1" x14ac:dyDescent="0.2">
      <c r="A21" s="23"/>
      <c r="B21" s="2"/>
      <c r="C21" s="15"/>
      <c r="D21" s="15"/>
      <c r="E21" s="15"/>
      <c r="F21" s="3"/>
      <c r="G21" s="3"/>
      <c r="H21" s="3"/>
      <c r="I21" s="3"/>
      <c r="J21" s="3"/>
      <c r="K21" s="3"/>
      <c r="L21" s="3"/>
      <c r="M21" s="3"/>
      <c r="N21" s="3"/>
      <c r="O21" s="3"/>
      <c r="P21" s="3"/>
      <c r="Q21" s="3"/>
      <c r="R21" s="3"/>
      <c r="S21" s="3"/>
      <c r="T21" s="3"/>
      <c r="U21" s="2"/>
      <c r="V21" s="2"/>
      <c r="W21" s="2"/>
      <c r="X21" s="2"/>
    </row>
    <row r="22" spans="1:24" ht="12.75" customHeight="1" x14ac:dyDescent="0.2">
      <c r="A22" s="23"/>
      <c r="B22" s="2"/>
      <c r="C22" s="15"/>
      <c r="D22" s="15"/>
      <c r="E22" s="15"/>
      <c r="F22" s="3"/>
      <c r="G22" s="3"/>
      <c r="H22" s="3"/>
      <c r="I22" s="3"/>
      <c r="J22" s="3"/>
      <c r="K22" s="3"/>
      <c r="L22" s="3"/>
      <c r="M22" s="3"/>
      <c r="N22" s="3"/>
      <c r="O22" s="3"/>
      <c r="P22" s="3"/>
      <c r="Q22" s="3"/>
      <c r="R22" s="3"/>
      <c r="S22" s="3"/>
      <c r="T22" s="3"/>
      <c r="U22" s="2"/>
      <c r="V22" s="2"/>
      <c r="W22" s="2"/>
      <c r="X22" s="2"/>
    </row>
    <row r="23" spans="1:24" ht="12.75" customHeight="1" x14ac:dyDescent="0.2">
      <c r="A23" s="23"/>
      <c r="B23" s="2"/>
      <c r="C23" s="15"/>
      <c r="D23" s="15"/>
      <c r="E23" s="15"/>
      <c r="F23" s="3"/>
      <c r="G23" s="3"/>
      <c r="H23" s="3"/>
      <c r="I23" s="3"/>
      <c r="J23" s="3"/>
      <c r="K23" s="3"/>
      <c r="L23" s="3"/>
      <c r="M23" s="3"/>
      <c r="N23" s="3"/>
      <c r="O23" s="3"/>
      <c r="P23" s="3"/>
      <c r="Q23" s="3"/>
      <c r="R23" s="3"/>
      <c r="S23" s="3"/>
      <c r="T23" s="3"/>
      <c r="U23" s="2"/>
      <c r="V23" s="2"/>
      <c r="W23" s="2"/>
      <c r="X23" s="2"/>
    </row>
    <row r="24" spans="1:24" ht="12.75" customHeight="1" x14ac:dyDescent="0.2">
      <c r="A24" s="23"/>
      <c r="B24" s="2"/>
      <c r="C24" s="15"/>
      <c r="D24" s="15"/>
      <c r="E24" s="15"/>
      <c r="F24" s="3"/>
      <c r="G24" s="3"/>
      <c r="H24" s="3"/>
      <c r="I24" s="3"/>
      <c r="J24" s="3"/>
      <c r="K24" s="3"/>
      <c r="L24" s="3"/>
      <c r="M24" s="3"/>
      <c r="N24" s="3"/>
      <c r="O24" s="3"/>
      <c r="P24" s="3"/>
      <c r="Q24" s="3"/>
      <c r="R24" s="3"/>
      <c r="S24" s="3"/>
      <c r="T24" s="3"/>
      <c r="U24" s="2"/>
      <c r="V24" s="2"/>
      <c r="W24" s="2"/>
      <c r="X24" s="2"/>
    </row>
    <row r="25" spans="1:24" ht="12.75" customHeight="1" x14ac:dyDescent="0.15">
      <c r="A25" s="23"/>
      <c r="B25" s="2"/>
      <c r="C25" s="30"/>
      <c r="D25" s="30"/>
      <c r="E25" s="30"/>
      <c r="F25" s="3"/>
      <c r="G25" s="3"/>
      <c r="H25" s="3"/>
      <c r="I25" s="3"/>
      <c r="J25" s="3"/>
      <c r="K25" s="3"/>
      <c r="L25" s="3"/>
      <c r="M25" s="3"/>
      <c r="N25" s="3"/>
      <c r="O25" s="3"/>
      <c r="P25" s="3"/>
      <c r="Q25" s="3"/>
      <c r="R25" s="3"/>
      <c r="S25" s="3"/>
      <c r="T25" s="3"/>
      <c r="U25" s="2"/>
      <c r="V25" s="2"/>
      <c r="W25" s="2"/>
      <c r="X25" s="2"/>
    </row>
    <row r="26" spans="1:24" ht="12.75" customHeight="1" x14ac:dyDescent="0.15">
      <c r="A26" s="23"/>
      <c r="B26" s="2"/>
      <c r="C26" s="30"/>
      <c r="D26" s="30"/>
      <c r="E26" s="30"/>
      <c r="F26" s="3"/>
      <c r="G26" s="3"/>
      <c r="H26" s="3"/>
      <c r="I26" s="3"/>
      <c r="J26" s="3"/>
      <c r="K26" s="3"/>
      <c r="L26" s="3"/>
      <c r="M26" s="3"/>
      <c r="N26" s="3"/>
      <c r="O26" s="3"/>
      <c r="P26" s="3"/>
      <c r="Q26" s="3"/>
      <c r="R26" s="3"/>
      <c r="S26" s="3"/>
      <c r="T26" s="3"/>
      <c r="U26" s="2"/>
      <c r="V26" s="2"/>
      <c r="W26" s="2"/>
      <c r="X26" s="2"/>
    </row>
    <row r="27" spans="1:24" ht="12.75" customHeight="1" x14ac:dyDescent="0.15">
      <c r="A27" s="23"/>
      <c r="B27" s="2"/>
      <c r="C27" s="30"/>
      <c r="D27" s="30"/>
      <c r="E27" s="30"/>
      <c r="F27" s="3"/>
      <c r="G27" s="3"/>
      <c r="H27" s="3"/>
      <c r="I27" s="3"/>
      <c r="J27" s="3"/>
      <c r="K27" s="3"/>
      <c r="L27" s="3"/>
      <c r="M27" s="3"/>
      <c r="N27" s="3"/>
      <c r="O27" s="3"/>
      <c r="P27" s="3"/>
      <c r="Q27" s="3"/>
      <c r="R27" s="3"/>
      <c r="S27" s="3"/>
      <c r="T27" s="3"/>
      <c r="U27" s="2"/>
      <c r="V27" s="2"/>
      <c r="W27" s="2"/>
      <c r="X27" s="2"/>
    </row>
    <row r="28" spans="1:24" ht="12.75" customHeight="1" x14ac:dyDescent="0.15">
      <c r="A28" s="23"/>
      <c r="B28" s="2"/>
      <c r="C28" s="30"/>
      <c r="D28" s="30"/>
      <c r="E28" s="30"/>
      <c r="F28" s="3"/>
      <c r="G28" s="3"/>
      <c r="H28" s="3"/>
      <c r="I28" s="3"/>
      <c r="J28" s="3"/>
      <c r="K28" s="3"/>
      <c r="L28" s="3"/>
      <c r="M28" s="3"/>
      <c r="N28" s="3"/>
      <c r="O28" s="3"/>
      <c r="P28" s="3"/>
      <c r="Q28" s="3"/>
      <c r="R28" s="3"/>
      <c r="S28" s="3"/>
      <c r="T28" s="3"/>
      <c r="U28" s="2"/>
      <c r="V28" s="2"/>
      <c r="W28" s="2"/>
      <c r="X28" s="2"/>
    </row>
    <row r="29" spans="1:24" ht="12.75" customHeight="1" x14ac:dyDescent="0.2">
      <c r="A29" s="23"/>
      <c r="B29" s="2"/>
      <c r="C29" s="15"/>
      <c r="D29" s="15"/>
      <c r="E29" s="15"/>
      <c r="F29" s="3"/>
      <c r="G29" s="3"/>
      <c r="H29" s="3"/>
      <c r="I29" s="3"/>
      <c r="J29" s="3"/>
      <c r="K29" s="3"/>
      <c r="L29" s="3"/>
      <c r="M29" s="3"/>
      <c r="N29" s="3"/>
      <c r="O29" s="3"/>
      <c r="P29" s="3"/>
      <c r="Q29" s="3"/>
      <c r="R29" s="3"/>
      <c r="S29" s="3"/>
      <c r="T29" s="3"/>
      <c r="U29" s="2"/>
      <c r="V29" s="2"/>
      <c r="W29" s="2"/>
      <c r="X29" s="2"/>
    </row>
    <row r="30" spans="1:24" ht="12.75" customHeight="1" x14ac:dyDescent="0.2">
      <c r="A30" s="23"/>
      <c r="B30" s="2"/>
      <c r="C30" s="160"/>
      <c r="D30" s="160"/>
      <c r="E30" s="152"/>
      <c r="F30" s="3"/>
      <c r="G30" s="3"/>
      <c r="H30" s="3"/>
      <c r="I30" s="3"/>
      <c r="J30" s="3"/>
      <c r="K30" s="3"/>
      <c r="L30" s="3"/>
      <c r="M30" s="3"/>
      <c r="N30" s="3"/>
      <c r="O30" s="3"/>
      <c r="P30" s="3"/>
      <c r="Q30" s="3"/>
      <c r="R30" s="3"/>
      <c r="S30" s="3"/>
      <c r="T30" s="3"/>
      <c r="U30" s="2"/>
      <c r="V30" s="2"/>
      <c r="W30" s="2"/>
      <c r="X30" s="2"/>
    </row>
    <row r="31" spans="1:24" ht="12.75" customHeight="1" x14ac:dyDescent="0.2">
      <c r="A31" s="23"/>
      <c r="B31" s="2"/>
      <c r="C31" s="15"/>
      <c r="D31" s="15"/>
      <c r="E31" s="15"/>
      <c r="F31" s="3"/>
      <c r="G31" s="3"/>
      <c r="H31" s="3"/>
      <c r="I31" s="3"/>
      <c r="J31" s="3"/>
      <c r="K31" s="3"/>
      <c r="L31" s="3"/>
      <c r="M31" s="3"/>
      <c r="N31" s="3"/>
      <c r="O31" s="3"/>
      <c r="P31" s="3"/>
      <c r="Q31" s="3"/>
      <c r="R31" s="3"/>
      <c r="S31" s="3"/>
      <c r="T31" s="3"/>
      <c r="U31" s="2"/>
      <c r="V31" s="2"/>
      <c r="W31" s="2"/>
      <c r="X31" s="2"/>
    </row>
    <row r="32" spans="1:24" ht="12.75" customHeight="1" x14ac:dyDescent="0.2">
      <c r="A32" s="23"/>
      <c r="B32" s="2"/>
      <c r="C32" s="14"/>
      <c r="D32" s="14"/>
      <c r="E32" s="14"/>
      <c r="F32" s="3"/>
      <c r="G32" s="3"/>
      <c r="H32" s="3"/>
      <c r="I32" s="3"/>
      <c r="J32" s="3"/>
      <c r="K32" s="3"/>
      <c r="L32" s="3"/>
      <c r="M32" s="3"/>
      <c r="N32" s="3"/>
      <c r="O32" s="3"/>
      <c r="P32" s="3"/>
      <c r="Q32" s="3"/>
      <c r="R32" s="3"/>
      <c r="S32" s="3"/>
      <c r="T32" s="3"/>
      <c r="U32" s="2"/>
      <c r="V32" s="2"/>
      <c r="W32" s="2"/>
      <c r="X32" s="2"/>
    </row>
    <row r="33" spans="1:24" ht="12.75" customHeight="1" x14ac:dyDescent="0.2">
      <c r="A33" s="23"/>
      <c r="B33" s="2"/>
      <c r="C33" s="17"/>
      <c r="D33" s="17"/>
      <c r="E33" s="17"/>
      <c r="F33" s="3"/>
      <c r="G33" s="3"/>
      <c r="H33" s="3"/>
      <c r="I33" s="3"/>
      <c r="J33" s="3"/>
      <c r="K33" s="3"/>
      <c r="L33" s="3"/>
      <c r="M33" s="3"/>
      <c r="N33" s="3"/>
      <c r="O33" s="3"/>
      <c r="P33" s="3"/>
      <c r="Q33" s="3"/>
      <c r="R33" s="3"/>
      <c r="S33" s="3"/>
      <c r="T33" s="3"/>
      <c r="U33" s="2"/>
      <c r="V33" s="2"/>
      <c r="W33" s="2"/>
      <c r="X33" s="2"/>
    </row>
    <row r="34" spans="1:24" ht="12.75" customHeight="1" x14ac:dyDescent="0.2">
      <c r="A34" s="23"/>
      <c r="B34" s="2"/>
      <c r="C34" s="15"/>
      <c r="D34" s="15"/>
      <c r="E34" s="15"/>
      <c r="F34" s="3"/>
      <c r="G34" s="3"/>
      <c r="H34" s="3"/>
      <c r="I34" s="3"/>
      <c r="J34" s="3"/>
      <c r="K34" s="3"/>
      <c r="L34" s="3"/>
      <c r="M34" s="3"/>
      <c r="N34" s="3"/>
      <c r="O34" s="3"/>
      <c r="P34" s="3"/>
      <c r="Q34" s="3"/>
      <c r="R34" s="3"/>
      <c r="S34" s="3"/>
      <c r="T34" s="3"/>
      <c r="U34" s="2"/>
      <c r="V34" s="2"/>
      <c r="W34" s="2"/>
      <c r="X34" s="2"/>
    </row>
    <row r="35" spans="1:24" ht="12.75" customHeight="1" x14ac:dyDescent="0.2">
      <c r="A35" s="23"/>
      <c r="B35" s="2"/>
      <c r="C35" s="15"/>
      <c r="D35" s="15"/>
      <c r="E35" s="15"/>
      <c r="F35" s="3"/>
      <c r="G35" s="3"/>
      <c r="H35" s="3"/>
      <c r="I35" s="3"/>
      <c r="J35" s="3"/>
      <c r="K35" s="3"/>
      <c r="L35" s="3"/>
      <c r="M35" s="3"/>
      <c r="N35" s="3"/>
      <c r="O35" s="3"/>
      <c r="P35" s="3"/>
      <c r="Q35" s="3"/>
      <c r="R35" s="3"/>
      <c r="S35" s="3"/>
      <c r="T35" s="3"/>
      <c r="U35" s="2"/>
      <c r="V35" s="2"/>
      <c r="W35" s="2"/>
      <c r="X35" s="2"/>
    </row>
    <row r="36" spans="1:24" ht="12.75" customHeight="1" x14ac:dyDescent="0.2">
      <c r="A36" s="23"/>
      <c r="B36" s="2"/>
      <c r="C36" s="15"/>
      <c r="D36" s="15"/>
      <c r="E36" s="15"/>
      <c r="F36" s="3"/>
      <c r="G36" s="3"/>
      <c r="H36" s="3"/>
      <c r="I36" s="3"/>
      <c r="J36" s="3"/>
      <c r="K36" s="3"/>
      <c r="L36" s="3"/>
      <c r="M36" s="3"/>
      <c r="N36" s="3"/>
      <c r="O36" s="3"/>
      <c r="P36" s="3"/>
      <c r="Q36" s="3"/>
      <c r="R36" s="3"/>
      <c r="S36" s="3"/>
      <c r="T36" s="3"/>
      <c r="U36" s="2"/>
      <c r="V36" s="2"/>
      <c r="W36" s="2"/>
      <c r="X36" s="2"/>
    </row>
    <row r="37" spans="1:24" ht="12.75" customHeight="1" x14ac:dyDescent="0.2">
      <c r="A37" s="23"/>
      <c r="B37" s="2"/>
      <c r="C37" s="15"/>
      <c r="D37" s="15"/>
      <c r="E37" s="15"/>
      <c r="F37" s="3"/>
      <c r="G37" s="3"/>
      <c r="H37" s="3"/>
      <c r="I37" s="3"/>
      <c r="J37" s="3"/>
      <c r="K37" s="3"/>
      <c r="L37" s="3"/>
      <c r="M37" s="3"/>
      <c r="N37" s="3"/>
      <c r="O37" s="3"/>
      <c r="P37" s="3"/>
      <c r="Q37" s="3"/>
      <c r="R37" s="3"/>
      <c r="S37" s="3"/>
      <c r="T37" s="3"/>
      <c r="U37" s="2"/>
      <c r="V37" s="2"/>
      <c r="W37" s="2"/>
      <c r="X37" s="2"/>
    </row>
    <row r="38" spans="1:24" ht="12.75" customHeight="1" x14ac:dyDescent="0.2">
      <c r="A38" s="23"/>
      <c r="B38" s="2"/>
      <c r="C38" s="15"/>
      <c r="D38" s="15"/>
      <c r="E38" s="15"/>
      <c r="F38" s="3"/>
      <c r="G38" s="3"/>
      <c r="H38" s="3"/>
      <c r="I38" s="3"/>
      <c r="J38" s="3"/>
      <c r="K38" s="3"/>
      <c r="L38" s="3"/>
      <c r="M38" s="3"/>
      <c r="N38" s="3"/>
      <c r="O38" s="3"/>
      <c r="P38" s="3"/>
      <c r="Q38" s="3"/>
      <c r="R38" s="3"/>
      <c r="S38" s="3"/>
      <c r="T38" s="3"/>
      <c r="U38" s="2"/>
      <c r="V38" s="2"/>
      <c r="W38" s="2"/>
      <c r="X38" s="2"/>
    </row>
    <row r="39" spans="1:24" ht="12.75" customHeight="1" x14ac:dyDescent="0.2">
      <c r="A39" s="23"/>
      <c r="B39" s="2"/>
      <c r="C39" s="15"/>
      <c r="D39" s="15"/>
      <c r="E39" s="15"/>
      <c r="F39" s="3"/>
      <c r="G39" s="3"/>
      <c r="H39" s="3"/>
      <c r="I39" s="3"/>
      <c r="J39" s="3"/>
      <c r="K39" s="3"/>
      <c r="L39" s="3"/>
      <c r="M39" s="3"/>
      <c r="N39" s="3"/>
      <c r="O39" s="3"/>
      <c r="P39" s="3"/>
      <c r="Q39" s="3"/>
      <c r="R39" s="3"/>
      <c r="S39" s="3"/>
      <c r="T39" s="3"/>
      <c r="U39" s="2"/>
      <c r="V39" s="2"/>
      <c r="W39" s="2"/>
      <c r="X39" s="2"/>
    </row>
    <row r="40" spans="1:24" ht="12.75" customHeight="1" x14ac:dyDescent="0.2">
      <c r="A40" s="23"/>
      <c r="B40" s="2"/>
      <c r="C40" s="15"/>
      <c r="D40" s="15"/>
      <c r="E40" s="15"/>
      <c r="F40" s="3"/>
      <c r="G40" s="3"/>
      <c r="H40" s="3"/>
      <c r="I40" s="3"/>
      <c r="J40" s="3"/>
      <c r="K40" s="3"/>
      <c r="L40" s="3"/>
      <c r="M40" s="3"/>
      <c r="N40" s="3"/>
      <c r="O40" s="3"/>
      <c r="P40" s="3"/>
      <c r="Q40" s="3"/>
      <c r="R40" s="3"/>
      <c r="S40" s="3"/>
      <c r="T40" s="3"/>
      <c r="U40" s="2"/>
      <c r="V40" s="2"/>
      <c r="W40" s="2"/>
      <c r="X40" s="2"/>
    </row>
    <row r="41" spans="1:24" ht="12.75" customHeight="1" x14ac:dyDescent="0.2">
      <c r="A41" s="23"/>
      <c r="B41" s="2"/>
      <c r="C41" s="15"/>
      <c r="D41" s="15"/>
      <c r="E41" s="15"/>
      <c r="F41" s="3"/>
      <c r="G41" s="3"/>
      <c r="H41" s="3"/>
      <c r="I41" s="3"/>
      <c r="J41" s="3"/>
      <c r="K41" s="3"/>
      <c r="L41" s="3"/>
      <c r="M41" s="3"/>
      <c r="N41" s="3"/>
      <c r="O41" s="3"/>
      <c r="P41" s="3"/>
      <c r="Q41" s="3"/>
      <c r="R41" s="3"/>
      <c r="S41" s="3"/>
      <c r="T41" s="3"/>
      <c r="U41" s="2"/>
      <c r="V41" s="2"/>
      <c r="W41" s="2"/>
      <c r="X41" s="2"/>
    </row>
    <row r="42" spans="1:24" ht="12.75" customHeight="1" x14ac:dyDescent="0.2">
      <c r="A42" s="23"/>
      <c r="B42" s="2"/>
      <c r="C42" s="15"/>
      <c r="D42" s="15"/>
      <c r="E42" s="15"/>
      <c r="F42" s="3"/>
      <c r="G42" s="3"/>
      <c r="H42" s="3"/>
      <c r="I42" s="3"/>
      <c r="J42" s="3"/>
      <c r="K42" s="3"/>
      <c r="L42" s="3"/>
      <c r="M42" s="3"/>
      <c r="N42" s="3"/>
      <c r="O42" s="3"/>
      <c r="P42" s="3"/>
      <c r="Q42" s="3"/>
      <c r="R42" s="3"/>
      <c r="S42" s="3"/>
      <c r="T42" s="3"/>
      <c r="U42" s="2"/>
      <c r="V42" s="2"/>
      <c r="W42" s="2"/>
      <c r="X42" s="2"/>
    </row>
    <row r="43" spans="1:24" ht="12.75" customHeight="1" x14ac:dyDescent="0.2">
      <c r="A43" s="23"/>
      <c r="B43" s="2"/>
      <c r="C43" s="15"/>
      <c r="D43" s="15"/>
      <c r="E43" s="15"/>
      <c r="F43" s="3"/>
      <c r="G43" s="3"/>
      <c r="H43" s="3"/>
      <c r="I43" s="3"/>
      <c r="J43" s="3"/>
      <c r="K43" s="3"/>
      <c r="L43" s="3"/>
      <c r="M43" s="3"/>
      <c r="N43" s="3"/>
      <c r="O43" s="3"/>
      <c r="P43" s="3"/>
      <c r="Q43" s="3"/>
      <c r="R43" s="3"/>
      <c r="S43" s="3"/>
      <c r="T43" s="3"/>
      <c r="U43" s="2"/>
      <c r="V43" s="2"/>
      <c r="W43" s="2"/>
      <c r="X43" s="2"/>
    </row>
    <row r="44" spans="1:24" ht="12.75" customHeight="1" x14ac:dyDescent="0.2">
      <c r="A44" s="23"/>
      <c r="B44" s="2"/>
      <c r="C44" s="14"/>
      <c r="D44" s="14"/>
      <c r="E44" s="14"/>
      <c r="F44" s="3"/>
      <c r="G44" s="3"/>
      <c r="H44" s="3"/>
      <c r="I44" s="3"/>
      <c r="J44" s="3"/>
      <c r="K44" s="3"/>
      <c r="L44" s="3"/>
      <c r="M44" s="3"/>
      <c r="N44" s="3"/>
      <c r="O44" s="3"/>
      <c r="P44" s="3"/>
      <c r="Q44" s="3"/>
      <c r="R44" s="3"/>
      <c r="S44" s="3"/>
      <c r="T44" s="3"/>
      <c r="U44" s="2"/>
      <c r="V44" s="2"/>
      <c r="W44" s="2"/>
      <c r="X44" s="2"/>
    </row>
    <row r="45" spans="1:24" ht="12.75" customHeight="1" x14ac:dyDescent="0.2">
      <c r="A45" s="23"/>
      <c r="B45" s="2"/>
      <c r="C45" s="3"/>
      <c r="D45" s="3"/>
      <c r="E45" s="3"/>
      <c r="F45" s="3"/>
      <c r="G45" s="3"/>
      <c r="H45" s="3"/>
      <c r="I45" s="3"/>
      <c r="J45" s="3"/>
      <c r="K45" s="3"/>
      <c r="L45" s="3"/>
      <c r="M45" s="3"/>
      <c r="N45" s="3"/>
      <c r="O45" s="3"/>
      <c r="P45" s="3"/>
      <c r="Q45" s="3"/>
      <c r="R45" s="3"/>
      <c r="S45" s="3"/>
      <c r="T45" s="3"/>
      <c r="U45" s="2"/>
      <c r="V45" s="2"/>
      <c r="W45" s="2"/>
      <c r="X45" s="2"/>
    </row>
    <row r="46" spans="1:24" ht="12.75" customHeight="1" x14ac:dyDescent="0.2">
      <c r="A46" s="23"/>
      <c r="B46" s="145"/>
      <c r="C46" s="151"/>
      <c r="D46" s="151"/>
      <c r="E46" s="151"/>
      <c r="F46" s="3"/>
      <c r="G46" s="3"/>
      <c r="H46" s="3"/>
      <c r="I46" s="3"/>
      <c r="J46" s="3"/>
      <c r="K46" s="3"/>
      <c r="L46" s="3"/>
      <c r="M46" s="3"/>
      <c r="N46" s="3"/>
      <c r="O46" s="3"/>
      <c r="P46" s="3"/>
      <c r="Q46" s="3"/>
      <c r="R46" s="3"/>
      <c r="S46" s="3"/>
      <c r="T46" s="3"/>
      <c r="U46" s="2"/>
      <c r="V46" s="2"/>
      <c r="W46" s="2"/>
      <c r="X46" s="2"/>
    </row>
    <row r="47" spans="1:24" ht="12.75" customHeight="1" x14ac:dyDescent="0.2">
      <c r="A47" s="23"/>
      <c r="B47" s="145"/>
      <c r="C47" s="151"/>
      <c r="D47" s="151"/>
      <c r="E47" s="151"/>
      <c r="F47" s="3"/>
      <c r="G47" s="3"/>
      <c r="H47" s="3"/>
      <c r="I47" s="3"/>
      <c r="J47" s="3"/>
      <c r="K47" s="3"/>
      <c r="L47" s="3"/>
      <c r="M47" s="3"/>
      <c r="N47" s="3"/>
      <c r="O47" s="3"/>
      <c r="P47" s="3"/>
      <c r="Q47" s="3"/>
      <c r="R47" s="3"/>
      <c r="S47" s="3"/>
      <c r="T47" s="3"/>
      <c r="U47" s="2"/>
      <c r="V47" s="2"/>
      <c r="W47" s="2"/>
      <c r="X47" s="2"/>
    </row>
    <row r="48" spans="1:24" ht="12.75" customHeight="1" x14ac:dyDescent="0.2">
      <c r="A48" s="23"/>
      <c r="B48" s="145"/>
      <c r="C48" s="151"/>
      <c r="D48" s="151"/>
      <c r="E48" s="151"/>
      <c r="F48" s="3"/>
      <c r="G48" s="3"/>
      <c r="H48" s="3"/>
      <c r="I48" s="3"/>
      <c r="J48" s="3"/>
      <c r="K48" s="3"/>
      <c r="L48" s="3"/>
      <c r="M48" s="3"/>
      <c r="N48" s="3"/>
      <c r="O48" s="3"/>
      <c r="P48" s="3"/>
      <c r="Q48" s="3"/>
      <c r="R48" s="3"/>
      <c r="S48" s="3"/>
      <c r="T48" s="3"/>
      <c r="U48" s="2"/>
      <c r="V48" s="2"/>
      <c r="W48" s="2"/>
      <c r="X48" s="2"/>
    </row>
    <row r="49" spans="1:24" ht="12.75" customHeight="1" x14ac:dyDescent="0.2">
      <c r="A49" s="23"/>
      <c r="B49" s="145"/>
      <c r="C49" s="151"/>
      <c r="D49" s="151"/>
      <c r="E49" s="151"/>
      <c r="F49" s="3"/>
      <c r="G49" s="3"/>
      <c r="H49" s="3"/>
      <c r="I49" s="3"/>
      <c r="J49" s="3"/>
      <c r="K49" s="3"/>
      <c r="L49" s="3"/>
      <c r="M49" s="3"/>
      <c r="N49" s="3"/>
      <c r="O49" s="3"/>
      <c r="P49" s="3"/>
      <c r="Q49" s="3"/>
      <c r="R49" s="3"/>
      <c r="S49" s="3"/>
      <c r="T49" s="3"/>
      <c r="U49" s="2"/>
      <c r="V49" s="2"/>
      <c r="W49" s="2"/>
      <c r="X49" s="2"/>
    </row>
    <row r="50" spans="1:24" ht="12.75" customHeight="1" x14ac:dyDescent="0.2">
      <c r="A50" s="23"/>
      <c r="B50" s="145"/>
      <c r="C50" s="151"/>
      <c r="D50" s="151"/>
      <c r="E50" s="151"/>
      <c r="F50" s="3"/>
      <c r="G50" s="3"/>
      <c r="H50" s="3"/>
      <c r="I50" s="3"/>
      <c r="J50" s="3"/>
      <c r="K50" s="3"/>
      <c r="L50" s="3"/>
      <c r="M50" s="3"/>
      <c r="N50" s="3"/>
      <c r="O50" s="3"/>
      <c r="P50" s="3"/>
      <c r="Q50" s="3"/>
      <c r="R50" s="3"/>
      <c r="S50" s="3"/>
      <c r="T50" s="3"/>
      <c r="U50" s="2"/>
      <c r="V50" s="2"/>
      <c r="W50" s="2"/>
      <c r="X50" s="2"/>
    </row>
    <row r="51" spans="1:24" ht="12.75" customHeight="1" x14ac:dyDescent="0.2">
      <c r="A51" s="23"/>
      <c r="B51" s="145"/>
      <c r="C51" s="151"/>
      <c r="D51" s="151"/>
      <c r="E51" s="151"/>
      <c r="F51" s="3"/>
      <c r="G51" s="3"/>
      <c r="H51" s="3"/>
      <c r="I51" s="3"/>
      <c r="J51" s="3"/>
      <c r="K51" s="3"/>
      <c r="L51" s="3"/>
      <c r="M51" s="3"/>
      <c r="N51" s="3"/>
      <c r="O51" s="3"/>
      <c r="P51" s="3"/>
      <c r="Q51" s="3"/>
      <c r="R51" s="3"/>
      <c r="S51" s="3"/>
      <c r="T51" s="3"/>
      <c r="U51" s="2"/>
      <c r="V51" s="2"/>
      <c r="W51" s="2"/>
      <c r="X51" s="2"/>
    </row>
    <row r="52" spans="1:24" ht="12.75" customHeight="1" x14ac:dyDescent="0.2">
      <c r="A52" s="23"/>
      <c r="B52" s="145"/>
      <c r="C52" s="151"/>
      <c r="D52" s="151"/>
      <c r="E52" s="151"/>
      <c r="F52" s="3"/>
      <c r="G52" s="3"/>
      <c r="H52" s="3"/>
      <c r="I52" s="3"/>
      <c r="J52" s="3"/>
      <c r="K52" s="3"/>
      <c r="L52" s="3"/>
      <c r="M52" s="3"/>
      <c r="N52" s="3"/>
      <c r="O52" s="3"/>
      <c r="P52" s="3"/>
      <c r="Q52" s="3"/>
      <c r="R52" s="3"/>
      <c r="S52" s="3"/>
      <c r="T52" s="3"/>
      <c r="U52" s="2"/>
      <c r="V52" s="2"/>
      <c r="W52" s="2"/>
      <c r="X52" s="2"/>
    </row>
    <row r="53" spans="1:24" ht="12.75" customHeight="1" x14ac:dyDescent="0.2">
      <c r="A53" s="23"/>
      <c r="B53" s="145"/>
      <c r="C53" s="151"/>
      <c r="D53" s="151"/>
      <c r="E53" s="151"/>
      <c r="F53" s="3"/>
      <c r="G53" s="3"/>
      <c r="H53" s="3"/>
      <c r="I53" s="3"/>
      <c r="J53" s="3"/>
      <c r="K53" s="3"/>
      <c r="L53" s="3"/>
      <c r="M53" s="3"/>
      <c r="N53" s="3"/>
      <c r="O53" s="3"/>
      <c r="P53" s="3"/>
      <c r="Q53" s="3"/>
      <c r="R53" s="3"/>
      <c r="S53" s="3"/>
      <c r="T53" s="3"/>
      <c r="U53" s="2"/>
      <c r="V53" s="2"/>
      <c r="W53" s="2"/>
      <c r="X53" s="2"/>
    </row>
    <row r="54" spans="1:24" ht="12.75" customHeight="1" x14ac:dyDescent="0.2">
      <c r="A54" s="23"/>
      <c r="B54" s="145"/>
      <c r="C54" s="151"/>
      <c r="D54" s="151"/>
      <c r="E54" s="151"/>
      <c r="F54" s="3"/>
      <c r="G54" s="3"/>
      <c r="H54" s="3"/>
      <c r="I54" s="3"/>
      <c r="J54" s="3"/>
      <c r="K54" s="3"/>
      <c r="L54" s="3"/>
      <c r="M54" s="3"/>
      <c r="N54" s="3"/>
      <c r="O54" s="3"/>
      <c r="P54" s="3"/>
      <c r="Q54" s="3"/>
      <c r="R54" s="3"/>
      <c r="S54" s="3"/>
      <c r="T54" s="3"/>
      <c r="U54" s="2"/>
      <c r="V54" s="2"/>
      <c r="W54" s="2"/>
      <c r="X54" s="2"/>
    </row>
    <row r="55" spans="1:24" ht="12.75" customHeight="1" x14ac:dyDescent="0.2">
      <c r="A55" s="23"/>
      <c r="B55" s="145"/>
      <c r="C55" s="151"/>
      <c r="D55" s="151"/>
      <c r="E55" s="151"/>
      <c r="F55" s="3"/>
      <c r="G55" s="3"/>
      <c r="H55" s="3"/>
      <c r="I55" s="3"/>
      <c r="J55" s="3"/>
      <c r="K55" s="3"/>
      <c r="L55" s="3"/>
      <c r="M55" s="3"/>
      <c r="N55" s="3"/>
      <c r="O55" s="3"/>
      <c r="P55" s="3"/>
      <c r="Q55" s="3"/>
      <c r="R55" s="3"/>
      <c r="S55" s="3"/>
      <c r="T55" s="3"/>
      <c r="U55" s="2"/>
      <c r="V55" s="2"/>
      <c r="W55" s="2"/>
      <c r="X55" s="2"/>
    </row>
    <row r="56" spans="1:24" ht="12.75" customHeight="1" x14ac:dyDescent="0.2">
      <c r="A56" s="23"/>
      <c r="B56" s="145"/>
      <c r="C56" s="151"/>
      <c r="D56" s="151"/>
      <c r="E56" s="151"/>
      <c r="F56" s="3"/>
      <c r="G56" s="3"/>
      <c r="H56" s="3"/>
      <c r="I56" s="3"/>
      <c r="J56" s="3"/>
      <c r="K56" s="3"/>
      <c r="L56" s="3"/>
      <c r="M56" s="3"/>
      <c r="N56" s="3"/>
      <c r="O56" s="3"/>
      <c r="P56" s="3"/>
      <c r="Q56" s="3"/>
      <c r="R56" s="3"/>
      <c r="S56" s="3"/>
      <c r="T56" s="3"/>
      <c r="U56" s="2"/>
      <c r="V56" s="2"/>
      <c r="W56" s="2"/>
      <c r="X56" s="2"/>
    </row>
    <row r="57" spans="1:24" ht="12.75" customHeight="1" x14ac:dyDescent="0.2">
      <c r="A57" s="23"/>
      <c r="B57" s="145"/>
      <c r="C57" s="151"/>
      <c r="D57" s="151"/>
      <c r="E57" s="151"/>
      <c r="F57" s="3"/>
      <c r="G57" s="3"/>
      <c r="H57" s="3"/>
      <c r="I57" s="3"/>
      <c r="J57" s="3"/>
      <c r="K57" s="3"/>
      <c r="L57" s="3"/>
      <c r="M57" s="3"/>
      <c r="N57" s="3"/>
      <c r="O57" s="3"/>
      <c r="P57" s="3"/>
      <c r="Q57" s="3"/>
      <c r="R57" s="3"/>
      <c r="S57" s="3"/>
      <c r="T57" s="3"/>
      <c r="U57" s="2"/>
      <c r="V57" s="2"/>
      <c r="W57" s="2"/>
      <c r="X57" s="2"/>
    </row>
    <row r="58" spans="1:24" ht="12.75" customHeight="1" x14ac:dyDescent="0.2">
      <c r="A58" s="23"/>
      <c r="B58" s="145"/>
      <c r="C58" s="151"/>
      <c r="D58" s="151"/>
      <c r="E58" s="151"/>
      <c r="F58" s="3"/>
      <c r="G58" s="3"/>
      <c r="H58" s="3"/>
      <c r="I58" s="3"/>
      <c r="J58" s="3"/>
      <c r="K58" s="3"/>
      <c r="L58" s="3"/>
      <c r="M58" s="3"/>
      <c r="N58" s="3"/>
      <c r="O58" s="3"/>
      <c r="P58" s="3"/>
      <c r="Q58" s="3"/>
      <c r="R58" s="3"/>
      <c r="S58" s="3"/>
      <c r="T58" s="3"/>
      <c r="U58" s="2"/>
      <c r="V58" s="2"/>
      <c r="W58" s="2"/>
      <c r="X58" s="2"/>
    </row>
    <row r="59" spans="1:24" ht="12.75" customHeight="1" x14ac:dyDescent="0.2">
      <c r="A59" s="23"/>
      <c r="B59" s="145"/>
      <c r="C59" s="151"/>
      <c r="D59" s="151"/>
      <c r="E59" s="151"/>
      <c r="F59" s="3"/>
      <c r="G59" s="3"/>
      <c r="H59" s="3"/>
      <c r="I59" s="3"/>
      <c r="J59" s="3"/>
      <c r="K59" s="3"/>
      <c r="L59" s="3"/>
      <c r="M59" s="3"/>
      <c r="N59" s="3"/>
      <c r="O59" s="3"/>
      <c r="P59" s="3"/>
      <c r="Q59" s="3"/>
      <c r="R59" s="3"/>
      <c r="S59" s="3"/>
      <c r="T59" s="3"/>
      <c r="U59" s="2"/>
      <c r="V59" s="2"/>
      <c r="W59" s="2"/>
      <c r="X59" s="2"/>
    </row>
    <row r="60" spans="1:24" ht="12.75" customHeight="1" x14ac:dyDescent="0.15">
      <c r="A60" s="23"/>
      <c r="B60" s="145"/>
      <c r="C60" s="156"/>
      <c r="D60" s="156"/>
      <c r="E60" s="156"/>
      <c r="F60" s="3"/>
      <c r="G60" s="3"/>
      <c r="H60" s="3"/>
      <c r="I60" s="3"/>
      <c r="J60" s="3"/>
      <c r="K60" s="3"/>
      <c r="L60" s="3"/>
      <c r="M60" s="3"/>
      <c r="N60" s="3"/>
      <c r="O60" s="3"/>
      <c r="P60" s="3"/>
      <c r="Q60" s="3"/>
      <c r="R60" s="3"/>
      <c r="S60" s="3"/>
      <c r="T60" s="3"/>
      <c r="U60" s="2"/>
      <c r="V60" s="2"/>
      <c r="W60" s="2"/>
      <c r="X60" s="2"/>
    </row>
    <row r="61" spans="1:24" ht="12.75" customHeight="1" x14ac:dyDescent="0.15">
      <c r="A61" s="23"/>
      <c r="B61" s="145"/>
      <c r="C61" s="156"/>
      <c r="D61" s="156"/>
      <c r="E61" s="156"/>
      <c r="F61" s="3"/>
      <c r="G61" s="3"/>
      <c r="H61" s="3"/>
      <c r="I61" s="3"/>
      <c r="J61" s="3"/>
      <c r="K61" s="3"/>
      <c r="L61" s="3"/>
      <c r="M61" s="3"/>
      <c r="N61" s="3"/>
      <c r="O61" s="3"/>
      <c r="P61" s="3"/>
      <c r="Q61" s="3"/>
      <c r="R61" s="3"/>
      <c r="S61" s="3"/>
      <c r="T61" s="3"/>
      <c r="U61" s="2"/>
      <c r="V61" s="2"/>
      <c r="W61" s="2"/>
      <c r="X61" s="2"/>
    </row>
    <row r="62" spans="1:24" ht="12.75" customHeight="1" x14ac:dyDescent="0.15">
      <c r="A62" s="23"/>
      <c r="B62" s="145"/>
      <c r="C62" s="156"/>
      <c r="D62" s="156"/>
      <c r="E62" s="156"/>
      <c r="F62" s="3"/>
      <c r="G62" s="3"/>
      <c r="H62" s="3"/>
      <c r="I62" s="3"/>
      <c r="J62" s="3"/>
      <c r="K62" s="3"/>
      <c r="L62" s="3"/>
      <c r="M62" s="3"/>
      <c r="N62" s="3"/>
      <c r="O62" s="3"/>
      <c r="P62" s="3"/>
      <c r="Q62" s="3"/>
      <c r="R62" s="3"/>
      <c r="S62" s="3"/>
      <c r="T62" s="3"/>
      <c r="U62" s="2"/>
      <c r="V62" s="2"/>
      <c r="W62" s="2"/>
      <c r="X62" s="2"/>
    </row>
    <row r="63" spans="1:24" ht="12.75" customHeight="1" x14ac:dyDescent="0.15">
      <c r="A63" s="23"/>
      <c r="B63" s="145"/>
      <c r="C63" s="156"/>
      <c r="D63" s="156"/>
      <c r="E63" s="156"/>
      <c r="F63" s="3"/>
      <c r="G63" s="3"/>
      <c r="H63" s="3"/>
      <c r="I63" s="3"/>
      <c r="J63" s="3"/>
      <c r="K63" s="3"/>
      <c r="L63" s="3"/>
      <c r="M63" s="3"/>
      <c r="N63" s="3"/>
      <c r="O63" s="3"/>
      <c r="P63" s="3"/>
      <c r="Q63" s="3"/>
      <c r="R63" s="3"/>
      <c r="S63" s="3"/>
      <c r="T63" s="3"/>
      <c r="U63" s="2"/>
      <c r="V63" s="2"/>
      <c r="W63" s="2"/>
      <c r="X63" s="2"/>
    </row>
    <row r="64" spans="1:24" ht="12.75" customHeight="1" x14ac:dyDescent="0.2">
      <c r="A64" s="23"/>
      <c r="B64" s="145"/>
      <c r="C64" s="152"/>
      <c r="D64" s="152"/>
      <c r="E64" s="152"/>
      <c r="F64" s="3"/>
      <c r="G64" s="3"/>
      <c r="H64" s="3"/>
      <c r="I64" s="3"/>
      <c r="J64" s="3"/>
      <c r="K64" s="3"/>
      <c r="L64" s="3"/>
      <c r="M64" s="3"/>
      <c r="N64" s="3"/>
      <c r="O64" s="3"/>
      <c r="P64" s="3"/>
      <c r="Q64" s="3"/>
      <c r="R64" s="3"/>
      <c r="S64" s="3"/>
      <c r="T64" s="3"/>
      <c r="U64" s="2"/>
      <c r="V64" s="2"/>
      <c r="W64" s="2"/>
      <c r="X64" s="2"/>
    </row>
    <row r="65" spans="1:24" ht="12.75" customHeight="1" x14ac:dyDescent="0.2">
      <c r="A65" s="23"/>
      <c r="B65" s="145"/>
      <c r="C65" s="163"/>
      <c r="D65" s="163"/>
      <c r="E65" s="163"/>
      <c r="F65" s="3"/>
      <c r="G65" s="3"/>
      <c r="H65" s="3"/>
      <c r="I65" s="3"/>
      <c r="J65" s="3"/>
      <c r="K65" s="3"/>
      <c r="L65" s="3"/>
      <c r="M65" s="3"/>
      <c r="N65" s="3"/>
      <c r="O65" s="3"/>
      <c r="P65" s="3"/>
      <c r="Q65" s="3"/>
      <c r="R65" s="3"/>
      <c r="S65" s="3"/>
      <c r="T65" s="3"/>
      <c r="U65" s="2"/>
      <c r="V65" s="2"/>
      <c r="W65" s="2"/>
      <c r="X65" s="2"/>
    </row>
    <row r="66" spans="1:24" ht="12.75" customHeight="1" x14ac:dyDescent="0.2">
      <c r="A66" s="23"/>
      <c r="B66" s="145"/>
      <c r="C66" s="151"/>
      <c r="D66" s="151"/>
      <c r="E66" s="151"/>
      <c r="F66" s="3"/>
      <c r="G66" s="3"/>
      <c r="H66" s="3"/>
      <c r="I66" s="3"/>
      <c r="J66" s="3"/>
      <c r="K66" s="3"/>
      <c r="L66" s="3"/>
      <c r="M66" s="3"/>
      <c r="N66" s="3"/>
      <c r="O66" s="3"/>
      <c r="P66" s="3"/>
      <c r="Q66" s="3"/>
      <c r="R66" s="3"/>
      <c r="S66" s="3"/>
      <c r="T66" s="3"/>
      <c r="U66" s="2"/>
      <c r="V66" s="2"/>
      <c r="W66" s="2"/>
      <c r="X66" s="2"/>
    </row>
    <row r="67" spans="1:24" ht="12.75" customHeight="1" x14ac:dyDescent="0.2">
      <c r="A67" s="23"/>
      <c r="B67" s="145"/>
      <c r="C67" s="164"/>
      <c r="D67" s="164"/>
      <c r="E67" s="164"/>
      <c r="F67" s="3"/>
      <c r="G67" s="3"/>
      <c r="H67" s="3"/>
      <c r="I67" s="3"/>
      <c r="J67" s="3"/>
      <c r="K67" s="3"/>
      <c r="L67" s="3"/>
      <c r="M67" s="3"/>
      <c r="N67" s="3"/>
      <c r="O67" s="3"/>
      <c r="P67" s="3"/>
      <c r="Q67" s="3"/>
      <c r="R67" s="3"/>
      <c r="S67" s="3"/>
      <c r="T67" s="3"/>
      <c r="U67" s="2"/>
      <c r="V67" s="2"/>
      <c r="W67" s="2"/>
      <c r="X67" s="2"/>
    </row>
    <row r="68" spans="1:24" ht="12.75" customHeight="1" x14ac:dyDescent="0.2">
      <c r="A68" s="23"/>
      <c r="B68" s="145"/>
      <c r="C68" s="159"/>
      <c r="D68" s="159"/>
      <c r="E68" s="159"/>
      <c r="F68" s="3"/>
      <c r="G68" s="3"/>
      <c r="H68" s="3"/>
      <c r="I68" s="3"/>
      <c r="J68" s="3"/>
      <c r="K68" s="3"/>
      <c r="L68" s="3"/>
      <c r="M68" s="3"/>
      <c r="N68" s="3"/>
      <c r="O68" s="3"/>
      <c r="P68" s="3"/>
      <c r="Q68" s="3"/>
      <c r="R68" s="3"/>
      <c r="S68" s="3"/>
      <c r="T68" s="3"/>
      <c r="U68" s="2"/>
      <c r="V68" s="2"/>
      <c r="W68" s="2"/>
      <c r="X68" s="2"/>
    </row>
    <row r="69" spans="1:24" ht="12.75" customHeight="1" x14ac:dyDescent="0.2">
      <c r="A69" s="23"/>
      <c r="B69" s="145"/>
      <c r="C69" s="151"/>
      <c r="D69" s="151"/>
      <c r="E69" s="151"/>
      <c r="F69" s="3"/>
      <c r="G69" s="3"/>
      <c r="H69" s="3"/>
      <c r="I69" s="3"/>
      <c r="J69" s="3"/>
      <c r="K69" s="3"/>
      <c r="L69" s="3"/>
      <c r="M69" s="3"/>
      <c r="N69" s="3"/>
      <c r="O69" s="3"/>
      <c r="P69" s="3"/>
      <c r="Q69" s="3"/>
      <c r="R69" s="3"/>
      <c r="S69" s="3"/>
      <c r="T69" s="3"/>
      <c r="U69" s="2"/>
      <c r="V69" s="2"/>
      <c r="W69" s="2"/>
      <c r="X69" s="2"/>
    </row>
    <row r="70" spans="1:24" ht="12.75" customHeight="1" x14ac:dyDescent="0.2">
      <c r="A70" s="23"/>
      <c r="B70" s="145"/>
      <c r="C70" s="151"/>
      <c r="D70" s="151"/>
      <c r="E70" s="151"/>
      <c r="F70" s="3"/>
      <c r="G70" s="3"/>
      <c r="H70" s="3"/>
      <c r="I70" s="3"/>
      <c r="J70" s="3"/>
      <c r="K70" s="3"/>
      <c r="L70" s="3"/>
      <c r="M70" s="3"/>
      <c r="N70" s="3"/>
      <c r="O70" s="3"/>
      <c r="P70" s="3"/>
      <c r="Q70" s="3"/>
      <c r="R70" s="3"/>
      <c r="S70" s="3"/>
      <c r="T70" s="3"/>
      <c r="U70" s="2"/>
      <c r="V70" s="2"/>
      <c r="W70" s="2"/>
      <c r="X70" s="2"/>
    </row>
    <row r="71" spans="1:24" ht="12.75" customHeight="1" x14ac:dyDescent="0.2">
      <c r="A71" s="23"/>
      <c r="B71" s="145"/>
      <c r="C71" s="151"/>
      <c r="D71" s="151"/>
      <c r="E71" s="151"/>
      <c r="F71" s="3"/>
      <c r="G71" s="3"/>
      <c r="H71" s="3"/>
      <c r="I71" s="3"/>
      <c r="J71" s="3"/>
      <c r="K71" s="3"/>
      <c r="L71" s="3"/>
      <c r="M71" s="3"/>
      <c r="N71" s="3"/>
      <c r="O71" s="3"/>
      <c r="P71" s="3"/>
      <c r="Q71" s="3"/>
      <c r="R71" s="3"/>
      <c r="S71" s="3"/>
      <c r="T71" s="3"/>
      <c r="U71" s="2"/>
      <c r="V71" s="2"/>
      <c r="W71" s="2"/>
      <c r="X71" s="2"/>
    </row>
    <row r="72" spans="1:24" ht="12.75" customHeight="1" x14ac:dyDescent="0.2">
      <c r="A72" s="23"/>
      <c r="B72" s="145"/>
      <c r="C72" s="152"/>
      <c r="D72" s="152"/>
      <c r="E72" s="152"/>
      <c r="F72" s="3"/>
      <c r="G72" s="3"/>
      <c r="H72" s="3"/>
      <c r="I72" s="3"/>
      <c r="J72" s="3"/>
      <c r="K72" s="3"/>
      <c r="L72" s="3"/>
      <c r="M72" s="3"/>
      <c r="N72" s="3"/>
      <c r="O72" s="3"/>
      <c r="P72" s="3"/>
      <c r="Q72" s="3"/>
      <c r="R72" s="3"/>
      <c r="S72" s="3"/>
      <c r="T72" s="3"/>
      <c r="U72" s="2"/>
      <c r="V72" s="2"/>
      <c r="W72" s="2"/>
      <c r="X72" s="2"/>
    </row>
    <row r="73" spans="1:24" ht="12.75" customHeight="1" x14ac:dyDescent="0.2">
      <c r="A73" s="23"/>
      <c r="B73" s="145"/>
      <c r="C73" s="163"/>
      <c r="D73" s="163"/>
      <c r="E73" s="163"/>
      <c r="F73" s="3"/>
      <c r="G73" s="3"/>
      <c r="H73" s="3"/>
      <c r="I73" s="3"/>
      <c r="J73" s="3"/>
      <c r="K73" s="3"/>
      <c r="L73" s="3"/>
      <c r="M73" s="3"/>
      <c r="N73" s="3"/>
      <c r="O73" s="3"/>
      <c r="P73" s="3"/>
      <c r="Q73" s="3"/>
      <c r="R73" s="3"/>
      <c r="S73" s="3"/>
      <c r="T73" s="3"/>
      <c r="U73" s="2"/>
      <c r="V73" s="2"/>
      <c r="W73" s="2"/>
      <c r="X73" s="2"/>
    </row>
    <row r="74" spans="1:24" ht="12.75" customHeight="1" x14ac:dyDescent="0.2">
      <c r="A74" s="23"/>
      <c r="B74" s="145"/>
      <c r="C74" s="151"/>
      <c r="D74" s="151"/>
      <c r="E74" s="151"/>
      <c r="F74" s="3"/>
      <c r="G74" s="3"/>
      <c r="H74" s="3"/>
      <c r="I74" s="3"/>
      <c r="J74" s="3"/>
      <c r="K74" s="3"/>
      <c r="L74" s="3"/>
      <c r="M74" s="3"/>
      <c r="N74" s="3"/>
      <c r="O74" s="3"/>
      <c r="P74" s="3"/>
      <c r="Q74" s="3"/>
      <c r="R74" s="3"/>
      <c r="S74" s="3"/>
      <c r="T74" s="3"/>
      <c r="U74" s="2"/>
      <c r="V74" s="2"/>
      <c r="W74" s="2"/>
      <c r="X74" s="2"/>
    </row>
    <row r="75" spans="1:24" ht="12.75" customHeight="1" x14ac:dyDescent="0.2">
      <c r="A75" s="23"/>
      <c r="B75" s="145"/>
      <c r="C75" s="151"/>
      <c r="D75" s="151"/>
      <c r="E75" s="151"/>
      <c r="F75" s="3"/>
      <c r="G75" s="3"/>
      <c r="H75" s="3"/>
      <c r="I75" s="3"/>
      <c r="J75" s="3"/>
      <c r="K75" s="3"/>
      <c r="L75" s="3"/>
      <c r="M75" s="3"/>
      <c r="N75" s="3"/>
      <c r="O75" s="3"/>
      <c r="P75" s="3"/>
      <c r="Q75" s="3"/>
      <c r="R75" s="3"/>
      <c r="S75" s="3"/>
      <c r="T75" s="3"/>
      <c r="U75" s="2"/>
      <c r="V75" s="2"/>
      <c r="W75" s="2"/>
      <c r="X75" s="2"/>
    </row>
    <row r="76" spans="1:24" ht="12.75" customHeight="1" x14ac:dyDescent="0.2">
      <c r="A76" s="23"/>
      <c r="B76" s="145"/>
      <c r="C76" s="151"/>
      <c r="D76" s="151"/>
      <c r="E76" s="151"/>
      <c r="F76" s="3"/>
      <c r="G76" s="3"/>
      <c r="H76" s="3"/>
      <c r="I76" s="3"/>
      <c r="J76" s="3"/>
      <c r="K76" s="3"/>
      <c r="L76" s="3"/>
      <c r="M76" s="3"/>
      <c r="N76" s="3"/>
      <c r="O76" s="3"/>
      <c r="P76" s="3"/>
      <c r="Q76" s="3"/>
      <c r="R76" s="3"/>
      <c r="S76" s="3"/>
      <c r="T76" s="3"/>
      <c r="U76" s="2"/>
      <c r="V76" s="2"/>
      <c r="W76" s="2"/>
      <c r="X76" s="2"/>
    </row>
    <row r="77" spans="1:24" ht="12.75" customHeight="1" x14ac:dyDescent="0.2">
      <c r="A77" s="23"/>
      <c r="B77" s="145"/>
      <c r="C77" s="151"/>
      <c r="D77" s="151"/>
      <c r="E77" s="151"/>
      <c r="F77" s="3"/>
      <c r="G77" s="3"/>
      <c r="H77" s="3"/>
      <c r="I77" s="3"/>
      <c r="J77" s="3"/>
      <c r="K77" s="3"/>
      <c r="L77" s="3"/>
      <c r="M77" s="3"/>
      <c r="N77" s="3"/>
      <c r="O77" s="3"/>
      <c r="P77" s="3"/>
      <c r="Q77" s="3"/>
      <c r="R77" s="3"/>
      <c r="S77" s="3"/>
      <c r="T77" s="3"/>
      <c r="U77" s="2"/>
      <c r="V77" s="2"/>
      <c r="W77" s="2"/>
      <c r="X77" s="2"/>
    </row>
    <row r="78" spans="1:24" ht="12.75" customHeight="1" x14ac:dyDescent="0.2">
      <c r="A78" s="23"/>
      <c r="B78" s="145"/>
      <c r="C78" s="151"/>
      <c r="D78" s="151"/>
      <c r="E78" s="151"/>
      <c r="F78" s="3"/>
      <c r="G78" s="3"/>
      <c r="H78" s="3"/>
      <c r="I78" s="3"/>
      <c r="J78" s="3"/>
      <c r="K78" s="3"/>
      <c r="L78" s="3"/>
      <c r="M78" s="3"/>
      <c r="N78" s="3"/>
      <c r="O78" s="3"/>
      <c r="P78" s="3"/>
      <c r="Q78" s="3"/>
      <c r="R78" s="3"/>
      <c r="S78" s="3"/>
      <c r="T78" s="3"/>
      <c r="U78" s="2"/>
      <c r="V78" s="2"/>
      <c r="W78" s="2"/>
      <c r="X78" s="2"/>
    </row>
    <row r="79" spans="1:24" ht="12.75" customHeight="1" x14ac:dyDescent="0.2">
      <c r="A79" s="23"/>
      <c r="B79" s="145"/>
      <c r="C79" s="151"/>
      <c r="D79" s="151"/>
      <c r="E79" s="151"/>
      <c r="F79" s="3"/>
      <c r="G79" s="3"/>
      <c r="H79" s="3"/>
      <c r="I79" s="3"/>
      <c r="J79" s="3"/>
      <c r="K79" s="3"/>
      <c r="L79" s="3"/>
      <c r="M79" s="3"/>
      <c r="N79" s="3"/>
      <c r="O79" s="3"/>
      <c r="P79" s="3"/>
      <c r="Q79" s="3"/>
      <c r="R79" s="3"/>
      <c r="S79" s="3"/>
      <c r="T79" s="3"/>
      <c r="U79" s="2"/>
      <c r="V79" s="2"/>
      <c r="W79" s="2"/>
      <c r="X79" s="2"/>
    </row>
    <row r="80" spans="1:24" ht="12.75" customHeight="1" x14ac:dyDescent="0.2">
      <c r="A80" s="23"/>
      <c r="B80" s="145"/>
      <c r="C80" s="151"/>
      <c r="D80" s="151"/>
      <c r="E80" s="151"/>
      <c r="F80" s="3"/>
      <c r="G80" s="3"/>
      <c r="H80" s="3"/>
      <c r="I80" s="3"/>
      <c r="J80" s="3"/>
      <c r="K80" s="3"/>
      <c r="L80" s="3"/>
      <c r="M80" s="3"/>
      <c r="N80" s="3"/>
      <c r="O80" s="3"/>
      <c r="P80" s="3"/>
      <c r="Q80" s="3"/>
      <c r="R80" s="3"/>
      <c r="S80" s="3"/>
      <c r="T80" s="3"/>
      <c r="U80" s="2"/>
      <c r="V80" s="2"/>
      <c r="W80" s="2"/>
      <c r="X80" s="2"/>
    </row>
    <row r="81" spans="1:24" ht="12.75" customHeight="1" x14ac:dyDescent="0.2">
      <c r="A81" s="23"/>
      <c r="B81" s="145"/>
      <c r="C81" s="152"/>
      <c r="D81" s="152"/>
      <c r="E81" s="152"/>
      <c r="F81" s="3"/>
      <c r="G81" s="3"/>
      <c r="H81" s="3"/>
      <c r="I81" s="3"/>
      <c r="J81" s="3"/>
      <c r="K81" s="3"/>
      <c r="L81" s="3"/>
      <c r="M81" s="3"/>
      <c r="N81" s="3"/>
      <c r="O81" s="3"/>
      <c r="P81" s="3"/>
      <c r="Q81" s="3"/>
      <c r="R81" s="3"/>
      <c r="S81" s="3"/>
      <c r="T81" s="3"/>
      <c r="U81" s="2"/>
      <c r="V81" s="2"/>
      <c r="W81" s="2"/>
      <c r="X81" s="2"/>
    </row>
    <row r="82" spans="1:24" ht="12.75" customHeight="1" x14ac:dyDescent="0.2">
      <c r="A82" s="23"/>
      <c r="B82" s="145"/>
      <c r="C82" s="165"/>
      <c r="D82" s="165"/>
      <c r="E82" s="165"/>
      <c r="F82" s="3"/>
      <c r="G82" s="3"/>
      <c r="H82" s="3"/>
      <c r="I82" s="3"/>
      <c r="J82" s="3"/>
      <c r="K82" s="3"/>
      <c r="L82" s="3"/>
      <c r="M82" s="3"/>
      <c r="N82" s="3"/>
      <c r="O82" s="3"/>
      <c r="P82" s="3"/>
      <c r="Q82" s="3"/>
      <c r="R82" s="3"/>
      <c r="S82" s="3"/>
      <c r="T82" s="3"/>
      <c r="U82" s="2"/>
      <c r="V82" s="2"/>
      <c r="W82" s="2"/>
      <c r="X82" s="2"/>
    </row>
    <row r="83" spans="1:24" ht="12.75" customHeight="1" x14ac:dyDescent="0.2">
      <c r="A83" s="23"/>
      <c r="B83" s="145"/>
      <c r="C83" s="152"/>
      <c r="D83" s="152"/>
      <c r="E83" s="152"/>
      <c r="F83" s="3"/>
      <c r="G83" s="3"/>
      <c r="H83" s="3"/>
      <c r="I83" s="3"/>
      <c r="J83" s="3"/>
      <c r="K83" s="3"/>
      <c r="L83" s="3"/>
      <c r="M83" s="3"/>
      <c r="N83" s="3"/>
      <c r="O83" s="3"/>
      <c r="P83" s="3"/>
      <c r="Q83" s="3"/>
      <c r="R83" s="3"/>
      <c r="S83" s="3"/>
      <c r="T83" s="3"/>
      <c r="U83" s="2"/>
      <c r="V83" s="2"/>
      <c r="W83" s="2"/>
      <c r="X83" s="2"/>
    </row>
    <row r="84" spans="1:24" ht="12.75" customHeight="1" x14ac:dyDescent="0.2">
      <c r="A84" s="23"/>
      <c r="B84" s="145"/>
      <c r="C84" s="166"/>
      <c r="D84" s="166"/>
      <c r="E84" s="166"/>
      <c r="F84" s="3"/>
      <c r="G84" s="3"/>
      <c r="H84" s="3"/>
      <c r="I84" s="3"/>
      <c r="J84" s="3"/>
      <c r="K84" s="3"/>
      <c r="L84" s="3"/>
      <c r="M84" s="3"/>
      <c r="N84" s="3"/>
      <c r="O84" s="3"/>
      <c r="P84" s="3"/>
      <c r="Q84" s="3"/>
      <c r="R84" s="3"/>
      <c r="S84" s="3"/>
      <c r="T84" s="3"/>
      <c r="U84" s="2"/>
      <c r="V84" s="2"/>
      <c r="W84" s="2"/>
      <c r="X84" s="2"/>
    </row>
    <row r="85" spans="1:24" ht="12.75" customHeight="1" x14ac:dyDescent="0.2">
      <c r="A85" s="23"/>
      <c r="B85" s="145"/>
      <c r="C85" s="166"/>
      <c r="D85" s="166"/>
      <c r="E85" s="166"/>
      <c r="F85" s="3"/>
      <c r="G85" s="3"/>
      <c r="H85" s="3"/>
      <c r="I85" s="3"/>
      <c r="J85" s="3"/>
      <c r="K85" s="3"/>
      <c r="L85" s="3"/>
      <c r="M85" s="3"/>
      <c r="N85" s="3"/>
      <c r="O85" s="3"/>
      <c r="P85" s="3"/>
      <c r="Q85" s="3"/>
      <c r="R85" s="3"/>
      <c r="S85" s="3"/>
      <c r="T85" s="3"/>
      <c r="U85" s="2"/>
      <c r="V85" s="2"/>
      <c r="W85" s="2"/>
      <c r="X85" s="2"/>
    </row>
    <row r="86" spans="1:24" ht="12.75" customHeight="1" x14ac:dyDescent="0.2">
      <c r="A86" s="23"/>
      <c r="B86" s="145"/>
      <c r="C86" s="167"/>
      <c r="D86" s="167"/>
      <c r="E86" s="167"/>
      <c r="F86" s="3"/>
      <c r="G86" s="3"/>
      <c r="H86" s="3"/>
      <c r="I86" s="3"/>
      <c r="J86" s="3"/>
      <c r="K86" s="3"/>
      <c r="L86" s="3"/>
      <c r="M86" s="3"/>
      <c r="N86" s="3"/>
      <c r="O86" s="3"/>
      <c r="P86" s="3"/>
      <c r="Q86" s="3"/>
      <c r="R86" s="3"/>
      <c r="S86" s="3"/>
      <c r="T86" s="3"/>
      <c r="U86" s="2"/>
      <c r="V86" s="2"/>
      <c r="W86" s="2"/>
      <c r="X86" s="2"/>
    </row>
    <row r="87" spans="1:24" ht="12.75" customHeight="1" x14ac:dyDescent="0.2">
      <c r="A87" s="23"/>
      <c r="B87" s="145"/>
      <c r="C87" s="167"/>
      <c r="D87" s="167"/>
      <c r="E87" s="167"/>
      <c r="F87" s="3"/>
      <c r="G87" s="3"/>
      <c r="H87" s="3"/>
      <c r="I87" s="3"/>
      <c r="J87" s="3"/>
      <c r="K87" s="3"/>
      <c r="L87" s="3"/>
      <c r="M87" s="3"/>
      <c r="N87" s="3"/>
      <c r="O87" s="3"/>
      <c r="P87" s="3"/>
      <c r="Q87" s="3"/>
      <c r="R87" s="3"/>
      <c r="S87" s="3"/>
      <c r="T87" s="3"/>
      <c r="U87" s="2"/>
      <c r="V87" s="2"/>
      <c r="W87" s="2"/>
      <c r="X87" s="2"/>
    </row>
    <row r="88" spans="1:24" ht="12.75" customHeight="1" x14ac:dyDescent="0.2">
      <c r="A88" s="23"/>
      <c r="B88" s="145"/>
      <c r="C88" s="163"/>
      <c r="D88" s="163"/>
      <c r="E88" s="163"/>
      <c r="F88" s="3"/>
      <c r="G88" s="3"/>
      <c r="H88" s="3"/>
      <c r="I88" s="3"/>
      <c r="J88" s="3"/>
      <c r="K88" s="3"/>
      <c r="L88" s="3"/>
      <c r="M88" s="3"/>
      <c r="N88" s="3"/>
      <c r="O88" s="3"/>
      <c r="P88" s="3"/>
      <c r="Q88" s="3"/>
      <c r="R88" s="3"/>
      <c r="S88" s="3"/>
      <c r="T88" s="3"/>
      <c r="U88" s="2"/>
      <c r="V88" s="2"/>
      <c r="W88" s="2"/>
      <c r="X88" s="2"/>
    </row>
    <row r="89" spans="1:24" ht="12.75" customHeight="1" x14ac:dyDescent="0.2">
      <c r="A89" s="23"/>
      <c r="B89" s="145"/>
      <c r="C89" s="151"/>
      <c r="D89" s="151"/>
      <c r="E89" s="151"/>
      <c r="F89" s="3"/>
      <c r="G89" s="3"/>
      <c r="H89" s="3"/>
      <c r="I89" s="3"/>
      <c r="J89" s="3"/>
      <c r="K89" s="3"/>
      <c r="L89" s="3"/>
      <c r="M89" s="3"/>
      <c r="N89" s="3"/>
      <c r="O89" s="3"/>
      <c r="P89" s="3"/>
      <c r="Q89" s="3"/>
      <c r="R89" s="3"/>
      <c r="S89" s="3"/>
      <c r="T89" s="3"/>
      <c r="U89" s="2"/>
      <c r="V89" s="2"/>
      <c r="W89" s="2"/>
      <c r="X89" s="2"/>
    </row>
    <row r="90" spans="1:24" ht="12.75" customHeight="1" x14ac:dyDescent="0.2">
      <c r="A90" s="23"/>
      <c r="B90" s="145"/>
      <c r="C90" s="151"/>
      <c r="D90" s="151"/>
      <c r="E90" s="151"/>
      <c r="F90" s="3"/>
      <c r="G90" s="3"/>
      <c r="H90" s="3"/>
      <c r="I90" s="3"/>
      <c r="J90" s="3"/>
      <c r="K90" s="3"/>
      <c r="L90" s="3"/>
      <c r="M90" s="3"/>
      <c r="N90" s="3"/>
      <c r="O90" s="3"/>
      <c r="P90" s="3"/>
      <c r="Q90" s="3"/>
      <c r="R90" s="3"/>
      <c r="S90" s="3"/>
      <c r="T90" s="3"/>
      <c r="U90" s="2"/>
      <c r="V90" s="2"/>
      <c r="W90" s="2"/>
      <c r="X90" s="2"/>
    </row>
    <row r="91" spans="1:24" ht="12.75" customHeight="1" x14ac:dyDescent="0.2">
      <c r="A91" s="23"/>
      <c r="B91" s="145"/>
      <c r="C91" s="151"/>
      <c r="D91" s="151"/>
      <c r="E91" s="151"/>
      <c r="F91" s="3"/>
      <c r="G91" s="3"/>
      <c r="H91" s="3"/>
      <c r="I91" s="3"/>
      <c r="J91" s="3"/>
      <c r="K91" s="3"/>
      <c r="L91" s="3"/>
      <c r="M91" s="3"/>
      <c r="N91" s="3"/>
      <c r="O91" s="3"/>
      <c r="P91" s="3"/>
      <c r="Q91" s="3"/>
      <c r="R91" s="3"/>
      <c r="S91" s="3"/>
      <c r="T91" s="3"/>
      <c r="U91" s="2"/>
      <c r="V91" s="2"/>
      <c r="W91" s="2"/>
      <c r="X91" s="2"/>
    </row>
    <row r="92" spans="1:24" ht="12.75" customHeight="1" x14ac:dyDescent="0.2">
      <c r="A92" s="23"/>
      <c r="B92" s="145"/>
      <c r="C92" s="151"/>
      <c r="D92" s="151"/>
      <c r="E92" s="151"/>
      <c r="F92" s="3"/>
      <c r="G92" s="3"/>
      <c r="H92" s="3"/>
      <c r="I92" s="3"/>
      <c r="J92" s="3"/>
      <c r="K92" s="3"/>
      <c r="L92" s="3"/>
      <c r="M92" s="3"/>
      <c r="N92" s="3"/>
      <c r="O92" s="3"/>
      <c r="P92" s="3"/>
      <c r="Q92" s="3"/>
      <c r="R92" s="3"/>
      <c r="S92" s="3"/>
      <c r="T92" s="3"/>
      <c r="U92" s="2"/>
      <c r="V92" s="2"/>
      <c r="W92" s="2"/>
      <c r="X92" s="2"/>
    </row>
    <row r="93" spans="1:24" ht="12.75" customHeight="1" x14ac:dyDescent="0.2">
      <c r="A93" s="23"/>
      <c r="B93" s="145"/>
      <c r="C93" s="168"/>
      <c r="D93" s="168"/>
      <c r="E93" s="168"/>
      <c r="F93" s="3"/>
      <c r="G93" s="3"/>
      <c r="H93" s="3"/>
      <c r="I93" s="3"/>
      <c r="J93" s="3"/>
      <c r="K93" s="3"/>
      <c r="L93" s="3"/>
      <c r="M93" s="3"/>
      <c r="N93" s="3"/>
      <c r="O93" s="3"/>
      <c r="P93" s="3"/>
      <c r="Q93" s="3"/>
      <c r="R93" s="3"/>
      <c r="S93" s="3"/>
      <c r="T93" s="3"/>
      <c r="U93" s="2"/>
      <c r="V93" s="2"/>
      <c r="W93" s="2"/>
      <c r="X93" s="2"/>
    </row>
    <row r="94" spans="1:24" ht="12.75" customHeight="1" x14ac:dyDescent="0.2">
      <c r="A94" s="23"/>
      <c r="B94" s="145"/>
      <c r="C94" s="168"/>
      <c r="D94" s="168"/>
      <c r="E94" s="168"/>
      <c r="F94" s="3"/>
      <c r="G94" s="3"/>
      <c r="H94" s="3"/>
      <c r="I94" s="3"/>
      <c r="J94" s="3"/>
      <c r="K94" s="3"/>
      <c r="L94" s="3"/>
      <c r="M94" s="3"/>
      <c r="N94" s="3"/>
      <c r="O94" s="3"/>
      <c r="P94" s="3"/>
      <c r="Q94" s="3"/>
      <c r="R94" s="3"/>
      <c r="S94" s="3"/>
      <c r="T94" s="3"/>
      <c r="U94" s="2"/>
      <c r="V94" s="2"/>
      <c r="W94" s="2"/>
      <c r="X94" s="2"/>
    </row>
    <row r="95" spans="1:24" ht="12.75" customHeight="1" x14ac:dyDescent="0.2">
      <c r="A95" s="23"/>
      <c r="B95" s="145"/>
      <c r="C95" s="168"/>
      <c r="D95" s="168"/>
      <c r="E95" s="168"/>
      <c r="F95" s="3"/>
      <c r="G95" s="3"/>
      <c r="H95" s="3"/>
      <c r="I95" s="3"/>
      <c r="J95" s="3"/>
      <c r="K95" s="3"/>
      <c r="L95" s="3"/>
      <c r="M95" s="3"/>
      <c r="N95" s="3"/>
      <c r="O95" s="3"/>
      <c r="P95" s="3"/>
      <c r="Q95" s="3"/>
      <c r="R95" s="3"/>
      <c r="S95" s="3"/>
      <c r="T95" s="3"/>
      <c r="U95" s="2"/>
      <c r="V95" s="2"/>
      <c r="W95" s="2"/>
      <c r="X95" s="2"/>
    </row>
    <row r="96" spans="1:24" ht="12.75" customHeight="1" x14ac:dyDescent="0.2">
      <c r="A96" s="23"/>
      <c r="B96" s="145"/>
      <c r="C96" s="168"/>
      <c r="D96" s="168"/>
      <c r="E96" s="168"/>
      <c r="F96" s="3"/>
      <c r="G96" s="3"/>
      <c r="H96" s="3"/>
      <c r="I96" s="3"/>
      <c r="J96" s="3"/>
      <c r="K96" s="3"/>
      <c r="L96" s="3"/>
      <c r="M96" s="3"/>
      <c r="N96" s="3"/>
      <c r="O96" s="3"/>
      <c r="P96" s="3"/>
      <c r="Q96" s="3"/>
      <c r="R96" s="3"/>
      <c r="S96" s="3"/>
      <c r="T96" s="3"/>
      <c r="U96" s="2"/>
      <c r="V96" s="2"/>
      <c r="W96" s="2"/>
      <c r="X96" s="2"/>
    </row>
    <row r="97" spans="1:24" ht="12.75" customHeight="1" x14ac:dyDescent="0.2">
      <c r="A97" s="23"/>
      <c r="B97" s="145"/>
      <c r="C97" s="149"/>
      <c r="D97" s="149"/>
      <c r="E97" s="149"/>
      <c r="F97" s="3"/>
      <c r="G97" s="3"/>
      <c r="H97" s="3"/>
      <c r="I97" s="3"/>
      <c r="J97" s="3"/>
      <c r="K97" s="3"/>
      <c r="L97" s="3"/>
      <c r="M97" s="3"/>
      <c r="N97" s="3"/>
      <c r="O97" s="3"/>
      <c r="P97" s="3"/>
      <c r="Q97" s="3"/>
      <c r="R97" s="3"/>
      <c r="S97" s="3"/>
      <c r="T97" s="3"/>
      <c r="U97" s="2"/>
      <c r="V97" s="2"/>
      <c r="W97" s="2"/>
      <c r="X97" s="2"/>
    </row>
    <row r="98" spans="1:24" ht="12.75" customHeight="1" x14ac:dyDescent="0.2">
      <c r="A98" s="23"/>
      <c r="B98" s="145"/>
      <c r="C98" s="151"/>
      <c r="D98" s="151"/>
      <c r="E98" s="151"/>
      <c r="F98" s="3"/>
      <c r="G98" s="3"/>
      <c r="H98" s="3"/>
      <c r="I98" s="3"/>
      <c r="J98" s="3"/>
      <c r="K98" s="3"/>
      <c r="L98" s="3"/>
      <c r="M98" s="3"/>
      <c r="N98" s="3"/>
      <c r="O98" s="3"/>
      <c r="P98" s="3"/>
      <c r="Q98" s="3"/>
      <c r="R98" s="3"/>
      <c r="S98" s="3"/>
      <c r="T98" s="3"/>
      <c r="U98" s="2"/>
      <c r="V98" s="2"/>
      <c r="W98" s="2"/>
      <c r="X98" s="2"/>
    </row>
    <row r="99" spans="1:24" ht="12.75" customHeight="1" x14ac:dyDescent="0.2">
      <c r="A99" s="23"/>
      <c r="B99" s="145"/>
      <c r="C99" s="151"/>
      <c r="D99" s="151"/>
      <c r="E99" s="151"/>
      <c r="F99" s="3"/>
      <c r="G99" s="3"/>
      <c r="H99" s="3"/>
      <c r="I99" s="3"/>
      <c r="J99" s="3"/>
      <c r="K99" s="3"/>
      <c r="L99" s="3"/>
      <c r="M99" s="3"/>
      <c r="N99" s="3"/>
      <c r="O99" s="3"/>
      <c r="P99" s="3"/>
      <c r="Q99" s="3"/>
      <c r="R99" s="3"/>
      <c r="S99" s="3"/>
      <c r="T99" s="3"/>
      <c r="U99" s="2"/>
      <c r="V99" s="2"/>
      <c r="W99" s="2"/>
      <c r="X99" s="2"/>
    </row>
    <row r="100" spans="1:24" ht="12.75" customHeight="1" x14ac:dyDescent="0.2">
      <c r="A100" s="23"/>
      <c r="B100" s="145"/>
      <c r="C100" s="151"/>
      <c r="D100" s="151"/>
      <c r="E100" s="151"/>
      <c r="F100" s="3"/>
      <c r="G100" s="3"/>
      <c r="H100" s="3"/>
      <c r="I100" s="3"/>
      <c r="J100" s="3"/>
      <c r="K100" s="3"/>
      <c r="L100" s="3"/>
      <c r="M100" s="3"/>
      <c r="N100" s="3"/>
      <c r="O100" s="3"/>
      <c r="P100" s="3"/>
      <c r="Q100" s="3"/>
      <c r="R100" s="3"/>
      <c r="S100" s="3"/>
      <c r="T100" s="3"/>
      <c r="U100" s="2"/>
      <c r="V100" s="2"/>
      <c r="W100" s="2"/>
      <c r="X100" s="2"/>
    </row>
    <row r="101" spans="1:24" ht="12.75" customHeight="1" x14ac:dyDescent="0.2">
      <c r="A101" s="23"/>
      <c r="B101" s="145"/>
      <c r="C101" s="151"/>
      <c r="D101" s="151"/>
      <c r="E101" s="151"/>
      <c r="F101" s="3"/>
      <c r="G101" s="3"/>
      <c r="H101" s="3"/>
      <c r="I101" s="3"/>
      <c r="J101" s="3"/>
      <c r="K101" s="3"/>
      <c r="L101" s="3"/>
      <c r="M101" s="3"/>
      <c r="N101" s="3"/>
      <c r="O101" s="3"/>
      <c r="P101" s="3"/>
      <c r="Q101" s="3"/>
      <c r="R101" s="3"/>
      <c r="S101" s="3"/>
      <c r="T101" s="3"/>
      <c r="U101" s="2"/>
      <c r="V101" s="2"/>
      <c r="W101" s="2"/>
      <c r="X101" s="2"/>
    </row>
    <row r="102" spans="1:24" ht="12.75" customHeight="1" x14ac:dyDescent="0.2">
      <c r="A102" s="23"/>
      <c r="B102" s="145"/>
      <c r="C102" s="151"/>
      <c r="D102" s="151"/>
      <c r="E102" s="151"/>
      <c r="F102" s="3"/>
      <c r="G102" s="3"/>
      <c r="H102" s="3"/>
      <c r="I102" s="3"/>
      <c r="J102" s="3"/>
      <c r="K102" s="3"/>
      <c r="L102" s="3"/>
      <c r="M102" s="3"/>
      <c r="N102" s="3"/>
      <c r="O102" s="3"/>
      <c r="P102" s="3"/>
      <c r="Q102" s="3"/>
      <c r="R102" s="3"/>
      <c r="S102" s="3"/>
      <c r="T102" s="3"/>
      <c r="U102" s="2"/>
      <c r="V102" s="2"/>
      <c r="W102" s="2"/>
      <c r="X102" s="2"/>
    </row>
    <row r="103" spans="1:24" ht="12.75" customHeight="1" x14ac:dyDescent="0.2">
      <c r="A103" s="23"/>
      <c r="B103" s="145"/>
      <c r="C103" s="151"/>
      <c r="D103" s="151"/>
      <c r="E103" s="151"/>
      <c r="F103" s="3"/>
      <c r="G103" s="3"/>
      <c r="H103" s="3"/>
      <c r="I103" s="3"/>
      <c r="J103" s="3"/>
      <c r="K103" s="3"/>
      <c r="L103" s="3"/>
      <c r="M103" s="3"/>
      <c r="N103" s="3"/>
      <c r="O103" s="3"/>
      <c r="P103" s="3"/>
      <c r="Q103" s="3"/>
      <c r="R103" s="3"/>
      <c r="S103" s="3"/>
      <c r="T103" s="3"/>
      <c r="U103" s="2"/>
      <c r="V103" s="2"/>
      <c r="W103" s="2"/>
      <c r="X103" s="2"/>
    </row>
    <row r="104" spans="1:24" ht="12.75" customHeight="1" x14ac:dyDescent="0.2">
      <c r="A104" s="23"/>
      <c r="B104" s="145"/>
      <c r="C104" s="151"/>
      <c r="D104" s="151"/>
      <c r="E104" s="151"/>
      <c r="F104" s="3"/>
      <c r="G104" s="3"/>
      <c r="H104" s="3"/>
      <c r="I104" s="3"/>
      <c r="J104" s="3"/>
      <c r="K104" s="3"/>
      <c r="L104" s="3"/>
      <c r="M104" s="3"/>
      <c r="N104" s="3"/>
      <c r="O104" s="3"/>
      <c r="P104" s="3"/>
      <c r="Q104" s="3"/>
      <c r="R104" s="3"/>
      <c r="S104" s="3"/>
      <c r="T104" s="3"/>
      <c r="U104" s="2"/>
      <c r="V104" s="2"/>
      <c r="W104" s="2"/>
      <c r="X104" s="2"/>
    </row>
    <row r="105" spans="1:24" ht="12.75" customHeight="1" x14ac:dyDescent="0.2">
      <c r="A105" s="23"/>
      <c r="B105" s="145"/>
      <c r="C105" s="151"/>
      <c r="D105" s="151"/>
      <c r="E105" s="151"/>
      <c r="F105" s="3"/>
      <c r="G105" s="3"/>
      <c r="H105" s="3"/>
      <c r="I105" s="3"/>
      <c r="J105" s="3"/>
      <c r="K105" s="3"/>
      <c r="L105" s="3"/>
      <c r="M105" s="3"/>
      <c r="N105" s="3"/>
      <c r="O105" s="3"/>
      <c r="P105" s="3"/>
      <c r="Q105" s="3"/>
      <c r="R105" s="3"/>
      <c r="S105" s="3"/>
      <c r="T105" s="3"/>
      <c r="U105" s="2"/>
      <c r="V105" s="2"/>
      <c r="W105" s="2"/>
      <c r="X105" s="2"/>
    </row>
    <row r="106" spans="1:24" ht="12.75" customHeight="1" x14ac:dyDescent="0.2">
      <c r="A106" s="23"/>
      <c r="B106" s="145"/>
      <c r="C106" s="151"/>
      <c r="D106" s="151"/>
      <c r="E106" s="151"/>
      <c r="F106" s="3"/>
      <c r="G106" s="3"/>
      <c r="H106" s="3"/>
      <c r="I106" s="3"/>
      <c r="J106" s="3"/>
      <c r="K106" s="3"/>
      <c r="L106" s="3"/>
      <c r="M106" s="3"/>
      <c r="N106" s="3"/>
      <c r="O106" s="3"/>
      <c r="P106" s="3"/>
      <c r="Q106" s="3"/>
      <c r="R106" s="3"/>
      <c r="S106" s="3"/>
      <c r="T106" s="3"/>
      <c r="U106" s="2"/>
      <c r="V106" s="2"/>
      <c r="W106" s="2"/>
      <c r="X106" s="2"/>
    </row>
    <row r="107" spans="1:24" ht="12.75" customHeight="1" x14ac:dyDescent="0.2">
      <c r="A107" s="23"/>
      <c r="B107" s="145"/>
      <c r="C107" s="151"/>
      <c r="D107" s="151"/>
      <c r="E107" s="151"/>
      <c r="F107" s="3"/>
      <c r="G107" s="3"/>
      <c r="H107" s="3"/>
      <c r="I107" s="3"/>
      <c r="J107" s="3"/>
      <c r="K107" s="3"/>
      <c r="L107" s="3"/>
      <c r="M107" s="3"/>
      <c r="N107" s="3"/>
      <c r="O107" s="3"/>
      <c r="P107" s="3"/>
      <c r="Q107" s="3"/>
      <c r="R107" s="3"/>
      <c r="S107" s="3"/>
      <c r="T107" s="3"/>
      <c r="U107" s="2"/>
      <c r="V107" s="2"/>
      <c r="W107" s="2"/>
      <c r="X107" s="2"/>
    </row>
    <row r="108" spans="1:24" ht="12.75" customHeight="1" x14ac:dyDescent="0.2">
      <c r="A108" s="23"/>
      <c r="B108" s="145"/>
      <c r="C108" s="151"/>
      <c r="D108" s="151"/>
      <c r="E108" s="151"/>
      <c r="F108" s="3"/>
      <c r="G108" s="3"/>
      <c r="H108" s="3"/>
      <c r="I108" s="3"/>
      <c r="J108" s="3"/>
      <c r="K108" s="3"/>
      <c r="L108" s="3"/>
      <c r="M108" s="3"/>
      <c r="N108" s="3"/>
      <c r="O108" s="3"/>
      <c r="P108" s="3"/>
      <c r="Q108" s="3"/>
      <c r="R108" s="3"/>
      <c r="S108" s="3"/>
      <c r="T108" s="3"/>
      <c r="U108" s="2"/>
      <c r="V108" s="2"/>
      <c r="W108" s="2"/>
      <c r="X108" s="2"/>
    </row>
    <row r="109" spans="1:24" ht="12.75" customHeight="1" x14ac:dyDescent="0.2">
      <c r="A109" s="23"/>
      <c r="B109" s="145"/>
      <c r="C109" s="151"/>
      <c r="D109" s="151"/>
      <c r="E109" s="151"/>
      <c r="F109" s="3"/>
      <c r="G109" s="3"/>
      <c r="H109" s="3"/>
      <c r="I109" s="3"/>
      <c r="J109" s="3"/>
      <c r="K109" s="3"/>
      <c r="L109" s="3"/>
      <c r="M109" s="3"/>
      <c r="N109" s="3"/>
      <c r="O109" s="3"/>
      <c r="P109" s="3"/>
      <c r="Q109" s="3"/>
      <c r="R109" s="3"/>
      <c r="S109" s="3"/>
      <c r="T109" s="3"/>
      <c r="U109" s="2"/>
      <c r="V109" s="2"/>
      <c r="W109" s="2"/>
      <c r="X109" s="2"/>
    </row>
    <row r="110" spans="1:24" ht="12.75" customHeight="1" x14ac:dyDescent="0.2">
      <c r="A110" s="23"/>
      <c r="B110" s="145"/>
      <c r="C110" s="151"/>
      <c r="D110" s="151"/>
      <c r="E110" s="151"/>
      <c r="F110" s="3"/>
      <c r="G110" s="3"/>
      <c r="H110" s="3"/>
      <c r="I110" s="3"/>
      <c r="J110" s="3"/>
      <c r="K110" s="3"/>
      <c r="L110" s="3"/>
      <c r="M110" s="3"/>
      <c r="N110" s="3"/>
      <c r="O110" s="3"/>
      <c r="P110" s="3"/>
      <c r="Q110" s="3"/>
      <c r="R110" s="3"/>
      <c r="S110" s="3"/>
      <c r="T110" s="3"/>
      <c r="U110" s="2"/>
      <c r="V110" s="2"/>
      <c r="W110" s="2"/>
      <c r="X110" s="2"/>
    </row>
    <row r="111" spans="1:24" ht="12.75" customHeight="1" x14ac:dyDescent="0.2">
      <c r="A111" s="23"/>
      <c r="B111" s="145"/>
      <c r="C111" s="151"/>
      <c r="D111" s="151"/>
      <c r="E111" s="151"/>
      <c r="F111" s="3"/>
      <c r="G111" s="3"/>
      <c r="H111" s="3"/>
      <c r="I111" s="3"/>
      <c r="J111" s="3"/>
      <c r="K111" s="3"/>
      <c r="L111" s="3"/>
      <c r="M111" s="3"/>
      <c r="N111" s="3"/>
      <c r="O111" s="3"/>
      <c r="P111" s="3"/>
      <c r="Q111" s="3"/>
      <c r="R111" s="3"/>
      <c r="S111" s="3"/>
      <c r="T111" s="3"/>
      <c r="U111" s="2"/>
      <c r="V111" s="2"/>
      <c r="W111" s="2"/>
      <c r="X111" s="2"/>
    </row>
    <row r="112" spans="1:24" ht="12.75" customHeight="1" x14ac:dyDescent="0.2">
      <c r="A112" s="23"/>
      <c r="B112" s="145"/>
      <c r="C112" s="151"/>
      <c r="D112" s="151"/>
      <c r="E112" s="151"/>
      <c r="F112" s="3"/>
      <c r="G112" s="3"/>
      <c r="H112" s="3"/>
      <c r="I112" s="3"/>
      <c r="J112" s="3"/>
      <c r="K112" s="3"/>
      <c r="L112" s="3"/>
      <c r="M112" s="3"/>
      <c r="N112" s="3"/>
      <c r="O112" s="3"/>
      <c r="P112" s="3"/>
      <c r="Q112" s="3"/>
      <c r="R112" s="3"/>
      <c r="S112" s="3"/>
      <c r="T112" s="3"/>
      <c r="U112" s="2"/>
      <c r="V112" s="2"/>
      <c r="W112" s="2"/>
      <c r="X112" s="2"/>
    </row>
    <row r="113" spans="1:24" ht="12.75" customHeight="1" x14ac:dyDescent="0.2">
      <c r="A113" s="23"/>
      <c r="B113" s="145"/>
      <c r="C113" s="151"/>
      <c r="D113" s="151"/>
      <c r="E113" s="151"/>
      <c r="F113" s="3"/>
      <c r="G113" s="3"/>
      <c r="H113" s="3"/>
      <c r="I113" s="3"/>
      <c r="J113" s="3"/>
      <c r="K113" s="3"/>
      <c r="L113" s="3"/>
      <c r="M113" s="3"/>
      <c r="N113" s="3"/>
      <c r="O113" s="3"/>
      <c r="P113" s="3"/>
      <c r="Q113" s="3"/>
      <c r="R113" s="3"/>
      <c r="S113" s="3"/>
      <c r="T113" s="3"/>
      <c r="U113" s="2"/>
      <c r="V113" s="2"/>
      <c r="W113" s="2"/>
      <c r="X113" s="2"/>
    </row>
    <row r="114" spans="1:24" ht="12.75" customHeight="1" x14ac:dyDescent="0.2">
      <c r="A114" s="23"/>
      <c r="B114" s="145"/>
      <c r="C114" s="167"/>
      <c r="D114" s="167"/>
      <c r="E114" s="167"/>
      <c r="F114" s="3"/>
      <c r="G114" s="3"/>
      <c r="H114" s="3"/>
      <c r="I114" s="3"/>
      <c r="J114" s="3"/>
      <c r="K114" s="3"/>
      <c r="L114" s="3"/>
      <c r="M114" s="3"/>
      <c r="N114" s="3"/>
      <c r="O114" s="3"/>
      <c r="P114" s="3"/>
      <c r="Q114" s="3"/>
      <c r="R114" s="3"/>
      <c r="S114" s="3"/>
      <c r="T114" s="3"/>
      <c r="U114" s="2"/>
      <c r="V114" s="2"/>
      <c r="W114" s="2"/>
      <c r="X114" s="2"/>
    </row>
    <row r="115" spans="1:24" ht="12.75" customHeight="1" x14ac:dyDescent="0.2">
      <c r="A115" s="23"/>
      <c r="B115" s="145"/>
      <c r="C115" s="167"/>
      <c r="D115" s="167"/>
      <c r="E115" s="167"/>
      <c r="F115" s="3"/>
      <c r="G115" s="3"/>
      <c r="H115" s="3"/>
      <c r="I115" s="3"/>
      <c r="J115" s="3"/>
      <c r="K115" s="3"/>
      <c r="L115" s="3"/>
      <c r="M115" s="3"/>
      <c r="N115" s="3"/>
      <c r="O115" s="3"/>
      <c r="P115" s="3"/>
      <c r="Q115" s="3"/>
      <c r="R115" s="3"/>
      <c r="S115" s="3"/>
      <c r="T115" s="3"/>
      <c r="U115" s="2"/>
      <c r="V115" s="2"/>
      <c r="W115" s="2"/>
      <c r="X115" s="2"/>
    </row>
    <row r="116" spans="1:24" ht="12.75" customHeight="1" x14ac:dyDescent="0.2">
      <c r="A116" s="23"/>
      <c r="B116" s="145"/>
      <c r="C116" s="168"/>
      <c r="D116" s="168"/>
      <c r="E116" s="168"/>
      <c r="F116" s="3"/>
      <c r="G116" s="3"/>
      <c r="H116" s="3"/>
      <c r="I116" s="3"/>
      <c r="J116" s="3"/>
      <c r="K116" s="3"/>
      <c r="L116" s="3"/>
      <c r="M116" s="3"/>
      <c r="N116" s="3"/>
      <c r="O116" s="3"/>
      <c r="P116" s="3"/>
      <c r="Q116" s="3"/>
      <c r="R116" s="3"/>
      <c r="S116" s="3"/>
      <c r="T116" s="3"/>
      <c r="U116" s="2"/>
      <c r="V116" s="2"/>
      <c r="W116" s="2"/>
      <c r="X116" s="2"/>
    </row>
    <row r="117" spans="1:24" ht="12.75" customHeight="1" x14ac:dyDescent="0.2">
      <c r="A117" s="23"/>
      <c r="B117" s="145"/>
      <c r="C117" s="168"/>
      <c r="D117" s="168"/>
      <c r="E117" s="168"/>
      <c r="F117" s="3"/>
      <c r="G117" s="3"/>
      <c r="H117" s="3"/>
      <c r="I117" s="3"/>
      <c r="J117" s="3"/>
      <c r="K117" s="3"/>
      <c r="L117" s="3"/>
      <c r="M117" s="3"/>
      <c r="N117" s="3"/>
      <c r="O117" s="3"/>
      <c r="P117" s="3"/>
      <c r="Q117" s="3"/>
      <c r="R117" s="3"/>
      <c r="S117" s="3"/>
      <c r="T117" s="3"/>
      <c r="U117" s="2"/>
      <c r="V117" s="2"/>
      <c r="W117" s="2"/>
      <c r="X117" s="2"/>
    </row>
    <row r="118" spans="1:24" ht="12.75" customHeight="1" x14ac:dyDescent="0.2">
      <c r="A118" s="23"/>
      <c r="B118" s="145"/>
      <c r="C118" s="168"/>
      <c r="D118" s="168"/>
      <c r="E118" s="168"/>
      <c r="F118" s="3"/>
      <c r="G118" s="3"/>
      <c r="H118" s="3"/>
      <c r="I118" s="3"/>
      <c r="J118" s="3"/>
      <c r="K118" s="3"/>
      <c r="L118" s="3"/>
      <c r="M118" s="3"/>
      <c r="N118" s="3"/>
      <c r="O118" s="3"/>
      <c r="P118" s="3"/>
      <c r="Q118" s="3"/>
      <c r="R118" s="3"/>
      <c r="S118" s="3"/>
      <c r="T118" s="3"/>
      <c r="U118" s="2"/>
      <c r="V118" s="2"/>
      <c r="W118" s="2"/>
      <c r="X118" s="2"/>
    </row>
    <row r="119" spans="1:24" ht="12.75" customHeight="1" x14ac:dyDescent="0.2">
      <c r="A119" s="23"/>
      <c r="B119" s="145"/>
      <c r="C119" s="168"/>
      <c r="D119" s="168"/>
      <c r="E119" s="168"/>
      <c r="F119" s="3"/>
      <c r="G119" s="3"/>
      <c r="H119" s="3"/>
      <c r="I119" s="3"/>
      <c r="J119" s="3"/>
      <c r="K119" s="3"/>
      <c r="L119" s="3"/>
      <c r="M119" s="3"/>
      <c r="N119" s="3"/>
      <c r="O119" s="3"/>
      <c r="P119" s="3"/>
      <c r="Q119" s="3"/>
      <c r="R119" s="3"/>
      <c r="S119" s="3"/>
      <c r="T119" s="3"/>
      <c r="U119" s="2"/>
      <c r="V119" s="2"/>
      <c r="W119" s="2"/>
      <c r="X119" s="2"/>
    </row>
    <row r="120" spans="1:24" ht="12.75" customHeight="1" x14ac:dyDescent="0.2">
      <c r="A120" s="23"/>
      <c r="B120" s="145"/>
      <c r="C120" s="168"/>
      <c r="D120" s="168"/>
      <c r="E120" s="168"/>
      <c r="F120" s="3"/>
      <c r="G120" s="3"/>
      <c r="H120" s="3"/>
      <c r="I120" s="3"/>
      <c r="J120" s="3"/>
      <c r="K120" s="3"/>
      <c r="L120" s="3"/>
      <c r="M120" s="3"/>
      <c r="N120" s="3"/>
      <c r="O120" s="3"/>
      <c r="P120" s="3"/>
      <c r="Q120" s="3"/>
      <c r="R120" s="3"/>
      <c r="S120" s="3"/>
      <c r="T120" s="3"/>
      <c r="U120" s="2"/>
      <c r="V120" s="2"/>
      <c r="W120" s="2"/>
      <c r="X120" s="2"/>
    </row>
    <row r="121" spans="1:24" ht="12.75" customHeight="1" x14ac:dyDescent="0.2">
      <c r="A121" s="23"/>
      <c r="B121" s="145"/>
      <c r="C121" s="168"/>
      <c r="D121" s="168"/>
      <c r="E121" s="168"/>
      <c r="F121" s="3"/>
      <c r="G121" s="3"/>
      <c r="H121" s="3"/>
      <c r="I121" s="3"/>
      <c r="J121" s="3"/>
      <c r="K121" s="3"/>
      <c r="L121" s="3"/>
      <c r="M121" s="3"/>
      <c r="N121" s="3"/>
      <c r="O121" s="3"/>
      <c r="P121" s="3"/>
      <c r="Q121" s="3"/>
      <c r="R121" s="3"/>
      <c r="S121" s="3"/>
      <c r="T121" s="3"/>
      <c r="U121" s="2"/>
      <c r="V121" s="2"/>
      <c r="W121" s="2"/>
      <c r="X121" s="2"/>
    </row>
    <row r="122" spans="1:24" ht="12.75" customHeight="1" x14ac:dyDescent="0.2">
      <c r="A122" s="23"/>
      <c r="B122" s="145"/>
      <c r="C122" s="168"/>
      <c r="D122" s="168"/>
      <c r="E122" s="168"/>
      <c r="F122" s="3"/>
      <c r="G122" s="3"/>
      <c r="H122" s="3"/>
      <c r="I122" s="3"/>
      <c r="J122" s="3"/>
      <c r="K122" s="3"/>
      <c r="L122" s="3"/>
      <c r="M122" s="3"/>
      <c r="N122" s="3"/>
      <c r="O122" s="3"/>
      <c r="P122" s="3"/>
      <c r="Q122" s="3"/>
      <c r="R122" s="3"/>
      <c r="S122" s="3"/>
      <c r="T122" s="3"/>
      <c r="U122" s="2"/>
      <c r="V122" s="2"/>
      <c r="W122" s="2"/>
      <c r="X122" s="2"/>
    </row>
    <row r="123" spans="1:24" ht="12.75" customHeight="1" x14ac:dyDescent="0.2">
      <c r="A123" s="23"/>
      <c r="B123" s="145"/>
      <c r="C123" s="168"/>
      <c r="D123" s="168"/>
      <c r="E123" s="168"/>
      <c r="F123" s="3"/>
      <c r="G123" s="3"/>
      <c r="H123" s="3"/>
      <c r="I123" s="3"/>
      <c r="J123" s="3"/>
      <c r="K123" s="3"/>
      <c r="L123" s="3"/>
      <c r="M123" s="3"/>
      <c r="N123" s="3"/>
      <c r="O123" s="3"/>
      <c r="P123" s="3"/>
      <c r="Q123" s="3"/>
      <c r="R123" s="3"/>
      <c r="S123" s="3"/>
      <c r="T123" s="3"/>
      <c r="U123" s="2"/>
      <c r="V123" s="2"/>
      <c r="W123" s="2"/>
      <c r="X123" s="2"/>
    </row>
    <row r="124" spans="1:24" ht="12.75" customHeight="1" x14ac:dyDescent="0.2">
      <c r="A124" s="23"/>
      <c r="B124" s="145"/>
      <c r="C124" s="168"/>
      <c r="D124" s="168"/>
      <c r="E124" s="168"/>
      <c r="F124" s="3"/>
      <c r="G124" s="3"/>
      <c r="H124" s="3"/>
      <c r="I124" s="3"/>
      <c r="J124" s="3"/>
      <c r="K124" s="3"/>
      <c r="L124" s="3"/>
      <c r="M124" s="3"/>
      <c r="N124" s="3"/>
      <c r="O124" s="3"/>
      <c r="P124" s="3"/>
      <c r="Q124" s="3"/>
      <c r="R124" s="3"/>
      <c r="S124" s="3"/>
      <c r="T124" s="3"/>
      <c r="U124" s="2"/>
      <c r="V124" s="2"/>
      <c r="W124" s="2"/>
      <c r="X124" s="2"/>
    </row>
    <row r="125" spans="1:24" ht="12.75" customHeight="1" x14ac:dyDescent="0.2">
      <c r="A125" s="23"/>
      <c r="B125" s="145"/>
      <c r="C125" s="168"/>
      <c r="D125" s="168"/>
      <c r="E125" s="168"/>
      <c r="F125" s="3"/>
      <c r="G125" s="3"/>
      <c r="H125" s="3"/>
      <c r="I125" s="3"/>
      <c r="J125" s="3"/>
      <c r="K125" s="3"/>
      <c r="L125" s="3"/>
      <c r="M125" s="3"/>
      <c r="N125" s="3"/>
      <c r="O125" s="3"/>
      <c r="P125" s="3"/>
      <c r="Q125" s="3"/>
      <c r="R125" s="3"/>
      <c r="S125" s="3"/>
      <c r="T125" s="3"/>
      <c r="U125" s="2"/>
      <c r="V125" s="2"/>
      <c r="W125" s="2"/>
      <c r="X125" s="2"/>
    </row>
    <row r="126" spans="1:24" ht="12.75" customHeight="1" x14ac:dyDescent="0.2">
      <c r="A126" s="23"/>
      <c r="B126" s="145"/>
      <c r="C126" s="168"/>
      <c r="D126" s="168"/>
      <c r="E126" s="168"/>
      <c r="F126" s="3"/>
      <c r="G126" s="3"/>
      <c r="H126" s="3"/>
      <c r="I126" s="3"/>
      <c r="J126" s="3"/>
      <c r="K126" s="3"/>
      <c r="L126" s="3"/>
      <c r="M126" s="3"/>
      <c r="N126" s="3"/>
      <c r="O126" s="3"/>
      <c r="P126" s="3"/>
      <c r="Q126" s="3"/>
      <c r="R126" s="3"/>
      <c r="S126" s="3"/>
      <c r="T126" s="3"/>
      <c r="U126" s="2"/>
      <c r="V126" s="2"/>
      <c r="W126" s="2"/>
      <c r="X126" s="2"/>
    </row>
    <row r="127" spans="1:24" ht="12.75" customHeight="1" x14ac:dyDescent="0.2">
      <c r="A127" s="23"/>
      <c r="B127" s="145"/>
      <c r="C127" s="168"/>
      <c r="D127" s="168"/>
      <c r="E127" s="168"/>
      <c r="F127" s="3"/>
      <c r="G127" s="3"/>
      <c r="H127" s="3"/>
      <c r="I127" s="3"/>
      <c r="J127" s="3"/>
      <c r="K127" s="3"/>
      <c r="L127" s="3"/>
      <c r="M127" s="3"/>
      <c r="N127" s="3"/>
      <c r="O127" s="3"/>
      <c r="P127" s="3"/>
      <c r="Q127" s="3"/>
      <c r="R127" s="3"/>
      <c r="S127" s="3"/>
      <c r="T127" s="3"/>
      <c r="U127" s="2"/>
      <c r="V127" s="2"/>
      <c r="W127" s="2"/>
      <c r="X127" s="2"/>
    </row>
    <row r="128" spans="1:24" ht="12.75" customHeight="1" x14ac:dyDescent="0.2">
      <c r="A128" s="23"/>
      <c r="B128" s="145"/>
      <c r="C128" s="168"/>
      <c r="D128" s="168"/>
      <c r="E128" s="168"/>
      <c r="F128" s="3"/>
      <c r="G128" s="3"/>
      <c r="H128" s="3"/>
      <c r="I128" s="3"/>
      <c r="J128" s="3"/>
      <c r="K128" s="3"/>
      <c r="L128" s="3"/>
      <c r="M128" s="3"/>
      <c r="N128" s="3"/>
      <c r="O128" s="3"/>
      <c r="P128" s="3"/>
      <c r="Q128" s="3"/>
      <c r="R128" s="3"/>
      <c r="S128" s="3"/>
      <c r="T128" s="3"/>
      <c r="U128" s="2"/>
      <c r="V128" s="2"/>
      <c r="W128" s="2"/>
      <c r="X128" s="2"/>
    </row>
    <row r="129" spans="1:24" ht="12.75" customHeight="1" x14ac:dyDescent="0.2">
      <c r="A129" s="23"/>
      <c r="B129" s="145"/>
      <c r="C129" s="168"/>
      <c r="D129" s="168"/>
      <c r="E129" s="168"/>
      <c r="F129" s="3"/>
      <c r="G129" s="3"/>
      <c r="H129" s="3"/>
      <c r="I129" s="3"/>
      <c r="J129" s="3"/>
      <c r="K129" s="3"/>
      <c r="L129" s="3"/>
      <c r="M129" s="3"/>
      <c r="N129" s="3"/>
      <c r="O129" s="3"/>
      <c r="P129" s="3"/>
      <c r="Q129" s="3"/>
      <c r="R129" s="3"/>
      <c r="S129" s="3"/>
      <c r="T129" s="3"/>
      <c r="U129" s="2"/>
      <c r="V129" s="2"/>
      <c r="W129" s="2"/>
      <c r="X129" s="2"/>
    </row>
    <row r="130" spans="1:24" ht="12.75" customHeight="1" x14ac:dyDescent="0.2">
      <c r="A130" s="23"/>
      <c r="B130" s="145"/>
      <c r="C130" s="168"/>
      <c r="D130" s="168"/>
      <c r="E130" s="168"/>
      <c r="F130" s="3"/>
      <c r="G130" s="3"/>
      <c r="H130" s="3"/>
      <c r="I130" s="3"/>
      <c r="J130" s="3"/>
      <c r="K130" s="3"/>
      <c r="L130" s="3"/>
      <c r="M130" s="3"/>
      <c r="N130" s="3"/>
      <c r="O130" s="3"/>
      <c r="P130" s="3"/>
      <c r="Q130" s="3"/>
      <c r="R130" s="3"/>
      <c r="S130" s="3"/>
      <c r="T130" s="3"/>
      <c r="U130" s="2"/>
      <c r="V130" s="2"/>
      <c r="W130" s="2"/>
      <c r="X130" s="2"/>
    </row>
    <row r="131" spans="1:24" ht="12.75" customHeight="1" x14ac:dyDescent="0.2">
      <c r="A131" s="23"/>
      <c r="B131" s="145"/>
      <c r="C131" s="168"/>
      <c r="D131" s="168"/>
      <c r="E131" s="168"/>
      <c r="F131" s="3"/>
      <c r="G131" s="3"/>
      <c r="H131" s="3"/>
      <c r="I131" s="3"/>
      <c r="J131" s="3"/>
      <c r="K131" s="3"/>
      <c r="L131" s="3"/>
      <c r="M131" s="3"/>
      <c r="N131" s="3"/>
      <c r="O131" s="3"/>
      <c r="P131" s="3"/>
      <c r="Q131" s="3"/>
      <c r="R131" s="3"/>
      <c r="S131" s="3"/>
      <c r="T131" s="3"/>
      <c r="U131" s="2"/>
      <c r="V131" s="2"/>
      <c r="W131" s="2"/>
      <c r="X131" s="2"/>
    </row>
    <row r="132" spans="1:24" ht="12.75" customHeight="1" x14ac:dyDescent="0.2">
      <c r="A132" s="23"/>
      <c r="B132" s="145"/>
      <c r="C132" s="168"/>
      <c r="D132" s="168"/>
      <c r="E132" s="168"/>
      <c r="F132" s="3"/>
      <c r="G132" s="3"/>
      <c r="H132" s="3"/>
      <c r="I132" s="3"/>
      <c r="J132" s="3"/>
      <c r="K132" s="3"/>
      <c r="L132" s="3"/>
      <c r="M132" s="3"/>
      <c r="N132" s="3"/>
      <c r="O132" s="3"/>
      <c r="P132" s="3"/>
      <c r="Q132" s="3"/>
      <c r="R132" s="3"/>
      <c r="S132" s="3"/>
      <c r="T132" s="3"/>
      <c r="U132" s="2"/>
      <c r="V132" s="2"/>
      <c r="W132" s="2"/>
      <c r="X132" s="2"/>
    </row>
    <row r="133" spans="1:24" ht="12.75" customHeight="1" x14ac:dyDescent="0.2">
      <c r="A133" s="23"/>
      <c r="B133" s="145"/>
      <c r="C133" s="167"/>
      <c r="D133" s="167"/>
      <c r="E133" s="167"/>
      <c r="F133" s="3"/>
      <c r="G133" s="3"/>
      <c r="H133" s="3"/>
      <c r="I133" s="3"/>
      <c r="J133" s="3"/>
      <c r="K133" s="3"/>
      <c r="L133" s="3"/>
      <c r="M133" s="3"/>
      <c r="N133" s="3"/>
      <c r="O133" s="3"/>
      <c r="P133" s="3"/>
      <c r="Q133" s="3"/>
      <c r="R133" s="3"/>
      <c r="S133" s="3"/>
      <c r="T133" s="3"/>
      <c r="U133" s="2"/>
      <c r="V133" s="2"/>
      <c r="W133" s="2"/>
      <c r="X133" s="2"/>
    </row>
    <row r="134" spans="1:24" ht="12.75" customHeight="1" x14ac:dyDescent="0.2">
      <c r="A134" s="23"/>
      <c r="B134" s="145"/>
      <c r="C134" s="167"/>
      <c r="D134" s="167"/>
      <c r="E134" s="167"/>
      <c r="F134" s="3"/>
      <c r="G134" s="3"/>
      <c r="H134" s="3"/>
      <c r="I134" s="3"/>
      <c r="J134" s="3"/>
      <c r="K134" s="3"/>
      <c r="L134" s="3"/>
      <c r="M134" s="3"/>
      <c r="N134" s="3"/>
      <c r="O134" s="3"/>
      <c r="P134" s="3"/>
      <c r="Q134" s="3"/>
      <c r="R134" s="3"/>
      <c r="S134" s="3"/>
      <c r="T134" s="3"/>
      <c r="U134" s="2"/>
      <c r="V134" s="2"/>
      <c r="W134" s="2"/>
      <c r="X134" s="2"/>
    </row>
    <row r="135" spans="1:24" ht="12.75" customHeight="1" x14ac:dyDescent="0.2">
      <c r="A135" s="23"/>
      <c r="B135" s="145"/>
      <c r="C135" s="167"/>
      <c r="D135" s="167"/>
      <c r="E135" s="167"/>
      <c r="F135" s="3"/>
      <c r="G135" s="3"/>
      <c r="H135" s="3"/>
      <c r="I135" s="3"/>
      <c r="J135" s="3"/>
      <c r="K135" s="3"/>
      <c r="L135" s="3"/>
      <c r="M135" s="3"/>
      <c r="N135" s="3"/>
      <c r="O135" s="3"/>
      <c r="P135" s="3"/>
      <c r="Q135" s="3"/>
      <c r="R135" s="3"/>
      <c r="S135" s="3"/>
      <c r="T135" s="3"/>
      <c r="U135" s="2"/>
      <c r="V135" s="2"/>
      <c r="W135" s="2"/>
      <c r="X135" s="2"/>
    </row>
    <row r="136" spans="1:24" ht="12.75" customHeight="1" x14ac:dyDescent="0.2">
      <c r="A136" s="23"/>
      <c r="B136" s="145"/>
      <c r="C136" s="167"/>
      <c r="D136" s="167"/>
      <c r="E136" s="167"/>
      <c r="F136" s="3"/>
      <c r="G136" s="3"/>
      <c r="H136" s="3"/>
      <c r="I136" s="3"/>
      <c r="J136" s="3"/>
      <c r="K136" s="3"/>
      <c r="L136" s="3"/>
      <c r="M136" s="3"/>
      <c r="N136" s="3"/>
      <c r="O136" s="3"/>
      <c r="P136" s="3"/>
      <c r="Q136" s="3"/>
      <c r="R136" s="3"/>
      <c r="S136" s="3"/>
      <c r="T136" s="3"/>
      <c r="U136" s="2"/>
      <c r="V136" s="2"/>
      <c r="W136" s="2"/>
      <c r="X136" s="2"/>
    </row>
    <row r="137" spans="1:24" ht="12.75" customHeight="1" x14ac:dyDescent="0.2">
      <c r="A137" s="23"/>
      <c r="B137" s="145"/>
      <c r="C137" s="167"/>
      <c r="D137" s="167"/>
      <c r="E137" s="167"/>
      <c r="F137" s="3"/>
      <c r="G137" s="3"/>
      <c r="H137" s="3"/>
      <c r="I137" s="3"/>
      <c r="J137" s="3"/>
      <c r="K137" s="3"/>
      <c r="L137" s="3"/>
      <c r="M137" s="3"/>
      <c r="N137" s="3"/>
      <c r="O137" s="3"/>
      <c r="P137" s="3"/>
      <c r="Q137" s="3"/>
      <c r="R137" s="3"/>
      <c r="S137" s="3"/>
      <c r="T137" s="3"/>
      <c r="U137" s="2"/>
      <c r="V137" s="2"/>
      <c r="W137" s="2"/>
      <c r="X137" s="2"/>
    </row>
    <row r="138" spans="1:24" ht="12.75" customHeight="1" x14ac:dyDescent="0.2">
      <c r="A138" s="23"/>
      <c r="B138" s="145"/>
      <c r="C138" s="167"/>
      <c r="D138" s="167"/>
      <c r="E138" s="167"/>
      <c r="F138" s="3"/>
      <c r="G138" s="3"/>
      <c r="H138" s="3"/>
      <c r="I138" s="3"/>
      <c r="J138" s="3"/>
      <c r="K138" s="3"/>
      <c r="L138" s="3"/>
      <c r="M138" s="3"/>
      <c r="N138" s="3"/>
      <c r="O138" s="3"/>
      <c r="P138" s="3"/>
      <c r="Q138" s="3"/>
      <c r="R138" s="3"/>
      <c r="S138" s="3"/>
      <c r="T138" s="3"/>
      <c r="U138" s="2"/>
      <c r="V138" s="2"/>
      <c r="W138" s="2"/>
      <c r="X138" s="2"/>
    </row>
    <row r="139" spans="1:24" ht="12.75" customHeight="1" x14ac:dyDescent="0.2">
      <c r="A139" s="23"/>
      <c r="B139" s="145"/>
      <c r="C139" s="167"/>
      <c r="D139" s="167"/>
      <c r="E139" s="167"/>
      <c r="F139" s="3"/>
      <c r="G139" s="3"/>
      <c r="H139" s="3"/>
      <c r="I139" s="3"/>
      <c r="J139" s="3"/>
      <c r="K139" s="3"/>
      <c r="L139" s="3"/>
      <c r="M139" s="3"/>
      <c r="N139" s="3"/>
      <c r="O139" s="3"/>
      <c r="P139" s="3"/>
      <c r="Q139" s="3"/>
      <c r="R139" s="3"/>
      <c r="S139" s="3"/>
      <c r="T139" s="3"/>
      <c r="U139" s="2"/>
      <c r="V139" s="2"/>
      <c r="W139" s="2"/>
      <c r="X139" s="2"/>
    </row>
    <row r="140" spans="1:24" ht="12.75" customHeight="1" x14ac:dyDescent="0.2">
      <c r="A140" s="23"/>
      <c r="B140" s="145"/>
      <c r="C140" s="167"/>
      <c r="D140" s="167"/>
      <c r="E140" s="167"/>
      <c r="F140" s="3"/>
      <c r="G140" s="3"/>
      <c r="H140" s="3"/>
      <c r="I140" s="3"/>
      <c r="J140" s="3"/>
      <c r="K140" s="3"/>
      <c r="L140" s="3"/>
      <c r="M140" s="3"/>
      <c r="N140" s="3"/>
      <c r="O140" s="3"/>
      <c r="P140" s="3"/>
      <c r="Q140" s="3"/>
      <c r="R140" s="3"/>
      <c r="S140" s="3"/>
      <c r="T140" s="3"/>
      <c r="U140" s="2"/>
      <c r="V140" s="2"/>
      <c r="W140" s="2"/>
      <c r="X140" s="2"/>
    </row>
    <row r="141" spans="1:24" ht="12.75" customHeight="1" x14ac:dyDescent="0.2">
      <c r="A141" s="23"/>
      <c r="B141" s="145"/>
      <c r="C141" s="167"/>
      <c r="D141" s="167"/>
      <c r="E141" s="167"/>
      <c r="F141" s="3"/>
      <c r="G141" s="3"/>
      <c r="H141" s="3"/>
      <c r="I141" s="3"/>
      <c r="J141" s="3"/>
      <c r="K141" s="3"/>
      <c r="L141" s="3"/>
      <c r="M141" s="3"/>
      <c r="N141" s="3"/>
      <c r="O141" s="3"/>
      <c r="P141" s="3"/>
      <c r="Q141" s="3"/>
      <c r="R141" s="3"/>
      <c r="S141" s="3"/>
      <c r="T141" s="3"/>
      <c r="U141" s="2"/>
      <c r="V141" s="2"/>
      <c r="W141" s="2"/>
      <c r="X141" s="2"/>
    </row>
    <row r="142" spans="1:24" ht="12.75" customHeight="1" x14ac:dyDescent="0.2">
      <c r="A142" s="23"/>
      <c r="B142" s="145"/>
      <c r="C142" s="167"/>
      <c r="D142" s="167"/>
      <c r="E142" s="167"/>
      <c r="F142" s="3"/>
      <c r="G142" s="3"/>
      <c r="H142" s="3"/>
      <c r="I142" s="3"/>
      <c r="J142" s="3"/>
      <c r="K142" s="3"/>
      <c r="L142" s="3"/>
      <c r="M142" s="3"/>
      <c r="N142" s="3"/>
      <c r="O142" s="3"/>
      <c r="P142" s="3"/>
      <c r="Q142" s="3"/>
      <c r="R142" s="3"/>
      <c r="S142" s="3"/>
      <c r="T142" s="3"/>
      <c r="U142" s="2"/>
      <c r="V142" s="2"/>
      <c r="W142" s="2"/>
      <c r="X142" s="2"/>
    </row>
    <row r="143" spans="1:24" ht="12.75" customHeight="1" x14ac:dyDescent="0.2">
      <c r="A143" s="23"/>
      <c r="B143" s="145"/>
      <c r="C143" s="167"/>
      <c r="D143" s="167"/>
      <c r="E143" s="167"/>
      <c r="F143" s="3"/>
      <c r="G143" s="3"/>
      <c r="H143" s="3"/>
      <c r="I143" s="3"/>
      <c r="J143" s="3"/>
      <c r="K143" s="3"/>
      <c r="L143" s="3"/>
      <c r="M143" s="3"/>
      <c r="N143" s="3"/>
      <c r="O143" s="3"/>
      <c r="P143" s="3"/>
      <c r="Q143" s="3"/>
      <c r="R143" s="3"/>
      <c r="S143" s="3"/>
      <c r="T143" s="3"/>
      <c r="U143" s="2"/>
      <c r="V143" s="2"/>
      <c r="W143" s="2"/>
      <c r="X143" s="2"/>
    </row>
    <row r="144" spans="1:24" ht="12.75" customHeight="1" x14ac:dyDescent="0.2">
      <c r="A144" s="23"/>
      <c r="B144" s="145"/>
      <c r="C144" s="167"/>
      <c r="D144" s="167"/>
      <c r="E144" s="167"/>
      <c r="F144" s="3"/>
      <c r="G144" s="3"/>
      <c r="H144" s="3"/>
      <c r="I144" s="3"/>
      <c r="J144" s="3"/>
      <c r="K144" s="3"/>
      <c r="L144" s="3"/>
      <c r="M144" s="3"/>
      <c r="N144" s="3"/>
      <c r="O144" s="3"/>
      <c r="P144" s="3"/>
      <c r="Q144" s="3"/>
      <c r="R144" s="3"/>
      <c r="S144" s="3"/>
      <c r="T144" s="3"/>
      <c r="U144" s="2"/>
      <c r="V144" s="2"/>
      <c r="W144" s="2"/>
      <c r="X144" s="2"/>
    </row>
    <row r="145" spans="1:24" ht="12.75" customHeight="1" x14ac:dyDescent="0.2">
      <c r="A145" s="23"/>
      <c r="B145" s="2"/>
      <c r="C145" s="22"/>
      <c r="D145" s="22"/>
      <c r="E145" s="22"/>
      <c r="F145" s="3"/>
      <c r="G145" s="3"/>
      <c r="H145" s="3"/>
      <c r="I145" s="3"/>
      <c r="J145" s="3"/>
      <c r="K145" s="3"/>
      <c r="L145" s="3"/>
      <c r="M145" s="3"/>
      <c r="N145" s="3"/>
      <c r="O145" s="3"/>
      <c r="P145" s="3"/>
      <c r="Q145" s="3"/>
      <c r="R145" s="3"/>
      <c r="S145" s="3"/>
      <c r="T145" s="3"/>
      <c r="U145" s="2"/>
      <c r="V145" s="2"/>
      <c r="W145" s="2"/>
      <c r="X145" s="2"/>
    </row>
    <row r="146" spans="1:24" ht="12.75" customHeight="1" x14ac:dyDescent="0.2">
      <c r="A146" s="23"/>
      <c r="B146" s="2"/>
      <c r="C146" s="22"/>
      <c r="D146" s="22"/>
      <c r="E146" s="22"/>
      <c r="F146" s="3"/>
      <c r="G146" s="3"/>
      <c r="H146" s="3"/>
      <c r="I146" s="3"/>
      <c r="J146" s="3"/>
      <c r="K146" s="3"/>
      <c r="L146" s="3"/>
      <c r="M146" s="3"/>
      <c r="N146" s="3"/>
      <c r="O146" s="3"/>
      <c r="P146" s="3"/>
      <c r="Q146" s="3"/>
      <c r="R146" s="3"/>
      <c r="S146" s="3"/>
      <c r="T146" s="3"/>
      <c r="U146" s="2"/>
      <c r="V146" s="2"/>
      <c r="W146" s="2"/>
      <c r="X146" s="2"/>
    </row>
    <row r="147" spans="1:24" ht="12.75" customHeight="1" x14ac:dyDescent="0.2">
      <c r="A147" s="23"/>
      <c r="B147" s="2"/>
      <c r="C147" s="22"/>
      <c r="D147" s="22"/>
      <c r="E147" s="22"/>
      <c r="F147" s="3"/>
      <c r="G147" s="3"/>
      <c r="H147" s="3"/>
      <c r="I147" s="3"/>
      <c r="J147" s="3"/>
      <c r="K147" s="3"/>
      <c r="L147" s="3"/>
      <c r="M147" s="3"/>
      <c r="N147" s="3"/>
      <c r="O147" s="3"/>
      <c r="P147" s="3"/>
      <c r="Q147" s="3"/>
      <c r="R147" s="3"/>
      <c r="S147" s="3"/>
      <c r="T147" s="3"/>
      <c r="U147" s="2"/>
      <c r="V147" s="2"/>
      <c r="W147" s="2"/>
      <c r="X147" s="2"/>
    </row>
    <row r="148" spans="1:24" ht="12.75" customHeight="1" x14ac:dyDescent="0.2">
      <c r="A148" s="23"/>
      <c r="B148" s="2"/>
      <c r="C148" s="22"/>
      <c r="D148" s="22"/>
      <c r="E148" s="22"/>
      <c r="F148" s="3"/>
      <c r="G148" s="3"/>
      <c r="H148" s="3"/>
      <c r="I148" s="3"/>
      <c r="J148" s="3"/>
      <c r="K148" s="3"/>
      <c r="L148" s="3"/>
      <c r="M148" s="3"/>
      <c r="N148" s="3"/>
      <c r="O148" s="3"/>
      <c r="P148" s="3"/>
      <c r="Q148" s="3"/>
      <c r="R148" s="3"/>
      <c r="S148" s="3"/>
      <c r="T148" s="3"/>
      <c r="U148" s="2"/>
      <c r="V148" s="2"/>
      <c r="W148" s="2"/>
      <c r="X148" s="2"/>
    </row>
    <row r="149" spans="1:24" ht="12.75" customHeight="1" x14ac:dyDescent="0.2">
      <c r="A149" s="23"/>
      <c r="B149" s="2"/>
      <c r="C149" s="22"/>
      <c r="D149" s="22"/>
      <c r="E149" s="22"/>
      <c r="F149" s="3"/>
      <c r="G149" s="3"/>
      <c r="H149" s="3"/>
      <c r="I149" s="3"/>
      <c r="J149" s="3"/>
      <c r="K149" s="3"/>
      <c r="L149" s="3"/>
      <c r="M149" s="3"/>
      <c r="N149" s="3"/>
      <c r="O149" s="3"/>
      <c r="P149" s="3"/>
      <c r="Q149" s="3"/>
      <c r="R149" s="3"/>
      <c r="S149" s="3"/>
      <c r="T149" s="3"/>
      <c r="U149" s="2"/>
      <c r="V149" s="2"/>
      <c r="W149" s="2"/>
      <c r="X149" s="2"/>
    </row>
    <row r="150" spans="1:24" ht="12.75" customHeight="1" x14ac:dyDescent="0.2">
      <c r="A150" s="23"/>
      <c r="B150" s="2"/>
      <c r="C150" s="22"/>
      <c r="D150" s="22"/>
      <c r="E150" s="22"/>
      <c r="F150" s="3"/>
      <c r="G150" s="3"/>
      <c r="H150" s="3"/>
      <c r="I150" s="3"/>
      <c r="J150" s="3"/>
      <c r="K150" s="3"/>
      <c r="L150" s="3"/>
      <c r="M150" s="3"/>
      <c r="N150" s="3"/>
      <c r="O150" s="3"/>
      <c r="P150" s="3"/>
      <c r="Q150" s="3"/>
      <c r="R150" s="3"/>
      <c r="S150" s="3"/>
      <c r="T150" s="3"/>
      <c r="U150" s="2"/>
      <c r="V150" s="2"/>
      <c r="W150" s="2"/>
      <c r="X150" s="2"/>
    </row>
    <row r="151" spans="1:24" ht="12.75" customHeight="1" x14ac:dyDescent="0.2">
      <c r="A151" s="23"/>
      <c r="B151" s="2"/>
      <c r="C151" s="22"/>
      <c r="D151" s="22"/>
      <c r="E151" s="22"/>
      <c r="F151" s="3"/>
      <c r="G151" s="3"/>
      <c r="H151" s="3"/>
      <c r="I151" s="3"/>
      <c r="J151" s="3"/>
      <c r="K151" s="3"/>
      <c r="L151" s="3"/>
      <c r="M151" s="3"/>
      <c r="N151" s="3"/>
      <c r="O151" s="3"/>
      <c r="P151" s="3"/>
      <c r="Q151" s="3"/>
      <c r="R151" s="3"/>
      <c r="S151" s="3"/>
      <c r="T151" s="3"/>
      <c r="U151" s="2"/>
      <c r="V151" s="2"/>
      <c r="W151" s="2"/>
      <c r="X151" s="2"/>
    </row>
    <row r="152" spans="1:24" ht="12.75" customHeight="1" x14ac:dyDescent="0.2">
      <c r="A152" s="23"/>
      <c r="B152" s="2"/>
      <c r="C152" s="22"/>
      <c r="D152" s="22"/>
      <c r="E152" s="22"/>
      <c r="F152" s="3"/>
      <c r="G152" s="3"/>
      <c r="H152" s="3"/>
      <c r="I152" s="3"/>
      <c r="J152" s="3"/>
      <c r="K152" s="3"/>
      <c r="L152" s="3"/>
      <c r="M152" s="3"/>
      <c r="N152" s="3"/>
      <c r="O152" s="3"/>
      <c r="P152" s="3"/>
      <c r="Q152" s="3"/>
      <c r="R152" s="3"/>
      <c r="S152" s="3"/>
      <c r="T152" s="3"/>
      <c r="U152" s="2"/>
      <c r="V152" s="2"/>
      <c r="W152" s="2"/>
      <c r="X152" s="2"/>
    </row>
    <row r="153" spans="1:24" ht="12.75" customHeight="1" x14ac:dyDescent="0.2">
      <c r="A153" s="23"/>
      <c r="B153" s="2"/>
      <c r="C153" s="22"/>
      <c r="D153" s="22"/>
      <c r="E153" s="22"/>
      <c r="F153" s="3"/>
      <c r="G153" s="3"/>
      <c r="H153" s="3"/>
      <c r="I153" s="3"/>
      <c r="J153" s="3"/>
      <c r="K153" s="3"/>
      <c r="L153" s="3"/>
      <c r="M153" s="3"/>
      <c r="N153" s="3"/>
      <c r="O153" s="3"/>
      <c r="P153" s="3"/>
      <c r="Q153" s="3"/>
      <c r="R153" s="3"/>
      <c r="S153" s="3"/>
      <c r="T153" s="3"/>
      <c r="U153" s="2"/>
      <c r="V153" s="2"/>
      <c r="W153" s="2"/>
      <c r="X153" s="2"/>
    </row>
    <row r="154" spans="1:24" ht="12.75" customHeight="1" x14ac:dyDescent="0.2">
      <c r="A154" s="23"/>
      <c r="B154" s="2"/>
      <c r="C154" s="22"/>
      <c r="D154" s="22"/>
      <c r="E154" s="22"/>
      <c r="F154" s="3"/>
      <c r="G154" s="3"/>
      <c r="H154" s="3"/>
      <c r="I154" s="3"/>
      <c r="J154" s="3"/>
      <c r="K154" s="3"/>
      <c r="L154" s="3"/>
      <c r="M154" s="3"/>
      <c r="N154" s="3"/>
      <c r="O154" s="3"/>
      <c r="P154" s="3"/>
      <c r="Q154" s="3"/>
      <c r="R154" s="3"/>
      <c r="S154" s="3"/>
      <c r="T154" s="3"/>
      <c r="U154" s="2"/>
      <c r="V154" s="2"/>
      <c r="W154" s="2"/>
      <c r="X154" s="2"/>
    </row>
    <row r="155" spans="1:24" ht="12.75" customHeight="1" x14ac:dyDescent="0.2">
      <c r="A155" s="23"/>
      <c r="B155" s="2"/>
      <c r="C155" s="22"/>
      <c r="D155" s="22"/>
      <c r="E155" s="22"/>
      <c r="F155" s="3"/>
      <c r="G155" s="3"/>
      <c r="H155" s="3"/>
      <c r="I155" s="3"/>
      <c r="J155" s="3"/>
      <c r="K155" s="3"/>
      <c r="L155" s="3"/>
      <c r="M155" s="3"/>
      <c r="N155" s="3"/>
      <c r="O155" s="3"/>
      <c r="P155" s="3"/>
      <c r="Q155" s="3"/>
      <c r="R155" s="3"/>
      <c r="S155" s="3"/>
      <c r="T155" s="3"/>
      <c r="U155" s="2"/>
      <c r="V155" s="2"/>
      <c r="W155" s="2"/>
      <c r="X155" s="2"/>
    </row>
    <row r="156" spans="1:24" ht="12.75" customHeight="1" x14ac:dyDescent="0.2">
      <c r="A156" s="23"/>
      <c r="B156" s="2"/>
      <c r="C156" s="22"/>
      <c r="D156" s="22"/>
      <c r="E156" s="22"/>
      <c r="F156" s="3"/>
      <c r="G156" s="3"/>
      <c r="H156" s="3"/>
      <c r="I156" s="3"/>
      <c r="J156" s="3"/>
      <c r="K156" s="3"/>
      <c r="L156" s="3"/>
      <c r="M156" s="3"/>
      <c r="N156" s="3"/>
      <c r="O156" s="3"/>
      <c r="P156" s="3"/>
      <c r="Q156" s="3"/>
      <c r="R156" s="3"/>
      <c r="S156" s="3"/>
      <c r="T156" s="3"/>
      <c r="U156" s="2"/>
      <c r="V156" s="2"/>
      <c r="W156" s="2"/>
      <c r="X156" s="2"/>
    </row>
    <row r="157" spans="1:24" ht="12.75" customHeight="1" x14ac:dyDescent="0.2">
      <c r="A157" s="23"/>
      <c r="B157" s="2"/>
      <c r="C157" s="22"/>
      <c r="D157" s="22"/>
      <c r="E157" s="22"/>
      <c r="F157" s="3"/>
      <c r="G157" s="3"/>
      <c r="H157" s="3"/>
      <c r="I157" s="3"/>
      <c r="J157" s="3"/>
      <c r="K157" s="3"/>
      <c r="L157" s="3"/>
      <c r="M157" s="3"/>
      <c r="N157" s="3"/>
      <c r="O157" s="3"/>
      <c r="P157" s="3"/>
      <c r="Q157" s="3"/>
      <c r="R157" s="3"/>
      <c r="S157" s="3"/>
      <c r="T157" s="3"/>
      <c r="U157" s="2"/>
      <c r="V157" s="2"/>
      <c r="W157" s="2"/>
      <c r="X157" s="2"/>
    </row>
    <row r="158" spans="1:24" ht="12.75" customHeight="1" x14ac:dyDescent="0.2">
      <c r="A158" s="23"/>
      <c r="B158" s="2"/>
      <c r="C158" s="22"/>
      <c r="D158" s="22"/>
      <c r="E158" s="22"/>
      <c r="F158" s="3"/>
      <c r="G158" s="3"/>
      <c r="H158" s="3"/>
      <c r="I158" s="3"/>
      <c r="J158" s="3"/>
      <c r="K158" s="3"/>
      <c r="L158" s="3"/>
      <c r="M158" s="3"/>
      <c r="N158" s="3"/>
      <c r="O158" s="3"/>
      <c r="P158" s="3"/>
      <c r="Q158" s="3"/>
      <c r="R158" s="3"/>
      <c r="S158" s="3"/>
      <c r="T158" s="3"/>
      <c r="U158" s="2"/>
      <c r="V158" s="2"/>
      <c r="W158" s="2"/>
      <c r="X158" s="2"/>
    </row>
    <row r="159" spans="1:24" ht="12.75" customHeight="1" x14ac:dyDescent="0.2">
      <c r="A159" s="23"/>
      <c r="B159" s="2"/>
      <c r="C159" s="22"/>
      <c r="D159" s="22"/>
      <c r="E159" s="22"/>
      <c r="F159" s="3"/>
      <c r="G159" s="3"/>
      <c r="H159" s="3"/>
      <c r="I159" s="3"/>
      <c r="J159" s="3"/>
      <c r="K159" s="3"/>
      <c r="L159" s="3"/>
      <c r="M159" s="3"/>
      <c r="N159" s="3"/>
      <c r="O159" s="3"/>
      <c r="P159" s="3"/>
      <c r="Q159" s="3"/>
      <c r="R159" s="3"/>
      <c r="S159" s="3"/>
      <c r="T159" s="3"/>
      <c r="U159" s="2"/>
      <c r="V159" s="2"/>
      <c r="W159" s="2"/>
      <c r="X159" s="2"/>
    </row>
    <row r="160" spans="1:24" ht="12.75" customHeight="1" x14ac:dyDescent="0.2">
      <c r="A160" s="23"/>
      <c r="B160" s="2"/>
      <c r="C160" s="22"/>
      <c r="D160" s="22"/>
      <c r="E160" s="22"/>
      <c r="F160" s="3"/>
      <c r="G160" s="3"/>
      <c r="H160" s="3"/>
      <c r="I160" s="3"/>
      <c r="J160" s="3"/>
      <c r="K160" s="3"/>
      <c r="L160" s="3"/>
      <c r="M160" s="3"/>
      <c r="N160" s="3"/>
      <c r="O160" s="3"/>
      <c r="P160" s="3"/>
      <c r="Q160" s="3"/>
      <c r="R160" s="3"/>
      <c r="S160" s="3"/>
      <c r="T160" s="3"/>
      <c r="U160" s="2"/>
      <c r="V160" s="2"/>
      <c r="W160" s="2"/>
      <c r="X160" s="2"/>
    </row>
    <row r="161" spans="1:24" ht="12.75" customHeight="1" x14ac:dyDescent="0.2">
      <c r="A161" s="23"/>
      <c r="B161" s="2"/>
      <c r="C161" s="22"/>
      <c r="D161" s="22"/>
      <c r="E161" s="22"/>
      <c r="F161" s="3"/>
      <c r="G161" s="3"/>
      <c r="H161" s="3"/>
      <c r="I161" s="3"/>
      <c r="J161" s="3"/>
      <c r="K161" s="3"/>
      <c r="L161" s="3"/>
      <c r="M161" s="3"/>
      <c r="N161" s="3"/>
      <c r="O161" s="3"/>
      <c r="P161" s="3"/>
      <c r="Q161" s="3"/>
      <c r="R161" s="3"/>
      <c r="S161" s="3"/>
      <c r="T161" s="3"/>
      <c r="U161" s="2"/>
      <c r="V161" s="2"/>
      <c r="W161" s="2"/>
      <c r="X161" s="2"/>
    </row>
    <row r="162" spans="1:24" ht="12.75" customHeight="1" x14ac:dyDescent="0.2">
      <c r="A162" s="23"/>
      <c r="B162" s="2"/>
      <c r="C162" s="22"/>
      <c r="D162" s="22"/>
      <c r="E162" s="22"/>
      <c r="F162" s="3"/>
      <c r="G162" s="3"/>
      <c r="H162" s="3"/>
      <c r="I162" s="3"/>
      <c r="J162" s="3"/>
      <c r="K162" s="3"/>
      <c r="L162" s="3"/>
      <c r="M162" s="3"/>
      <c r="N162" s="3"/>
      <c r="O162" s="3"/>
      <c r="P162" s="3"/>
      <c r="Q162" s="3"/>
      <c r="R162" s="3"/>
      <c r="S162" s="3"/>
      <c r="T162" s="3"/>
      <c r="U162" s="2"/>
      <c r="V162" s="2"/>
      <c r="W162" s="2"/>
      <c r="X162" s="2"/>
    </row>
    <row r="163" spans="1:24" ht="12.75" customHeight="1" x14ac:dyDescent="0.2">
      <c r="A163" s="23"/>
      <c r="B163" s="2"/>
      <c r="C163" s="22"/>
      <c r="D163" s="22"/>
      <c r="E163" s="22"/>
      <c r="F163" s="3"/>
      <c r="G163" s="3"/>
      <c r="H163" s="3"/>
      <c r="I163" s="3"/>
      <c r="J163" s="3"/>
      <c r="K163" s="3"/>
      <c r="L163" s="3"/>
      <c r="M163" s="3"/>
      <c r="N163" s="3"/>
      <c r="O163" s="3"/>
      <c r="P163" s="3"/>
      <c r="Q163" s="3"/>
      <c r="R163" s="3"/>
      <c r="S163" s="3"/>
      <c r="T163" s="3"/>
      <c r="U163" s="2"/>
      <c r="V163" s="2"/>
      <c r="W163" s="2"/>
      <c r="X163" s="2"/>
    </row>
    <row r="164" spans="1:24" ht="12.75" customHeight="1" x14ac:dyDescent="0.2">
      <c r="A164" s="23"/>
      <c r="B164" s="2"/>
      <c r="C164" s="22"/>
      <c r="D164" s="22"/>
      <c r="E164" s="22"/>
      <c r="F164" s="3"/>
      <c r="G164" s="3"/>
      <c r="H164" s="3"/>
      <c r="I164" s="3"/>
      <c r="J164" s="3"/>
      <c r="K164" s="3"/>
      <c r="L164" s="3"/>
      <c r="M164" s="3"/>
      <c r="N164" s="3"/>
      <c r="O164" s="3"/>
      <c r="P164" s="3"/>
      <c r="Q164" s="3"/>
      <c r="R164" s="3"/>
      <c r="S164" s="3"/>
      <c r="T164" s="3"/>
      <c r="U164" s="2"/>
      <c r="V164" s="2"/>
      <c r="W164" s="2"/>
      <c r="X164" s="2"/>
    </row>
    <row r="165" spans="1:24" ht="12.75" customHeight="1" x14ac:dyDescent="0.2">
      <c r="A165" s="23"/>
      <c r="B165" s="2"/>
      <c r="C165" s="22"/>
      <c r="D165" s="22"/>
      <c r="E165" s="22"/>
      <c r="F165" s="3"/>
      <c r="G165" s="3"/>
      <c r="H165" s="3"/>
      <c r="I165" s="3"/>
      <c r="J165" s="3"/>
      <c r="K165" s="3"/>
      <c r="L165" s="3"/>
      <c r="M165" s="3"/>
      <c r="N165" s="3"/>
      <c r="O165" s="3"/>
      <c r="P165" s="3"/>
      <c r="Q165" s="3"/>
      <c r="R165" s="3"/>
      <c r="S165" s="3"/>
      <c r="T165" s="3"/>
      <c r="U165" s="2"/>
      <c r="V165" s="2"/>
      <c r="W165" s="2"/>
      <c r="X165" s="2"/>
    </row>
    <row r="166" spans="1:24" ht="12.75" customHeight="1" x14ac:dyDescent="0.2">
      <c r="A166" s="23"/>
      <c r="B166" s="2"/>
      <c r="C166" s="22"/>
      <c r="D166" s="22"/>
      <c r="E166" s="22"/>
      <c r="F166" s="3"/>
      <c r="G166" s="3"/>
      <c r="H166" s="3"/>
      <c r="I166" s="3"/>
      <c r="J166" s="3"/>
      <c r="K166" s="3"/>
      <c r="L166" s="3"/>
      <c r="M166" s="3"/>
      <c r="N166" s="3"/>
      <c r="O166" s="3"/>
      <c r="P166" s="3"/>
      <c r="Q166" s="3"/>
      <c r="R166" s="3"/>
      <c r="S166" s="3"/>
      <c r="T166" s="3"/>
      <c r="U166" s="2"/>
      <c r="V166" s="2"/>
      <c r="W166" s="2"/>
      <c r="X166" s="2"/>
    </row>
    <row r="167" spans="1:24" ht="12.75" customHeight="1" x14ac:dyDescent="0.2">
      <c r="A167" s="23"/>
      <c r="B167" s="2"/>
      <c r="C167" s="22"/>
      <c r="D167" s="22"/>
      <c r="E167" s="22"/>
      <c r="F167" s="3"/>
      <c r="G167" s="3"/>
      <c r="H167" s="3"/>
      <c r="I167" s="3"/>
      <c r="J167" s="3"/>
      <c r="K167" s="3"/>
      <c r="L167" s="3"/>
      <c r="M167" s="3"/>
      <c r="N167" s="3"/>
      <c r="O167" s="3"/>
      <c r="P167" s="3"/>
      <c r="Q167" s="3"/>
      <c r="R167" s="3"/>
      <c r="S167" s="3"/>
      <c r="T167" s="3"/>
      <c r="U167" s="2"/>
      <c r="V167" s="2"/>
      <c r="W167" s="2"/>
      <c r="X167" s="2"/>
    </row>
    <row r="168" spans="1:24" ht="12.75" customHeight="1" x14ac:dyDescent="0.2">
      <c r="A168" s="23"/>
      <c r="B168" s="2"/>
      <c r="C168" s="22"/>
      <c r="D168" s="22"/>
      <c r="E168" s="22"/>
      <c r="F168" s="3"/>
      <c r="G168" s="3"/>
      <c r="H168" s="3"/>
      <c r="I168" s="3"/>
      <c r="J168" s="3"/>
      <c r="K168" s="3"/>
      <c r="L168" s="3"/>
      <c r="M168" s="3"/>
      <c r="N168" s="3"/>
      <c r="O168" s="3"/>
      <c r="P168" s="3"/>
      <c r="Q168" s="3"/>
      <c r="R168" s="3"/>
      <c r="S168" s="3"/>
      <c r="T168" s="3"/>
      <c r="U168" s="2"/>
      <c r="V168" s="2"/>
      <c r="W168" s="2"/>
      <c r="X168" s="2"/>
    </row>
    <row r="169" spans="1:24" ht="12.75" customHeight="1" x14ac:dyDescent="0.2">
      <c r="A169" s="23"/>
      <c r="B169" s="2"/>
      <c r="C169" s="22"/>
      <c r="D169" s="22"/>
      <c r="E169" s="22"/>
      <c r="F169" s="3"/>
      <c r="G169" s="3"/>
      <c r="H169" s="3"/>
      <c r="I169" s="3"/>
      <c r="J169" s="3"/>
      <c r="K169" s="3"/>
      <c r="L169" s="3"/>
      <c r="M169" s="3"/>
      <c r="N169" s="3"/>
      <c r="O169" s="3"/>
      <c r="P169" s="3"/>
      <c r="Q169" s="3"/>
      <c r="R169" s="3"/>
      <c r="S169" s="3"/>
      <c r="T169" s="3"/>
      <c r="U169" s="2"/>
      <c r="V169" s="2"/>
      <c r="W169" s="2"/>
      <c r="X169" s="2"/>
    </row>
    <row r="170" spans="1:24" ht="12.75" customHeight="1" x14ac:dyDescent="0.2">
      <c r="A170" s="23"/>
      <c r="B170" s="2"/>
      <c r="C170" s="22"/>
      <c r="D170" s="22"/>
      <c r="E170" s="22"/>
      <c r="F170" s="3"/>
      <c r="G170" s="3"/>
      <c r="H170" s="3"/>
      <c r="I170" s="3"/>
      <c r="J170" s="3"/>
      <c r="K170" s="3"/>
      <c r="L170" s="3"/>
      <c r="M170" s="3"/>
      <c r="N170" s="3"/>
      <c r="O170" s="3"/>
      <c r="P170" s="3"/>
      <c r="Q170" s="3"/>
      <c r="R170" s="3"/>
      <c r="S170" s="3"/>
      <c r="T170" s="3"/>
      <c r="U170" s="2"/>
      <c r="V170" s="2"/>
      <c r="W170" s="2"/>
      <c r="X170" s="2"/>
    </row>
    <row r="171" spans="1:24" ht="12.75" customHeight="1" x14ac:dyDescent="0.2">
      <c r="A171" s="23"/>
      <c r="B171" s="2"/>
      <c r="C171" s="18"/>
      <c r="D171" s="33"/>
      <c r="E171" s="33"/>
      <c r="F171" s="3"/>
      <c r="G171" s="3"/>
      <c r="H171" s="3"/>
      <c r="I171" s="3"/>
      <c r="J171" s="3"/>
      <c r="K171" s="3"/>
      <c r="L171" s="3"/>
      <c r="M171" s="3"/>
      <c r="N171" s="3"/>
      <c r="O171" s="3"/>
      <c r="P171" s="3"/>
      <c r="Q171" s="3"/>
      <c r="R171" s="3"/>
      <c r="S171" s="3"/>
      <c r="T171" s="3"/>
      <c r="U171" s="2"/>
      <c r="V171" s="2"/>
      <c r="W171" s="2"/>
      <c r="X171" s="2"/>
    </row>
    <row r="172" spans="1:24" ht="12.75" customHeight="1" x14ac:dyDescent="0.2">
      <c r="A172" s="23"/>
      <c r="B172" s="2"/>
      <c r="C172" s="18"/>
      <c r="D172" s="33"/>
      <c r="E172" s="33"/>
      <c r="F172" s="3"/>
      <c r="G172" s="3"/>
      <c r="H172" s="3"/>
      <c r="I172" s="3"/>
      <c r="J172" s="3"/>
      <c r="K172" s="3"/>
      <c r="L172" s="3"/>
      <c r="M172" s="3"/>
      <c r="N172" s="3"/>
      <c r="O172" s="3"/>
      <c r="P172" s="3"/>
      <c r="Q172" s="3"/>
      <c r="R172" s="3"/>
      <c r="S172" s="3"/>
      <c r="T172" s="3"/>
      <c r="U172" s="2"/>
      <c r="V172" s="2"/>
      <c r="W172" s="2"/>
      <c r="X172" s="2"/>
    </row>
    <row r="173" spans="1:24" ht="12.75" customHeight="1" x14ac:dyDescent="0.2">
      <c r="A173" s="23"/>
      <c r="B173" s="2"/>
      <c r="C173" s="18"/>
      <c r="D173" s="33"/>
      <c r="E173" s="33"/>
      <c r="F173" s="3"/>
      <c r="G173" s="3"/>
      <c r="H173" s="3"/>
      <c r="I173" s="3"/>
      <c r="J173" s="3"/>
      <c r="K173" s="3"/>
      <c r="L173" s="3"/>
      <c r="M173" s="3"/>
      <c r="N173" s="3"/>
      <c r="O173" s="3"/>
      <c r="P173" s="3"/>
      <c r="Q173" s="3"/>
      <c r="R173" s="3"/>
      <c r="S173" s="3"/>
      <c r="T173" s="3"/>
      <c r="U173" s="2"/>
      <c r="V173" s="2"/>
      <c r="W173" s="2"/>
      <c r="X173" s="2"/>
    </row>
    <row r="174" spans="1:24" ht="12.75" customHeight="1" x14ac:dyDescent="0.2">
      <c r="A174" s="23"/>
      <c r="B174" s="2"/>
      <c r="C174" s="18"/>
      <c r="D174" s="33"/>
      <c r="E174" s="33"/>
      <c r="F174" s="3"/>
      <c r="G174" s="3"/>
      <c r="H174" s="3"/>
      <c r="I174" s="3"/>
      <c r="J174" s="3"/>
      <c r="K174" s="3"/>
      <c r="L174" s="3"/>
      <c r="M174" s="3"/>
      <c r="N174" s="3"/>
      <c r="O174" s="3"/>
      <c r="P174" s="3"/>
      <c r="Q174" s="3"/>
      <c r="R174" s="3"/>
      <c r="S174" s="3"/>
      <c r="T174" s="3"/>
      <c r="U174" s="2"/>
      <c r="V174" s="2"/>
      <c r="W174" s="2"/>
      <c r="X174" s="2"/>
    </row>
    <row r="175" spans="1:24" ht="12.75" customHeight="1" x14ac:dyDescent="0.2">
      <c r="A175" s="23"/>
      <c r="B175" s="2"/>
      <c r="C175" s="18"/>
      <c r="D175" s="33"/>
      <c r="E175" s="33"/>
      <c r="F175" s="3"/>
      <c r="G175" s="3"/>
      <c r="H175" s="3"/>
      <c r="I175" s="3"/>
      <c r="J175" s="3"/>
      <c r="K175" s="3"/>
      <c r="L175" s="3"/>
      <c r="M175" s="3"/>
      <c r="N175" s="3"/>
      <c r="O175" s="3"/>
      <c r="P175" s="3"/>
      <c r="Q175" s="3"/>
      <c r="R175" s="3"/>
      <c r="S175" s="3"/>
      <c r="T175" s="3"/>
      <c r="U175" s="2"/>
      <c r="V175" s="2"/>
      <c r="W175" s="2"/>
      <c r="X175" s="2"/>
    </row>
    <row r="176" spans="1:24" ht="12.75" customHeight="1" x14ac:dyDescent="0.2">
      <c r="A176" s="23"/>
      <c r="B176" s="2"/>
      <c r="C176" s="18"/>
      <c r="D176" s="33"/>
      <c r="E176" s="33"/>
      <c r="F176" s="3"/>
      <c r="G176" s="3"/>
      <c r="H176" s="3"/>
      <c r="I176" s="3"/>
      <c r="J176" s="3"/>
      <c r="K176" s="3"/>
      <c r="L176" s="3"/>
      <c r="M176" s="3"/>
      <c r="N176" s="3"/>
      <c r="O176" s="3"/>
      <c r="P176" s="3"/>
      <c r="Q176" s="3"/>
      <c r="R176" s="3"/>
      <c r="S176" s="3"/>
      <c r="T176" s="3"/>
      <c r="U176" s="2"/>
      <c r="V176" s="2"/>
      <c r="W176" s="2"/>
      <c r="X176" s="2"/>
    </row>
    <row r="177" spans="1:24" ht="12.75" customHeight="1" x14ac:dyDescent="0.2">
      <c r="A177" s="23"/>
      <c r="B177" s="2"/>
      <c r="C177" s="18"/>
      <c r="D177" s="33"/>
      <c r="E177" s="33"/>
      <c r="F177" s="3"/>
      <c r="G177" s="3"/>
      <c r="H177" s="3"/>
      <c r="I177" s="3"/>
      <c r="J177" s="3"/>
      <c r="K177" s="3"/>
      <c r="L177" s="3"/>
      <c r="M177" s="3"/>
      <c r="N177" s="3"/>
      <c r="O177" s="3"/>
      <c r="P177" s="3"/>
      <c r="Q177" s="3"/>
      <c r="R177" s="3"/>
      <c r="S177" s="3"/>
      <c r="T177" s="3"/>
      <c r="U177" s="2"/>
      <c r="V177" s="2"/>
      <c r="W177" s="2"/>
      <c r="X177" s="2"/>
    </row>
    <row r="178" spans="1:24" ht="12.75" customHeight="1" x14ac:dyDescent="0.2">
      <c r="A178" s="23"/>
      <c r="B178" s="2"/>
      <c r="C178" s="18"/>
      <c r="D178" s="33"/>
      <c r="E178" s="33"/>
      <c r="F178" s="3"/>
      <c r="G178" s="3"/>
      <c r="H178" s="3"/>
      <c r="I178" s="3"/>
      <c r="J178" s="3"/>
      <c r="K178" s="3"/>
      <c r="L178" s="3"/>
      <c r="M178" s="3"/>
      <c r="N178" s="3"/>
      <c r="O178" s="3"/>
      <c r="P178" s="3"/>
      <c r="Q178" s="3"/>
      <c r="R178" s="3"/>
      <c r="S178" s="3"/>
      <c r="T178" s="3"/>
      <c r="U178" s="2"/>
      <c r="V178" s="2"/>
      <c r="W178" s="2"/>
      <c r="X178" s="2"/>
    </row>
    <row r="179" spans="1:24" ht="12.75" customHeight="1" x14ac:dyDescent="0.2">
      <c r="A179" s="23"/>
      <c r="B179" s="2"/>
      <c r="C179" s="18"/>
      <c r="D179" s="33"/>
      <c r="E179" s="33"/>
      <c r="F179" s="3"/>
      <c r="G179" s="3"/>
      <c r="H179" s="3"/>
      <c r="I179" s="3"/>
      <c r="J179" s="3"/>
      <c r="K179" s="3"/>
      <c r="L179" s="3"/>
      <c r="M179" s="3"/>
      <c r="N179" s="3"/>
      <c r="O179" s="3"/>
      <c r="P179" s="3"/>
      <c r="Q179" s="3"/>
      <c r="R179" s="3"/>
      <c r="S179" s="3"/>
      <c r="T179" s="3"/>
      <c r="U179" s="2"/>
      <c r="V179" s="2"/>
      <c r="W179" s="2"/>
      <c r="X179" s="2"/>
    </row>
    <row r="180" spans="1:24" ht="12.75" customHeight="1" x14ac:dyDescent="0.2">
      <c r="A180" s="23"/>
      <c r="B180" s="2"/>
      <c r="C180" s="18"/>
      <c r="D180" s="33"/>
      <c r="E180" s="33"/>
      <c r="F180" s="3"/>
      <c r="G180" s="3"/>
      <c r="H180" s="3"/>
      <c r="I180" s="3"/>
      <c r="J180" s="3"/>
      <c r="K180" s="3"/>
      <c r="L180" s="3"/>
      <c r="M180" s="3"/>
      <c r="N180" s="3"/>
      <c r="O180" s="3"/>
      <c r="P180" s="3"/>
      <c r="Q180" s="3"/>
      <c r="R180" s="3"/>
      <c r="S180" s="3"/>
      <c r="T180" s="3"/>
      <c r="U180" s="2"/>
      <c r="V180" s="2"/>
      <c r="W180" s="2"/>
      <c r="X180" s="2"/>
    </row>
    <row r="181" spans="1:24" ht="12.75" customHeight="1" x14ac:dyDescent="0.2">
      <c r="A181" s="23"/>
      <c r="B181" s="2"/>
      <c r="C181" s="18"/>
      <c r="D181" s="33"/>
      <c r="E181" s="33"/>
      <c r="F181" s="3"/>
      <c r="G181" s="3"/>
      <c r="H181" s="3"/>
      <c r="I181" s="3"/>
      <c r="J181" s="3"/>
      <c r="K181" s="3"/>
      <c r="L181" s="3"/>
      <c r="M181" s="3"/>
      <c r="N181" s="3"/>
      <c r="O181" s="3"/>
      <c r="P181" s="3"/>
      <c r="Q181" s="3"/>
      <c r="R181" s="3"/>
      <c r="S181" s="3"/>
      <c r="T181" s="3"/>
      <c r="U181" s="2"/>
      <c r="V181" s="2"/>
      <c r="W181" s="2"/>
      <c r="X181" s="2"/>
    </row>
    <row r="182" spans="1:24" ht="12.75" customHeight="1" x14ac:dyDescent="0.2">
      <c r="A182" s="23"/>
      <c r="B182" s="2"/>
      <c r="C182" s="18"/>
      <c r="D182" s="33"/>
      <c r="E182" s="33"/>
      <c r="F182" s="3"/>
      <c r="G182" s="3"/>
      <c r="H182" s="3"/>
      <c r="I182" s="3"/>
      <c r="J182" s="3"/>
      <c r="K182" s="3"/>
      <c r="L182" s="3"/>
      <c r="M182" s="3"/>
      <c r="N182" s="3"/>
      <c r="O182" s="3"/>
      <c r="P182" s="3"/>
      <c r="Q182" s="3"/>
      <c r="R182" s="3"/>
      <c r="S182" s="3"/>
      <c r="T182" s="3"/>
      <c r="U182" s="2"/>
      <c r="V182" s="2"/>
      <c r="W182" s="2"/>
      <c r="X182" s="2"/>
    </row>
    <row r="183" spans="1:24" ht="12.75" customHeight="1" x14ac:dyDescent="0.2">
      <c r="A183" s="23"/>
      <c r="B183" s="2"/>
      <c r="C183" s="18"/>
      <c r="D183" s="33"/>
      <c r="E183" s="33"/>
      <c r="F183" s="3"/>
      <c r="G183" s="3"/>
      <c r="H183" s="3"/>
      <c r="I183" s="3"/>
      <c r="J183" s="3"/>
      <c r="K183" s="3"/>
      <c r="L183" s="3"/>
      <c r="M183" s="3"/>
      <c r="N183" s="3"/>
      <c r="O183" s="3"/>
      <c r="P183" s="3"/>
      <c r="Q183" s="3"/>
      <c r="R183" s="3"/>
      <c r="S183" s="3"/>
      <c r="T183" s="3"/>
      <c r="U183" s="2"/>
      <c r="V183" s="2"/>
      <c r="W183" s="2"/>
      <c r="X183" s="2"/>
    </row>
    <row r="184" spans="1:24" ht="12.75" customHeight="1" x14ac:dyDescent="0.2">
      <c r="A184" s="23"/>
      <c r="B184" s="2"/>
      <c r="C184" s="18"/>
      <c r="D184" s="33"/>
      <c r="E184" s="33"/>
      <c r="F184" s="3"/>
      <c r="G184" s="3"/>
      <c r="H184" s="3"/>
      <c r="I184" s="3"/>
      <c r="J184" s="3"/>
      <c r="K184" s="3"/>
      <c r="L184" s="3"/>
      <c r="M184" s="3"/>
      <c r="N184" s="3"/>
      <c r="O184" s="3"/>
      <c r="P184" s="3"/>
      <c r="Q184" s="3"/>
      <c r="R184" s="3"/>
      <c r="S184" s="3"/>
      <c r="T184" s="3"/>
      <c r="U184" s="2"/>
      <c r="V184" s="2"/>
      <c r="W184" s="2"/>
      <c r="X184" s="2"/>
    </row>
    <row r="185" spans="1:24" ht="12.75" customHeight="1" x14ac:dyDescent="0.2">
      <c r="A185" s="23"/>
      <c r="B185" s="2"/>
      <c r="C185" s="18"/>
      <c r="D185" s="33"/>
      <c r="E185" s="33"/>
      <c r="F185" s="3"/>
      <c r="G185" s="3"/>
      <c r="H185" s="3"/>
      <c r="I185" s="3"/>
      <c r="J185" s="3"/>
      <c r="K185" s="3"/>
      <c r="L185" s="3"/>
      <c r="M185" s="3"/>
      <c r="N185" s="3"/>
      <c r="O185" s="3"/>
      <c r="P185" s="3"/>
      <c r="Q185" s="3"/>
      <c r="R185" s="3"/>
      <c r="S185" s="3"/>
      <c r="T185" s="3"/>
      <c r="U185" s="2"/>
      <c r="V185" s="2"/>
      <c r="W185" s="2"/>
      <c r="X185" s="2"/>
    </row>
    <row r="186" spans="1:24" ht="12.75" customHeight="1" x14ac:dyDescent="0.2">
      <c r="A186" s="23"/>
      <c r="B186" s="2"/>
      <c r="C186" s="18"/>
      <c r="D186" s="33"/>
      <c r="E186" s="33"/>
      <c r="F186" s="3"/>
      <c r="G186" s="3"/>
      <c r="H186" s="3"/>
      <c r="I186" s="3"/>
      <c r="J186" s="3"/>
      <c r="K186" s="3"/>
      <c r="L186" s="3"/>
      <c r="M186" s="3"/>
      <c r="N186" s="3"/>
      <c r="O186" s="3"/>
      <c r="P186" s="3"/>
      <c r="Q186" s="3"/>
      <c r="R186" s="3"/>
      <c r="S186" s="3"/>
      <c r="T186" s="3"/>
      <c r="U186" s="2"/>
      <c r="V186" s="2"/>
      <c r="W186" s="2"/>
      <c r="X186" s="2"/>
    </row>
    <row r="187" spans="1:24" ht="12.75" customHeight="1" x14ac:dyDescent="0.2">
      <c r="A187" s="23"/>
      <c r="B187" s="2"/>
      <c r="C187" s="18"/>
      <c r="D187" s="33"/>
      <c r="E187" s="33"/>
      <c r="F187" s="3"/>
      <c r="G187" s="3"/>
      <c r="H187" s="3"/>
      <c r="I187" s="3"/>
      <c r="J187" s="3"/>
      <c r="K187" s="3"/>
      <c r="L187" s="3"/>
      <c r="M187" s="3"/>
      <c r="N187" s="3"/>
      <c r="O187" s="3"/>
      <c r="P187" s="3"/>
      <c r="Q187" s="3"/>
      <c r="R187" s="3"/>
      <c r="S187" s="3"/>
      <c r="T187" s="3"/>
      <c r="U187" s="2"/>
      <c r="V187" s="2"/>
      <c r="W187" s="2"/>
      <c r="X187" s="2"/>
    </row>
    <row r="188" spans="1:24" ht="12.75" customHeight="1" x14ac:dyDescent="0.2">
      <c r="A188" s="23"/>
      <c r="B188" s="2"/>
      <c r="C188" s="18"/>
      <c r="D188" s="33"/>
      <c r="E188" s="33"/>
      <c r="F188" s="3"/>
      <c r="G188" s="3"/>
      <c r="H188" s="3"/>
      <c r="I188" s="3"/>
      <c r="J188" s="3"/>
      <c r="K188" s="3"/>
      <c r="L188" s="3"/>
      <c r="M188" s="3"/>
      <c r="N188" s="3"/>
      <c r="O188" s="3"/>
      <c r="P188" s="3"/>
      <c r="Q188" s="3"/>
      <c r="R188" s="3"/>
      <c r="S188" s="3"/>
      <c r="T188" s="3"/>
      <c r="U188" s="2"/>
      <c r="V188" s="2"/>
      <c r="W188" s="2"/>
      <c r="X188" s="2"/>
    </row>
    <row r="189" spans="1:24" ht="12.75" customHeight="1" x14ac:dyDescent="0.2">
      <c r="A189" s="23"/>
      <c r="B189" s="2"/>
      <c r="C189" s="18"/>
      <c r="D189" s="33"/>
      <c r="E189" s="33"/>
      <c r="F189" s="3"/>
      <c r="G189" s="3"/>
      <c r="H189" s="3"/>
      <c r="I189" s="3"/>
      <c r="J189" s="3"/>
      <c r="K189" s="3"/>
      <c r="L189" s="3"/>
      <c r="M189" s="3"/>
      <c r="N189" s="3"/>
      <c r="O189" s="3"/>
      <c r="P189" s="3"/>
      <c r="Q189" s="3"/>
      <c r="R189" s="3"/>
      <c r="S189" s="3"/>
      <c r="T189" s="3"/>
      <c r="U189" s="2"/>
      <c r="V189" s="2"/>
      <c r="W189" s="2"/>
      <c r="X189" s="2"/>
    </row>
    <row r="190" spans="1:24" ht="12.75" customHeight="1" x14ac:dyDescent="0.2">
      <c r="A190" s="23"/>
      <c r="B190" s="2"/>
      <c r="C190" s="18"/>
      <c r="D190" s="33"/>
      <c r="E190" s="33"/>
      <c r="F190" s="3"/>
      <c r="G190" s="3"/>
      <c r="H190" s="3"/>
      <c r="I190" s="3"/>
      <c r="J190" s="3"/>
      <c r="K190" s="3"/>
      <c r="L190" s="3"/>
      <c r="M190" s="3"/>
      <c r="N190" s="3"/>
      <c r="O190" s="3"/>
      <c r="P190" s="3"/>
      <c r="Q190" s="3"/>
      <c r="R190" s="3"/>
      <c r="S190" s="3"/>
      <c r="T190" s="3"/>
      <c r="U190" s="2"/>
      <c r="V190" s="2"/>
      <c r="W190" s="2"/>
      <c r="X190" s="2"/>
    </row>
    <row r="191" spans="1:24" ht="12.75" customHeight="1" x14ac:dyDescent="0.2">
      <c r="A191" s="23"/>
      <c r="B191" s="2"/>
      <c r="C191" s="18"/>
      <c r="D191" s="33"/>
      <c r="E191" s="33"/>
      <c r="F191" s="3"/>
      <c r="G191" s="3"/>
      <c r="H191" s="3"/>
      <c r="I191" s="3"/>
      <c r="J191" s="3"/>
      <c r="K191" s="3"/>
      <c r="L191" s="3"/>
      <c r="M191" s="3"/>
      <c r="N191" s="3"/>
      <c r="O191" s="3"/>
      <c r="P191" s="3"/>
      <c r="Q191" s="3"/>
      <c r="R191" s="3"/>
      <c r="S191" s="3"/>
      <c r="T191" s="3"/>
      <c r="U191" s="2"/>
      <c r="V191" s="2"/>
      <c r="W191" s="2"/>
      <c r="X191" s="2"/>
    </row>
    <row r="192" spans="1:24" ht="12.75" customHeight="1" x14ac:dyDescent="0.2">
      <c r="A192" s="23"/>
      <c r="B192" s="2"/>
      <c r="C192" s="18"/>
      <c r="D192" s="33"/>
      <c r="E192" s="33"/>
      <c r="F192" s="3"/>
      <c r="G192" s="3"/>
      <c r="H192" s="3"/>
      <c r="I192" s="3"/>
      <c r="J192" s="3"/>
      <c r="K192" s="3"/>
      <c r="L192" s="3"/>
      <c r="M192" s="3"/>
      <c r="N192" s="3"/>
      <c r="O192" s="3"/>
      <c r="P192" s="3"/>
      <c r="Q192" s="3"/>
      <c r="R192" s="3"/>
      <c r="S192" s="3"/>
      <c r="T192" s="3"/>
      <c r="U192" s="2"/>
      <c r="V192" s="2"/>
      <c r="W192" s="2"/>
      <c r="X192" s="2"/>
    </row>
    <row r="193" spans="1:24" ht="12.75" customHeight="1" x14ac:dyDescent="0.2">
      <c r="A193" s="23"/>
      <c r="B193" s="2"/>
      <c r="C193" s="18"/>
      <c r="D193" s="33"/>
      <c r="E193" s="33"/>
      <c r="F193" s="3"/>
      <c r="G193" s="3"/>
      <c r="H193" s="3"/>
      <c r="I193" s="3"/>
      <c r="J193" s="3"/>
      <c r="K193" s="3"/>
      <c r="L193" s="3"/>
      <c r="M193" s="3"/>
      <c r="N193" s="3"/>
      <c r="O193" s="3"/>
      <c r="P193" s="3"/>
      <c r="Q193" s="3"/>
      <c r="R193" s="3"/>
      <c r="S193" s="3"/>
      <c r="T193" s="3"/>
      <c r="U193" s="2"/>
      <c r="V193" s="2"/>
      <c r="W193" s="2"/>
      <c r="X193" s="2"/>
    </row>
    <row r="194" spans="1:24" ht="12.75" customHeight="1" x14ac:dyDescent="0.2">
      <c r="A194" s="23"/>
      <c r="B194" s="2"/>
      <c r="C194" s="18"/>
      <c r="D194" s="33"/>
      <c r="E194" s="33"/>
      <c r="F194" s="3"/>
      <c r="G194" s="3"/>
      <c r="H194" s="3"/>
      <c r="I194" s="3"/>
      <c r="J194" s="3"/>
      <c r="K194" s="3"/>
      <c r="L194" s="3"/>
      <c r="M194" s="3"/>
      <c r="N194" s="3"/>
      <c r="O194" s="3"/>
      <c r="P194" s="3"/>
      <c r="Q194" s="3"/>
      <c r="R194" s="3"/>
      <c r="S194" s="3"/>
      <c r="T194" s="3"/>
      <c r="U194" s="2"/>
      <c r="V194" s="2"/>
      <c r="W194" s="2"/>
      <c r="X194" s="2"/>
    </row>
    <row r="195" spans="1:24" ht="12.75" customHeight="1" x14ac:dyDescent="0.2">
      <c r="A195" s="23"/>
      <c r="B195" s="2"/>
      <c r="C195" s="18"/>
      <c r="D195" s="33"/>
      <c r="E195" s="33"/>
      <c r="F195" s="3"/>
      <c r="G195" s="3"/>
      <c r="H195" s="3"/>
      <c r="I195" s="3"/>
      <c r="J195" s="3"/>
      <c r="K195" s="3"/>
      <c r="L195" s="3"/>
      <c r="M195" s="3"/>
      <c r="N195" s="3"/>
      <c r="O195" s="3"/>
      <c r="P195" s="3"/>
      <c r="Q195" s="3"/>
      <c r="R195" s="3"/>
      <c r="S195" s="3"/>
      <c r="T195" s="3"/>
      <c r="U195" s="2"/>
      <c r="V195" s="2"/>
      <c r="W195" s="2"/>
      <c r="X195" s="2"/>
    </row>
    <row r="196" spans="1:24" ht="12.75" customHeight="1" x14ac:dyDescent="0.2">
      <c r="A196" s="23"/>
      <c r="B196" s="2"/>
      <c r="C196" s="18"/>
      <c r="D196" s="33"/>
      <c r="E196" s="33"/>
      <c r="F196" s="3"/>
      <c r="G196" s="3"/>
      <c r="H196" s="3"/>
      <c r="I196" s="3"/>
      <c r="J196" s="3"/>
      <c r="K196" s="3"/>
      <c r="L196" s="3"/>
      <c r="M196" s="3"/>
      <c r="N196" s="3"/>
      <c r="O196" s="3"/>
      <c r="P196" s="3"/>
      <c r="Q196" s="3"/>
      <c r="R196" s="3"/>
      <c r="S196" s="3"/>
      <c r="T196" s="3"/>
      <c r="U196" s="2"/>
      <c r="V196" s="2"/>
      <c r="W196" s="2"/>
      <c r="X196" s="2"/>
    </row>
    <row r="197" spans="1:24" ht="12.75" customHeight="1" x14ac:dyDescent="0.2">
      <c r="A197" s="23"/>
      <c r="B197" s="2"/>
      <c r="C197" s="18"/>
      <c r="D197" s="33"/>
      <c r="E197" s="33"/>
      <c r="F197" s="3"/>
      <c r="G197" s="3"/>
      <c r="H197" s="3"/>
      <c r="I197" s="3"/>
      <c r="J197" s="3"/>
      <c r="K197" s="3"/>
      <c r="L197" s="3"/>
      <c r="M197" s="3"/>
      <c r="N197" s="3"/>
      <c r="O197" s="3"/>
      <c r="P197" s="3"/>
      <c r="Q197" s="3"/>
      <c r="R197" s="3"/>
      <c r="S197" s="3"/>
      <c r="T197" s="3"/>
      <c r="U197" s="2"/>
      <c r="V197" s="2"/>
      <c r="W197" s="2"/>
      <c r="X197" s="2"/>
    </row>
    <row r="198" spans="1:24" ht="12.75" customHeight="1" x14ac:dyDescent="0.2">
      <c r="A198" s="23"/>
      <c r="B198" s="2"/>
      <c r="C198" s="18"/>
      <c r="D198" s="33"/>
      <c r="E198" s="33"/>
      <c r="F198" s="3"/>
      <c r="G198" s="3"/>
      <c r="H198" s="3"/>
      <c r="I198" s="3"/>
      <c r="J198" s="3"/>
      <c r="K198" s="3"/>
      <c r="L198" s="3"/>
      <c r="M198" s="3"/>
      <c r="N198" s="3"/>
      <c r="O198" s="3"/>
      <c r="P198" s="3"/>
      <c r="Q198" s="3"/>
      <c r="R198" s="3"/>
      <c r="S198" s="3"/>
      <c r="T198" s="3"/>
      <c r="U198" s="2"/>
      <c r="V198" s="2"/>
      <c r="W198" s="2"/>
      <c r="X198" s="2"/>
    </row>
    <row r="199" spans="1:24" ht="12.75" customHeight="1" x14ac:dyDescent="0.2">
      <c r="A199" s="23"/>
      <c r="B199" s="2"/>
      <c r="C199" s="18"/>
      <c r="D199" s="33"/>
      <c r="E199" s="33"/>
      <c r="F199" s="3"/>
      <c r="G199" s="3"/>
      <c r="H199" s="3"/>
      <c r="I199" s="3"/>
      <c r="J199" s="3"/>
      <c r="K199" s="3"/>
      <c r="L199" s="3"/>
      <c r="M199" s="3"/>
      <c r="N199" s="3"/>
      <c r="O199" s="3"/>
      <c r="P199" s="3"/>
      <c r="Q199" s="3"/>
      <c r="R199" s="3"/>
      <c r="S199" s="3"/>
      <c r="T199" s="3"/>
      <c r="U199" s="2"/>
      <c r="V199" s="2"/>
      <c r="W199" s="2"/>
      <c r="X199" s="2"/>
    </row>
    <row r="200" spans="1:24" ht="12.75" customHeight="1" x14ac:dyDescent="0.2">
      <c r="A200" s="23"/>
      <c r="B200" s="2"/>
      <c r="C200" s="18"/>
      <c r="D200" s="33"/>
      <c r="E200" s="33"/>
      <c r="F200" s="3"/>
      <c r="G200" s="3"/>
      <c r="H200" s="3"/>
      <c r="I200" s="3"/>
      <c r="J200" s="3"/>
      <c r="K200" s="3"/>
      <c r="L200" s="3"/>
      <c r="M200" s="3"/>
      <c r="N200" s="3"/>
      <c r="O200" s="3"/>
      <c r="P200" s="3"/>
      <c r="Q200" s="3"/>
      <c r="R200" s="3"/>
      <c r="S200" s="3"/>
      <c r="T200" s="3"/>
      <c r="U200" s="2"/>
      <c r="V200" s="2"/>
      <c r="W200" s="2"/>
      <c r="X200" s="2"/>
    </row>
    <row r="201" spans="1:24" ht="12.75" customHeight="1" x14ac:dyDescent="0.2">
      <c r="A201" s="23"/>
      <c r="B201" s="2"/>
      <c r="C201" s="18"/>
      <c r="D201" s="33"/>
      <c r="E201" s="33"/>
      <c r="F201" s="3"/>
      <c r="G201" s="3"/>
      <c r="H201" s="3"/>
      <c r="I201" s="3"/>
      <c r="J201" s="3"/>
      <c r="K201" s="3"/>
      <c r="L201" s="3"/>
      <c r="M201" s="3"/>
      <c r="N201" s="3"/>
      <c r="O201" s="3"/>
      <c r="P201" s="3"/>
      <c r="Q201" s="3"/>
      <c r="R201" s="3"/>
      <c r="S201" s="3"/>
      <c r="T201" s="3"/>
      <c r="U201" s="2"/>
      <c r="V201" s="2"/>
      <c r="W201" s="2"/>
      <c r="X201" s="2"/>
    </row>
    <row r="202" spans="1:24" ht="15.75" customHeight="1" x14ac:dyDescent="0.2">
      <c r="A202" s="23"/>
      <c r="B202" s="2"/>
      <c r="C202" s="18"/>
      <c r="D202" s="33"/>
      <c r="E202" s="33"/>
      <c r="F202" s="2"/>
      <c r="G202" s="2"/>
      <c r="H202" s="2"/>
      <c r="I202" s="2"/>
      <c r="J202" s="2"/>
      <c r="K202" s="2"/>
      <c r="L202" s="2"/>
      <c r="M202" s="2"/>
      <c r="N202" s="2"/>
      <c r="O202" s="2"/>
      <c r="P202" s="2"/>
      <c r="Q202" s="2"/>
      <c r="R202" s="2"/>
      <c r="S202" s="2"/>
      <c r="T202" s="2"/>
      <c r="U202" s="2"/>
      <c r="V202" s="2"/>
      <c r="W202" s="2"/>
      <c r="X202" s="2"/>
    </row>
    <row r="203" spans="1:24" ht="15.75" customHeight="1" x14ac:dyDescent="0.2">
      <c r="A203" s="23"/>
      <c r="B203" s="2"/>
      <c r="C203" s="18"/>
      <c r="D203" s="33"/>
      <c r="E203" s="33"/>
      <c r="F203" s="2"/>
      <c r="G203" s="2"/>
      <c r="H203" s="2"/>
      <c r="I203" s="2"/>
      <c r="J203" s="2"/>
      <c r="K203" s="2"/>
      <c r="L203" s="2"/>
      <c r="M203" s="2"/>
      <c r="N203" s="2"/>
      <c r="O203" s="2"/>
      <c r="P203" s="2"/>
      <c r="Q203" s="2"/>
      <c r="R203" s="2"/>
      <c r="S203" s="2"/>
      <c r="T203" s="2"/>
      <c r="U203" s="2"/>
      <c r="V203" s="2"/>
      <c r="W203" s="2"/>
      <c r="X203" s="2"/>
    </row>
    <row r="204" spans="1:24" ht="15.75" customHeight="1" x14ac:dyDescent="0.2">
      <c r="A204" s="23"/>
      <c r="B204" s="2"/>
      <c r="C204" s="18"/>
      <c r="D204" s="33"/>
      <c r="E204" s="33"/>
      <c r="F204" s="2"/>
      <c r="G204" s="2"/>
      <c r="H204" s="2"/>
      <c r="I204" s="2"/>
      <c r="J204" s="2"/>
      <c r="K204" s="2"/>
      <c r="L204" s="2"/>
      <c r="M204" s="2"/>
      <c r="N204" s="2"/>
      <c r="O204" s="2"/>
      <c r="P204" s="2"/>
      <c r="Q204" s="2"/>
      <c r="R204" s="2"/>
      <c r="S204" s="2"/>
      <c r="T204" s="2"/>
      <c r="U204" s="2"/>
      <c r="V204" s="2"/>
      <c r="W204" s="2"/>
      <c r="X204" s="2"/>
    </row>
    <row r="205" spans="1:24" ht="15.75" customHeight="1" x14ac:dyDescent="0.2">
      <c r="A205" s="23"/>
      <c r="B205" s="2"/>
      <c r="C205" s="18"/>
      <c r="D205" s="33"/>
      <c r="E205" s="33"/>
      <c r="F205" s="2"/>
      <c r="G205" s="2"/>
      <c r="H205" s="2"/>
      <c r="I205" s="2"/>
      <c r="J205" s="2"/>
      <c r="K205" s="2"/>
      <c r="L205" s="2"/>
      <c r="M205" s="2"/>
      <c r="N205" s="2"/>
      <c r="O205" s="2"/>
      <c r="P205" s="2"/>
      <c r="Q205" s="2"/>
      <c r="R205" s="2"/>
      <c r="S205" s="2"/>
      <c r="T205" s="2"/>
      <c r="U205" s="2"/>
      <c r="V205" s="2"/>
      <c r="W205" s="2"/>
      <c r="X205" s="2"/>
    </row>
    <row r="206" spans="1:24" ht="15.75" customHeight="1" x14ac:dyDescent="0.2">
      <c r="A206" s="23"/>
      <c r="B206" s="2"/>
      <c r="C206" s="18"/>
      <c r="D206" s="33"/>
      <c r="E206" s="33"/>
      <c r="F206" s="2"/>
      <c r="G206" s="2"/>
      <c r="H206" s="2"/>
      <c r="I206" s="2"/>
      <c r="J206" s="2"/>
      <c r="K206" s="2"/>
      <c r="L206" s="2"/>
      <c r="M206" s="2"/>
      <c r="N206" s="2"/>
      <c r="O206" s="2"/>
      <c r="P206" s="2"/>
      <c r="Q206" s="2"/>
      <c r="R206" s="2"/>
      <c r="S206" s="2"/>
      <c r="T206" s="2"/>
      <c r="U206" s="2"/>
      <c r="V206" s="2"/>
      <c r="W206" s="2"/>
      <c r="X206" s="2"/>
    </row>
    <row r="207" spans="1:24" ht="15.75" customHeight="1" x14ac:dyDescent="0.2">
      <c r="A207" s="23"/>
      <c r="B207" s="2"/>
      <c r="C207" s="18"/>
      <c r="D207" s="33"/>
      <c r="E207" s="33"/>
      <c r="F207" s="2"/>
      <c r="G207" s="2"/>
      <c r="H207" s="2"/>
      <c r="I207" s="2"/>
      <c r="J207" s="2"/>
      <c r="K207" s="2"/>
      <c r="L207" s="2"/>
      <c r="M207" s="2"/>
      <c r="N207" s="2"/>
      <c r="O207" s="2"/>
      <c r="P207" s="2"/>
      <c r="Q207" s="2"/>
      <c r="R207" s="2"/>
      <c r="S207" s="2"/>
      <c r="T207" s="2"/>
      <c r="U207" s="2"/>
      <c r="V207" s="2"/>
      <c r="W207" s="2"/>
      <c r="X207" s="2"/>
    </row>
    <row r="208" spans="1:24" ht="15.75" customHeight="1" x14ac:dyDescent="0.2">
      <c r="A208" s="23"/>
      <c r="B208" s="2"/>
      <c r="C208" s="18"/>
      <c r="D208" s="33"/>
      <c r="E208" s="33"/>
      <c r="F208" s="2"/>
      <c r="G208" s="2"/>
      <c r="H208" s="2"/>
      <c r="I208" s="2"/>
      <c r="J208" s="2"/>
      <c r="K208" s="2"/>
      <c r="L208" s="2"/>
      <c r="M208" s="2"/>
      <c r="N208" s="2"/>
      <c r="O208" s="2"/>
      <c r="P208" s="2"/>
      <c r="Q208" s="2"/>
      <c r="R208" s="2"/>
      <c r="S208" s="2"/>
      <c r="T208" s="2"/>
      <c r="U208" s="2"/>
      <c r="V208" s="2"/>
      <c r="W208" s="2"/>
      <c r="X208" s="2"/>
    </row>
    <row r="209" spans="1:24" ht="15.75" customHeight="1" x14ac:dyDescent="0.2">
      <c r="A209" s="23"/>
      <c r="B209" s="2"/>
      <c r="C209" s="18"/>
      <c r="D209" s="33"/>
      <c r="E209" s="33"/>
      <c r="F209" s="2"/>
      <c r="G209" s="2"/>
      <c r="H209" s="2"/>
      <c r="I209" s="2"/>
      <c r="J209" s="2"/>
      <c r="K209" s="2"/>
      <c r="L209" s="2"/>
      <c r="M209" s="2"/>
      <c r="N209" s="2"/>
      <c r="O209" s="2"/>
      <c r="P209" s="2"/>
      <c r="Q209" s="2"/>
      <c r="R209" s="2"/>
      <c r="S209" s="2"/>
      <c r="T209" s="2"/>
      <c r="U209" s="2"/>
      <c r="V209" s="2"/>
      <c r="W209" s="2"/>
      <c r="X209" s="2"/>
    </row>
    <row r="210" spans="1:24" ht="15.75" customHeight="1" x14ac:dyDescent="0.2">
      <c r="A210" s="23"/>
      <c r="B210" s="2"/>
      <c r="C210" s="18"/>
      <c r="D210" s="33"/>
      <c r="E210" s="33"/>
      <c r="F210" s="2"/>
      <c r="G210" s="2"/>
      <c r="H210" s="2"/>
      <c r="I210" s="2"/>
      <c r="J210" s="2"/>
      <c r="K210" s="2"/>
      <c r="L210" s="2"/>
      <c r="M210" s="2"/>
      <c r="N210" s="2"/>
      <c r="O210" s="2"/>
      <c r="P210" s="2"/>
      <c r="Q210" s="2"/>
      <c r="R210" s="2"/>
      <c r="S210" s="2"/>
      <c r="T210" s="2"/>
      <c r="U210" s="2"/>
      <c r="V210" s="2"/>
      <c r="W210" s="2"/>
      <c r="X210" s="2"/>
    </row>
    <row r="211" spans="1:24" ht="15.75" customHeight="1" x14ac:dyDescent="0.2">
      <c r="A211" s="23"/>
      <c r="B211" s="2"/>
      <c r="C211" s="18"/>
      <c r="D211" s="33"/>
      <c r="E211" s="33"/>
      <c r="F211" s="2"/>
      <c r="G211" s="2"/>
      <c r="H211" s="2"/>
      <c r="I211" s="2"/>
      <c r="J211" s="2"/>
      <c r="K211" s="2"/>
      <c r="L211" s="2"/>
      <c r="M211" s="2"/>
      <c r="N211" s="2"/>
      <c r="O211" s="2"/>
      <c r="P211" s="2"/>
      <c r="Q211" s="2"/>
      <c r="R211" s="2"/>
      <c r="S211" s="2"/>
      <c r="T211" s="2"/>
      <c r="U211" s="2"/>
      <c r="V211" s="2"/>
      <c r="W211" s="2"/>
      <c r="X211" s="2"/>
    </row>
    <row r="212" spans="1:24" ht="15.75" customHeight="1" x14ac:dyDescent="0.2">
      <c r="A212" s="23"/>
      <c r="B212" s="2"/>
      <c r="C212" s="18"/>
      <c r="D212" s="33"/>
      <c r="E212" s="33"/>
      <c r="F212" s="2"/>
      <c r="G212" s="2"/>
      <c r="H212" s="2"/>
      <c r="I212" s="2"/>
      <c r="J212" s="2"/>
      <c r="K212" s="2"/>
      <c r="L212" s="2"/>
      <c r="M212" s="2"/>
      <c r="N212" s="2"/>
      <c r="O212" s="2"/>
      <c r="P212" s="2"/>
      <c r="Q212" s="2"/>
      <c r="R212" s="2"/>
      <c r="S212" s="2"/>
      <c r="T212" s="2"/>
      <c r="U212" s="2"/>
      <c r="V212" s="2"/>
      <c r="W212" s="2"/>
      <c r="X212" s="2"/>
    </row>
    <row r="213" spans="1:24" ht="15.75" customHeight="1" x14ac:dyDescent="0.2">
      <c r="A213" s="23"/>
      <c r="B213" s="2"/>
      <c r="C213" s="18"/>
      <c r="D213" s="33"/>
      <c r="E213" s="33"/>
      <c r="F213" s="2"/>
      <c r="G213" s="2"/>
      <c r="H213" s="2"/>
      <c r="I213" s="2"/>
      <c r="J213" s="2"/>
      <c r="K213" s="2"/>
      <c r="L213" s="2"/>
      <c r="M213" s="2"/>
      <c r="N213" s="2"/>
      <c r="O213" s="2"/>
      <c r="P213" s="2"/>
      <c r="Q213" s="2"/>
      <c r="R213" s="2"/>
      <c r="S213" s="2"/>
      <c r="T213" s="2"/>
      <c r="U213" s="2"/>
      <c r="V213" s="2"/>
      <c r="W213" s="2"/>
      <c r="X213" s="2"/>
    </row>
    <row r="214" spans="1:24" ht="15.75" customHeight="1" x14ac:dyDescent="0.2">
      <c r="A214" s="23"/>
      <c r="B214" s="2"/>
      <c r="C214" s="18"/>
      <c r="D214" s="33"/>
      <c r="E214" s="33"/>
      <c r="F214" s="2"/>
      <c r="G214" s="2"/>
      <c r="H214" s="2"/>
      <c r="I214" s="2"/>
      <c r="J214" s="2"/>
      <c r="K214" s="2"/>
      <c r="L214" s="2"/>
      <c r="M214" s="2"/>
      <c r="N214" s="2"/>
      <c r="O214" s="2"/>
      <c r="P214" s="2"/>
      <c r="Q214" s="2"/>
      <c r="R214" s="2"/>
      <c r="S214" s="2"/>
      <c r="T214" s="2"/>
      <c r="U214" s="2"/>
      <c r="V214" s="2"/>
      <c r="W214" s="2"/>
      <c r="X214" s="2"/>
    </row>
    <row r="215" spans="1:24" ht="15.75" customHeight="1" x14ac:dyDescent="0.2">
      <c r="A215" s="23"/>
      <c r="B215" s="2"/>
      <c r="C215" s="18"/>
      <c r="D215" s="33"/>
      <c r="E215" s="33"/>
      <c r="F215" s="2"/>
      <c r="G215" s="2"/>
      <c r="H215" s="2"/>
      <c r="I215" s="2"/>
      <c r="J215" s="2"/>
      <c r="K215" s="2"/>
      <c r="L215" s="2"/>
      <c r="M215" s="2"/>
      <c r="N215" s="2"/>
      <c r="O215" s="2"/>
      <c r="P215" s="2"/>
      <c r="Q215" s="2"/>
      <c r="R215" s="2"/>
      <c r="S215" s="2"/>
      <c r="T215" s="2"/>
      <c r="U215" s="2"/>
      <c r="V215" s="2"/>
      <c r="W215" s="2"/>
      <c r="X215" s="2"/>
    </row>
    <row r="216" spans="1:24" ht="15.75" customHeight="1" x14ac:dyDescent="0.2">
      <c r="A216" s="23"/>
      <c r="B216" s="2"/>
      <c r="C216" s="18"/>
      <c r="D216" s="33"/>
      <c r="E216" s="33"/>
      <c r="F216" s="2"/>
      <c r="G216" s="2"/>
      <c r="H216" s="2"/>
      <c r="I216" s="2"/>
      <c r="J216" s="2"/>
      <c r="K216" s="2"/>
      <c r="L216" s="2"/>
      <c r="M216" s="2"/>
      <c r="N216" s="2"/>
      <c r="O216" s="2"/>
      <c r="P216" s="2"/>
      <c r="Q216" s="2"/>
      <c r="R216" s="2"/>
      <c r="S216" s="2"/>
      <c r="T216" s="2"/>
      <c r="U216" s="2"/>
      <c r="V216" s="2"/>
      <c r="W216" s="2"/>
      <c r="X216" s="2"/>
    </row>
    <row r="217" spans="1:24" ht="15.75" customHeight="1" x14ac:dyDescent="0.2">
      <c r="A217" s="23"/>
      <c r="B217" s="2"/>
      <c r="C217" s="18"/>
      <c r="D217" s="33"/>
      <c r="E217" s="33"/>
      <c r="F217" s="2"/>
      <c r="G217" s="2"/>
      <c r="H217" s="2"/>
      <c r="I217" s="2"/>
      <c r="J217" s="2"/>
      <c r="K217" s="2"/>
      <c r="L217" s="2"/>
      <c r="M217" s="2"/>
      <c r="N217" s="2"/>
      <c r="O217" s="2"/>
      <c r="P217" s="2"/>
      <c r="Q217" s="2"/>
      <c r="R217" s="2"/>
      <c r="S217" s="2"/>
      <c r="T217" s="2"/>
      <c r="U217" s="2"/>
      <c r="V217" s="2"/>
      <c r="W217" s="2"/>
      <c r="X217" s="2"/>
    </row>
    <row r="218" spans="1:24" ht="15.75" customHeight="1" x14ac:dyDescent="0.2">
      <c r="A218" s="23"/>
      <c r="B218" s="2"/>
      <c r="C218" s="18"/>
      <c r="D218" s="33"/>
      <c r="E218" s="33"/>
      <c r="F218" s="2"/>
      <c r="G218" s="2"/>
      <c r="H218" s="2"/>
      <c r="I218" s="2"/>
      <c r="J218" s="2"/>
      <c r="K218" s="2"/>
      <c r="L218" s="2"/>
      <c r="M218" s="2"/>
      <c r="N218" s="2"/>
      <c r="O218" s="2"/>
      <c r="P218" s="2"/>
      <c r="Q218" s="2"/>
      <c r="R218" s="2"/>
      <c r="S218" s="2"/>
      <c r="T218" s="2"/>
      <c r="U218" s="2"/>
      <c r="V218" s="2"/>
      <c r="W218" s="2"/>
      <c r="X218" s="2"/>
    </row>
    <row r="219" spans="1:24" ht="15.75" customHeight="1" x14ac:dyDescent="0.2">
      <c r="A219" s="23"/>
      <c r="B219" s="2"/>
      <c r="C219" s="18"/>
      <c r="D219" s="33"/>
      <c r="E219" s="33"/>
      <c r="F219" s="2"/>
      <c r="G219" s="2"/>
      <c r="H219" s="2"/>
      <c r="I219" s="2"/>
      <c r="J219" s="2"/>
      <c r="K219" s="2"/>
      <c r="L219" s="2"/>
      <c r="M219" s="2"/>
      <c r="N219" s="2"/>
      <c r="O219" s="2"/>
      <c r="P219" s="2"/>
      <c r="Q219" s="2"/>
      <c r="R219" s="2"/>
      <c r="S219" s="2"/>
      <c r="T219" s="2"/>
      <c r="U219" s="2"/>
      <c r="V219" s="2"/>
      <c r="W219" s="2"/>
      <c r="X219" s="2"/>
    </row>
    <row r="220" spans="1:24" ht="15.75" customHeight="1" x14ac:dyDescent="0.2">
      <c r="A220" s="23"/>
      <c r="B220" s="2"/>
      <c r="C220" s="18"/>
      <c r="D220" s="33"/>
      <c r="E220" s="33"/>
      <c r="F220" s="2"/>
      <c r="G220" s="2"/>
      <c r="H220" s="2"/>
      <c r="I220" s="2"/>
      <c r="J220" s="2"/>
      <c r="K220" s="2"/>
      <c r="L220" s="2"/>
      <c r="M220" s="2"/>
      <c r="N220" s="2"/>
      <c r="O220" s="2"/>
      <c r="P220" s="2"/>
      <c r="Q220" s="2"/>
      <c r="R220" s="2"/>
      <c r="S220" s="2"/>
      <c r="T220" s="2"/>
      <c r="U220" s="2"/>
      <c r="V220" s="2"/>
      <c r="W220" s="2"/>
      <c r="X220" s="2"/>
    </row>
    <row r="221" spans="1:24" ht="15.75" customHeight="1" x14ac:dyDescent="0.2">
      <c r="A221" s="23"/>
      <c r="B221" s="2"/>
      <c r="C221" s="18"/>
      <c r="D221" s="33"/>
      <c r="E221" s="33"/>
      <c r="F221" s="2"/>
      <c r="G221" s="2"/>
      <c r="H221" s="2"/>
      <c r="I221" s="2"/>
      <c r="J221" s="2"/>
      <c r="K221" s="2"/>
      <c r="L221" s="2"/>
      <c r="M221" s="2"/>
      <c r="N221" s="2"/>
      <c r="O221" s="2"/>
      <c r="P221" s="2"/>
      <c r="Q221" s="2"/>
      <c r="R221" s="2"/>
      <c r="S221" s="2"/>
      <c r="T221" s="2"/>
      <c r="U221" s="2"/>
      <c r="V221" s="2"/>
      <c r="W221" s="2"/>
      <c r="X221" s="2"/>
    </row>
    <row r="222" spans="1:24" ht="15.75" customHeight="1" x14ac:dyDescent="0.2">
      <c r="A222" s="23"/>
      <c r="C222" s="24"/>
      <c r="D222" s="24"/>
      <c r="E222" s="24"/>
    </row>
    <row r="223" spans="1:24" ht="15.75" customHeight="1" x14ac:dyDescent="0.2">
      <c r="A223" s="23"/>
      <c r="C223" s="24"/>
      <c r="D223" s="24"/>
      <c r="E223" s="24"/>
    </row>
    <row r="224" spans="1:24" ht="15.75" customHeight="1" x14ac:dyDescent="0.2">
      <c r="A224" s="23"/>
      <c r="C224" s="24"/>
      <c r="D224" s="24"/>
      <c r="E224" s="24"/>
    </row>
    <row r="225" spans="1:5" ht="15.75" customHeight="1" x14ac:dyDescent="0.2">
      <c r="A225" s="23"/>
      <c r="C225" s="24"/>
      <c r="D225" s="24"/>
      <c r="E225" s="24"/>
    </row>
    <row r="226" spans="1:5" ht="15.75" customHeight="1" x14ac:dyDescent="0.2">
      <c r="A226" s="23"/>
      <c r="C226" s="24"/>
      <c r="D226" s="24"/>
      <c r="E226" s="24"/>
    </row>
    <row r="227" spans="1:5" ht="15.75" customHeight="1" x14ac:dyDescent="0.2">
      <c r="A227" s="23"/>
      <c r="C227" s="24"/>
      <c r="D227" s="24"/>
      <c r="E227" s="24"/>
    </row>
    <row r="228" spans="1:5" ht="15.75" customHeight="1" x14ac:dyDescent="0.2">
      <c r="A228" s="23"/>
      <c r="C228" s="24"/>
      <c r="D228" s="24"/>
      <c r="E228" s="24"/>
    </row>
    <row r="229" spans="1:5" ht="15.75" customHeight="1" x14ac:dyDescent="0.2">
      <c r="A229" s="23"/>
      <c r="C229" s="24"/>
      <c r="D229" s="24"/>
      <c r="E229" s="24"/>
    </row>
    <row r="230" spans="1:5" ht="15.75" customHeight="1" x14ac:dyDescent="0.2">
      <c r="A230" s="23"/>
      <c r="C230" s="24"/>
      <c r="D230" s="24"/>
      <c r="E230" s="24"/>
    </row>
    <row r="231" spans="1:5" ht="15.75" customHeight="1" x14ac:dyDescent="0.2">
      <c r="A231" s="23"/>
      <c r="C231" s="24"/>
      <c r="D231" s="24"/>
      <c r="E231" s="24"/>
    </row>
    <row r="232" spans="1:5" ht="15.75" customHeight="1" x14ac:dyDescent="0.2">
      <c r="A232" s="23"/>
      <c r="C232" s="24"/>
      <c r="D232" s="24"/>
      <c r="E232" s="24"/>
    </row>
    <row r="233" spans="1:5" ht="15.75" customHeight="1" x14ac:dyDescent="0.2">
      <c r="A233" s="23"/>
      <c r="C233" s="24"/>
      <c r="D233" s="24"/>
      <c r="E233" s="24"/>
    </row>
    <row r="234" spans="1:5" ht="15.75" customHeight="1" x14ac:dyDescent="0.2">
      <c r="A234" s="23"/>
      <c r="C234" s="24"/>
      <c r="D234" s="24"/>
      <c r="E234" s="24"/>
    </row>
    <row r="235" spans="1:5" ht="15.75" customHeight="1" x14ac:dyDescent="0.2">
      <c r="A235" s="23"/>
      <c r="C235" s="24"/>
      <c r="D235" s="24"/>
      <c r="E235" s="24"/>
    </row>
    <row r="236" spans="1:5" ht="15.75" customHeight="1" x14ac:dyDescent="0.2">
      <c r="A236" s="23"/>
      <c r="C236" s="24"/>
      <c r="D236" s="24"/>
      <c r="E236" s="24"/>
    </row>
    <row r="237" spans="1:5" ht="15.75" customHeight="1" x14ac:dyDescent="0.2">
      <c r="A237" s="23"/>
      <c r="C237" s="24"/>
      <c r="D237" s="24"/>
      <c r="E237" s="24"/>
    </row>
    <row r="238" spans="1:5" ht="15.75" customHeight="1" x14ac:dyDescent="0.2">
      <c r="A238" s="23"/>
      <c r="C238" s="24"/>
      <c r="D238" s="24"/>
      <c r="E238" s="24"/>
    </row>
    <row r="239" spans="1:5" ht="15.75" customHeight="1" x14ac:dyDescent="0.2">
      <c r="A239" s="23"/>
      <c r="C239" s="24"/>
      <c r="D239" s="24"/>
      <c r="E239" s="24"/>
    </row>
    <row r="240" spans="1:5" ht="15.75" customHeight="1" x14ac:dyDescent="0.2">
      <c r="A240" s="23"/>
      <c r="C240" s="24"/>
      <c r="D240" s="24"/>
      <c r="E240" s="24"/>
    </row>
    <row r="241" spans="1:5" ht="15.75" customHeight="1" x14ac:dyDescent="0.2">
      <c r="A241" s="23"/>
      <c r="C241" s="24"/>
      <c r="D241" s="24"/>
      <c r="E241" s="24"/>
    </row>
    <row r="242" spans="1:5" ht="15.75" customHeight="1" x14ac:dyDescent="0.2">
      <c r="A242" s="23"/>
      <c r="C242" s="24"/>
      <c r="D242" s="24"/>
      <c r="E242" s="24"/>
    </row>
    <row r="243" spans="1:5" ht="15.75" customHeight="1" x14ac:dyDescent="0.2">
      <c r="A243" s="23"/>
      <c r="C243" s="24"/>
      <c r="D243" s="24"/>
      <c r="E243" s="24"/>
    </row>
    <row r="244" spans="1:5" ht="15.75" customHeight="1" x14ac:dyDescent="0.2">
      <c r="A244" s="23"/>
      <c r="C244" s="24"/>
      <c r="D244" s="24"/>
      <c r="E244" s="24"/>
    </row>
    <row r="245" spans="1:5" ht="15.75" customHeight="1" x14ac:dyDescent="0.2">
      <c r="A245" s="23"/>
      <c r="C245" s="24"/>
      <c r="D245" s="24"/>
      <c r="E245" s="24"/>
    </row>
    <row r="246" spans="1:5" ht="15.75" customHeight="1" x14ac:dyDescent="0.2">
      <c r="A246" s="23"/>
      <c r="C246" s="24"/>
      <c r="D246" s="24"/>
      <c r="E246" s="24"/>
    </row>
    <row r="247" spans="1:5" ht="15.75" customHeight="1" x14ac:dyDescent="0.2">
      <c r="A247" s="23"/>
      <c r="C247" s="24"/>
      <c r="D247" s="24"/>
      <c r="E247" s="24"/>
    </row>
    <row r="248" spans="1:5" ht="15.75" customHeight="1" x14ac:dyDescent="0.2">
      <c r="A248" s="23"/>
      <c r="C248" s="24"/>
      <c r="D248" s="24"/>
      <c r="E248" s="24"/>
    </row>
    <row r="249" spans="1:5" ht="15.75" customHeight="1" x14ac:dyDescent="0.2">
      <c r="A249" s="23"/>
      <c r="C249" s="24"/>
      <c r="D249" s="24"/>
      <c r="E249" s="24"/>
    </row>
    <row r="250" spans="1:5" ht="15.75" customHeight="1" x14ac:dyDescent="0.2">
      <c r="A250" s="23"/>
      <c r="C250" s="24"/>
      <c r="D250" s="24"/>
      <c r="E250" s="24"/>
    </row>
    <row r="251" spans="1:5" ht="15.75" customHeight="1" x14ac:dyDescent="0.2">
      <c r="A251" s="23"/>
      <c r="C251" s="24"/>
      <c r="D251" s="24"/>
      <c r="E251" s="24"/>
    </row>
    <row r="252" spans="1:5" ht="15.75" customHeight="1" x14ac:dyDescent="0.2">
      <c r="A252" s="23"/>
      <c r="C252" s="24"/>
      <c r="D252" s="24"/>
      <c r="E252" s="24"/>
    </row>
    <row r="253" spans="1:5" ht="15.75" customHeight="1" x14ac:dyDescent="0.2">
      <c r="A253" s="23"/>
      <c r="C253" s="24"/>
      <c r="D253" s="24"/>
      <c r="E253" s="24"/>
    </row>
    <row r="254" spans="1:5" ht="15.75" customHeight="1" x14ac:dyDescent="0.2">
      <c r="A254" s="23"/>
      <c r="C254" s="24"/>
      <c r="D254" s="24"/>
      <c r="E254" s="24"/>
    </row>
    <row r="255" spans="1:5" ht="15.75" customHeight="1" x14ac:dyDescent="0.2">
      <c r="A255" s="23"/>
      <c r="C255" s="24"/>
      <c r="D255" s="24"/>
      <c r="E255" s="24"/>
    </row>
    <row r="256" spans="1:5" ht="15.75" customHeight="1" x14ac:dyDescent="0.2">
      <c r="A256" s="23"/>
      <c r="C256" s="24"/>
      <c r="D256" s="24"/>
      <c r="E256" s="24"/>
    </row>
    <row r="257" spans="1:5" ht="15.75" customHeight="1" x14ac:dyDescent="0.2">
      <c r="A257" s="23"/>
      <c r="C257" s="24"/>
      <c r="D257" s="24"/>
      <c r="E257" s="24"/>
    </row>
    <row r="258" spans="1:5" ht="15.75" customHeight="1" x14ac:dyDescent="0.2">
      <c r="A258" s="23"/>
      <c r="C258" s="24"/>
      <c r="D258" s="24"/>
      <c r="E258" s="24"/>
    </row>
    <row r="259" spans="1:5" ht="15.75" customHeight="1" x14ac:dyDescent="0.2">
      <c r="A259" s="23"/>
      <c r="C259" s="24"/>
      <c r="D259" s="24"/>
      <c r="E259" s="24"/>
    </row>
    <row r="260" spans="1:5" ht="15.75" customHeight="1" x14ac:dyDescent="0.2">
      <c r="A260" s="23"/>
      <c r="C260" s="24"/>
      <c r="D260" s="24"/>
      <c r="E260" s="24"/>
    </row>
    <row r="261" spans="1:5" ht="15.75" customHeight="1" x14ac:dyDescent="0.2">
      <c r="A261" s="23"/>
      <c r="C261" s="24"/>
      <c r="D261" s="24"/>
      <c r="E261" s="24"/>
    </row>
    <row r="262" spans="1:5" ht="15.75" customHeight="1" x14ac:dyDescent="0.2">
      <c r="A262" s="23"/>
      <c r="C262" s="24"/>
      <c r="D262" s="24"/>
      <c r="E262" s="24"/>
    </row>
    <row r="263" spans="1:5" ht="15.75" customHeight="1" x14ac:dyDescent="0.2">
      <c r="A263" s="23"/>
      <c r="C263" s="24"/>
      <c r="D263" s="24"/>
      <c r="E263" s="24"/>
    </row>
    <row r="264" spans="1:5" ht="15.75" customHeight="1" x14ac:dyDescent="0.2">
      <c r="A264" s="23"/>
      <c r="C264" s="24"/>
      <c r="D264" s="24"/>
      <c r="E264" s="24"/>
    </row>
    <row r="265" spans="1:5" ht="15.75" customHeight="1" x14ac:dyDescent="0.2">
      <c r="A265" s="23"/>
      <c r="C265" s="24"/>
      <c r="D265" s="24"/>
      <c r="E265" s="24"/>
    </row>
    <row r="266" spans="1:5" ht="15.75" customHeight="1" x14ac:dyDescent="0.2">
      <c r="A266" s="23"/>
      <c r="C266" s="24"/>
      <c r="D266" s="24"/>
      <c r="E266" s="24"/>
    </row>
    <row r="267" spans="1:5" ht="15.75" customHeight="1" x14ac:dyDescent="0.2">
      <c r="A267" s="23"/>
      <c r="C267" s="24"/>
      <c r="D267" s="24"/>
      <c r="E267" s="24"/>
    </row>
    <row r="268" spans="1:5" ht="15.75" customHeight="1" x14ac:dyDescent="0.2">
      <c r="A268" s="23"/>
      <c r="C268" s="24"/>
      <c r="D268" s="24"/>
      <c r="E268" s="24"/>
    </row>
    <row r="269" spans="1:5" ht="15.75" customHeight="1" x14ac:dyDescent="0.2">
      <c r="A269" s="23"/>
      <c r="C269" s="24"/>
      <c r="D269" s="24"/>
      <c r="E269" s="24"/>
    </row>
    <row r="270" spans="1:5" ht="15.75" customHeight="1" x14ac:dyDescent="0.2">
      <c r="A270" s="23"/>
      <c r="C270" s="24"/>
      <c r="D270" s="24"/>
      <c r="E270" s="24"/>
    </row>
    <row r="271" spans="1:5" ht="15.75" customHeight="1" x14ac:dyDescent="0.2">
      <c r="A271" s="23"/>
      <c r="C271" s="24"/>
      <c r="D271" s="24"/>
      <c r="E271" s="24"/>
    </row>
    <row r="272" spans="1:5" ht="15.75" customHeight="1" x14ac:dyDescent="0.2">
      <c r="A272" s="23"/>
      <c r="C272" s="24"/>
      <c r="D272" s="24"/>
      <c r="E272" s="24"/>
    </row>
    <row r="273" spans="1:5" ht="15.75" customHeight="1" x14ac:dyDescent="0.2">
      <c r="A273" s="23"/>
      <c r="C273" s="24"/>
      <c r="D273" s="24"/>
      <c r="E273" s="24"/>
    </row>
    <row r="274" spans="1:5" ht="15.75" customHeight="1" x14ac:dyDescent="0.2">
      <c r="A274" s="23"/>
      <c r="C274" s="24"/>
      <c r="D274" s="24"/>
      <c r="E274" s="24"/>
    </row>
    <row r="275" spans="1:5" ht="15.75" customHeight="1" x14ac:dyDescent="0.2">
      <c r="A275" s="23"/>
      <c r="C275" s="24"/>
      <c r="D275" s="24"/>
      <c r="E275" s="24"/>
    </row>
    <row r="276" spans="1:5" ht="15.75" customHeight="1" x14ac:dyDescent="0.2">
      <c r="A276" s="23"/>
      <c r="C276" s="24"/>
      <c r="D276" s="24"/>
      <c r="E276" s="24"/>
    </row>
    <row r="277" spans="1:5" ht="15.75" customHeight="1" x14ac:dyDescent="0.2">
      <c r="A277" s="23"/>
      <c r="C277" s="24"/>
      <c r="D277" s="24"/>
      <c r="E277" s="24"/>
    </row>
    <row r="278" spans="1:5" ht="15.75" customHeight="1" x14ac:dyDescent="0.2">
      <c r="A278" s="23"/>
      <c r="C278" s="24"/>
      <c r="D278" s="24"/>
      <c r="E278" s="24"/>
    </row>
    <row r="279" spans="1:5" ht="15.75" customHeight="1" x14ac:dyDescent="0.2">
      <c r="A279" s="23"/>
      <c r="C279" s="24"/>
      <c r="D279" s="24"/>
      <c r="E279" s="24"/>
    </row>
    <row r="280" spans="1:5" ht="15.75" customHeight="1" x14ac:dyDescent="0.2">
      <c r="A280" s="23"/>
      <c r="C280" s="24"/>
      <c r="D280" s="24"/>
      <c r="E280" s="24"/>
    </row>
    <row r="281" spans="1:5" ht="15.75" customHeight="1" x14ac:dyDescent="0.2">
      <c r="A281" s="23"/>
      <c r="C281" s="24"/>
      <c r="D281" s="24"/>
      <c r="E281" s="24"/>
    </row>
    <row r="282" spans="1:5" ht="15.75" customHeight="1" x14ac:dyDescent="0.2">
      <c r="A282" s="23"/>
      <c r="C282" s="24"/>
      <c r="D282" s="24"/>
      <c r="E282" s="24"/>
    </row>
    <row r="283" spans="1:5" ht="15.75" customHeight="1" x14ac:dyDescent="0.2">
      <c r="A283" s="23"/>
      <c r="C283" s="24"/>
      <c r="D283" s="24"/>
      <c r="E283" s="24"/>
    </row>
    <row r="284" spans="1:5" ht="15.75" customHeight="1" x14ac:dyDescent="0.2">
      <c r="A284" s="23"/>
      <c r="C284" s="24"/>
      <c r="D284" s="24"/>
      <c r="E284" s="24"/>
    </row>
    <row r="285" spans="1:5" ht="15.75" customHeight="1" x14ac:dyDescent="0.2">
      <c r="A285" s="23"/>
      <c r="C285" s="24"/>
      <c r="D285" s="24"/>
      <c r="E285" s="24"/>
    </row>
    <row r="286" spans="1:5" ht="15.75" customHeight="1" x14ac:dyDescent="0.2">
      <c r="A286" s="23"/>
      <c r="C286" s="24"/>
      <c r="D286" s="24"/>
      <c r="E286" s="24"/>
    </row>
    <row r="287" spans="1:5" ht="15.75" customHeight="1" x14ac:dyDescent="0.2">
      <c r="A287" s="23"/>
      <c r="C287" s="24"/>
      <c r="D287" s="24"/>
      <c r="E287" s="24"/>
    </row>
    <row r="288" spans="1:5" ht="15.75" customHeight="1" x14ac:dyDescent="0.2">
      <c r="A288" s="23"/>
      <c r="C288" s="24"/>
      <c r="D288" s="24"/>
      <c r="E288" s="24"/>
    </row>
    <row r="289" spans="1:5" ht="15.75" customHeight="1" x14ac:dyDescent="0.2">
      <c r="A289" s="23"/>
      <c r="C289" s="24"/>
      <c r="D289" s="24"/>
      <c r="E289" s="24"/>
    </row>
    <row r="290" spans="1:5" ht="15.75" customHeight="1" x14ac:dyDescent="0.2">
      <c r="A290" s="23"/>
      <c r="C290" s="24"/>
      <c r="D290" s="24"/>
      <c r="E290" s="24"/>
    </row>
    <row r="291" spans="1:5" ht="15.75" customHeight="1" x14ac:dyDescent="0.2">
      <c r="A291" s="23"/>
      <c r="C291" s="24"/>
      <c r="D291" s="24"/>
      <c r="E291" s="24"/>
    </row>
    <row r="292" spans="1:5" ht="15.75" customHeight="1" x14ac:dyDescent="0.2">
      <c r="A292" s="23"/>
      <c r="C292" s="24"/>
      <c r="D292" s="24"/>
      <c r="E292" s="24"/>
    </row>
    <row r="293" spans="1:5" ht="15.75" customHeight="1" x14ac:dyDescent="0.2">
      <c r="A293" s="23"/>
      <c r="C293" s="24"/>
      <c r="D293" s="24"/>
      <c r="E293" s="24"/>
    </row>
    <row r="294" spans="1:5" ht="15.75" customHeight="1" x14ac:dyDescent="0.2">
      <c r="A294" s="23"/>
      <c r="C294" s="24"/>
      <c r="D294" s="24"/>
      <c r="E294" s="24"/>
    </row>
    <row r="295" spans="1:5" ht="15.75" customHeight="1" x14ac:dyDescent="0.2">
      <c r="A295" s="23"/>
      <c r="C295" s="24"/>
      <c r="D295" s="24"/>
      <c r="E295" s="24"/>
    </row>
    <row r="296" spans="1:5" ht="15.75" customHeight="1" x14ac:dyDescent="0.2">
      <c r="A296" s="23"/>
      <c r="C296" s="24"/>
      <c r="D296" s="24"/>
      <c r="E296" s="24"/>
    </row>
    <row r="297" spans="1:5" ht="15.75" customHeight="1" x14ac:dyDescent="0.2">
      <c r="A297" s="23"/>
      <c r="C297" s="24"/>
      <c r="D297" s="24"/>
      <c r="E297" s="24"/>
    </row>
    <row r="298" spans="1:5" ht="15.75" customHeight="1" x14ac:dyDescent="0.2">
      <c r="A298" s="23"/>
      <c r="C298" s="24"/>
      <c r="D298" s="24"/>
      <c r="E298" s="24"/>
    </row>
    <row r="299" spans="1:5" ht="15.75" customHeight="1" x14ac:dyDescent="0.2">
      <c r="A299" s="23"/>
      <c r="C299" s="24"/>
      <c r="D299" s="24"/>
      <c r="E299" s="24"/>
    </row>
    <row r="300" spans="1:5" ht="15.75" customHeight="1" x14ac:dyDescent="0.2">
      <c r="A300" s="23"/>
      <c r="C300" s="24"/>
      <c r="D300" s="24"/>
      <c r="E300" s="24"/>
    </row>
    <row r="301" spans="1:5" ht="15.75" customHeight="1" x14ac:dyDescent="0.2">
      <c r="A301" s="23"/>
      <c r="C301" s="24"/>
      <c r="D301" s="24"/>
      <c r="E301" s="24"/>
    </row>
    <row r="302" spans="1:5" ht="15.75" customHeight="1" x14ac:dyDescent="0.2">
      <c r="A302" s="23"/>
      <c r="C302" s="24"/>
      <c r="D302" s="24"/>
      <c r="E302" s="24"/>
    </row>
    <row r="303" spans="1:5" ht="15.75" customHeight="1" x14ac:dyDescent="0.2">
      <c r="A303" s="23"/>
      <c r="C303" s="24"/>
      <c r="D303" s="24"/>
      <c r="E303" s="24"/>
    </row>
    <row r="304" spans="1:5" ht="15.75" customHeight="1" x14ac:dyDescent="0.2">
      <c r="A304" s="23"/>
      <c r="C304" s="24"/>
      <c r="D304" s="24"/>
      <c r="E304" s="24"/>
    </row>
    <row r="305" spans="1:5" ht="15.75" customHeight="1" x14ac:dyDescent="0.2">
      <c r="A305" s="23"/>
      <c r="C305" s="24"/>
      <c r="D305" s="24"/>
      <c r="E305" s="24"/>
    </row>
    <row r="306" spans="1:5" ht="15.75" customHeight="1" x14ac:dyDescent="0.2">
      <c r="A306" s="23"/>
      <c r="C306" s="24"/>
      <c r="D306" s="24"/>
      <c r="E306" s="24"/>
    </row>
    <row r="307" spans="1:5" ht="15.75" customHeight="1" x14ac:dyDescent="0.2">
      <c r="A307" s="23"/>
      <c r="C307" s="24"/>
      <c r="D307" s="24"/>
      <c r="E307" s="24"/>
    </row>
    <row r="308" spans="1:5" ht="15.75" customHeight="1" x14ac:dyDescent="0.2">
      <c r="A308" s="23"/>
      <c r="C308" s="24"/>
      <c r="D308" s="24"/>
      <c r="E308" s="24"/>
    </row>
    <row r="309" spans="1:5" ht="15.75" customHeight="1" x14ac:dyDescent="0.2">
      <c r="A309" s="23"/>
      <c r="C309" s="24"/>
      <c r="D309" s="24"/>
      <c r="E309" s="24"/>
    </row>
    <row r="310" spans="1:5" ht="15.75" customHeight="1" x14ac:dyDescent="0.2">
      <c r="A310" s="23"/>
      <c r="C310" s="24"/>
      <c r="D310" s="24"/>
      <c r="E310" s="24"/>
    </row>
    <row r="311" spans="1:5" ht="15.75" customHeight="1" x14ac:dyDescent="0.2">
      <c r="A311" s="23"/>
      <c r="C311" s="24"/>
      <c r="D311" s="24"/>
      <c r="E311" s="24"/>
    </row>
    <row r="312" spans="1:5" ht="15.75" customHeight="1" x14ac:dyDescent="0.2">
      <c r="A312" s="23"/>
      <c r="C312" s="24"/>
      <c r="D312" s="24"/>
      <c r="E312" s="24"/>
    </row>
    <row r="313" spans="1:5" ht="15.75" customHeight="1" x14ac:dyDescent="0.2">
      <c r="A313" s="23"/>
      <c r="C313" s="24"/>
      <c r="D313" s="24"/>
      <c r="E313" s="24"/>
    </row>
    <row r="314" spans="1:5" ht="15.75" customHeight="1" x14ac:dyDescent="0.2">
      <c r="A314" s="23"/>
      <c r="C314" s="24"/>
      <c r="D314" s="24"/>
      <c r="E314" s="24"/>
    </row>
    <row r="315" spans="1:5" ht="15.75" customHeight="1" x14ac:dyDescent="0.2">
      <c r="A315" s="23"/>
      <c r="C315" s="24"/>
      <c r="D315" s="24"/>
      <c r="E315" s="24"/>
    </row>
    <row r="316" spans="1:5" ht="15.75" customHeight="1" x14ac:dyDescent="0.2">
      <c r="A316" s="23"/>
      <c r="C316" s="24"/>
      <c r="D316" s="24"/>
      <c r="E316" s="24"/>
    </row>
    <row r="317" spans="1:5" ht="15.75" customHeight="1" x14ac:dyDescent="0.2">
      <c r="A317" s="23"/>
      <c r="C317" s="24"/>
      <c r="D317" s="24"/>
      <c r="E317" s="24"/>
    </row>
    <row r="318" spans="1:5" ht="15.75" customHeight="1" x14ac:dyDescent="0.2">
      <c r="A318" s="23"/>
      <c r="C318" s="24"/>
      <c r="D318" s="24"/>
      <c r="E318" s="24"/>
    </row>
    <row r="319" spans="1:5" ht="15.75" customHeight="1" x14ac:dyDescent="0.2">
      <c r="A319" s="23"/>
      <c r="C319" s="24"/>
      <c r="D319" s="24"/>
      <c r="E319" s="24"/>
    </row>
    <row r="320" spans="1:5" ht="15.75" customHeight="1" x14ac:dyDescent="0.2">
      <c r="A320" s="23"/>
      <c r="C320" s="24"/>
      <c r="D320" s="24"/>
      <c r="E320" s="24"/>
    </row>
    <row r="321" spans="1:5" ht="15.75" customHeight="1" x14ac:dyDescent="0.2">
      <c r="A321" s="23"/>
      <c r="C321" s="24"/>
      <c r="D321" s="24"/>
      <c r="E321" s="24"/>
    </row>
    <row r="322" spans="1:5" ht="15.75" customHeight="1" x14ac:dyDescent="0.2">
      <c r="A322" s="23"/>
      <c r="C322" s="24"/>
      <c r="D322" s="24"/>
      <c r="E322" s="24"/>
    </row>
    <row r="323" spans="1:5" ht="15.75" customHeight="1" x14ac:dyDescent="0.2">
      <c r="A323" s="23"/>
      <c r="C323" s="24"/>
      <c r="D323" s="24"/>
      <c r="E323" s="24"/>
    </row>
    <row r="324" spans="1:5" ht="15.75" customHeight="1" x14ac:dyDescent="0.2">
      <c r="A324" s="23"/>
      <c r="C324" s="24"/>
      <c r="D324" s="24"/>
      <c r="E324" s="24"/>
    </row>
    <row r="325" spans="1:5" ht="15.75" customHeight="1" x14ac:dyDescent="0.2">
      <c r="A325" s="23"/>
      <c r="C325" s="24"/>
      <c r="D325" s="24"/>
      <c r="E325" s="24"/>
    </row>
    <row r="326" spans="1:5" ht="15.75" customHeight="1" x14ac:dyDescent="0.2">
      <c r="A326" s="23"/>
      <c r="C326" s="24"/>
      <c r="D326" s="24"/>
      <c r="E326" s="24"/>
    </row>
    <row r="327" spans="1:5" ht="15.75" customHeight="1" x14ac:dyDescent="0.2">
      <c r="A327" s="23"/>
      <c r="C327" s="24"/>
      <c r="D327" s="24"/>
      <c r="E327" s="24"/>
    </row>
    <row r="328" spans="1:5" ht="15.75" customHeight="1" x14ac:dyDescent="0.2">
      <c r="A328" s="23"/>
      <c r="C328" s="24"/>
      <c r="D328" s="24"/>
      <c r="E328" s="24"/>
    </row>
    <row r="329" spans="1:5" ht="15.75" customHeight="1" x14ac:dyDescent="0.2">
      <c r="A329" s="23"/>
      <c r="C329" s="24"/>
      <c r="D329" s="24"/>
      <c r="E329" s="24"/>
    </row>
    <row r="330" spans="1:5" ht="15.75" customHeight="1" x14ac:dyDescent="0.2">
      <c r="A330" s="23"/>
      <c r="C330" s="24"/>
      <c r="D330" s="24"/>
      <c r="E330" s="24"/>
    </row>
    <row r="331" spans="1:5" ht="15.75" customHeight="1" x14ac:dyDescent="0.2">
      <c r="A331" s="23"/>
      <c r="C331" s="24"/>
      <c r="D331" s="24"/>
      <c r="E331" s="24"/>
    </row>
    <row r="332" spans="1:5" ht="15.75" customHeight="1" x14ac:dyDescent="0.2">
      <c r="A332" s="23"/>
      <c r="C332" s="24"/>
      <c r="D332" s="24"/>
      <c r="E332" s="24"/>
    </row>
    <row r="333" spans="1:5" ht="15.75" customHeight="1" x14ac:dyDescent="0.2">
      <c r="A333" s="23"/>
      <c r="C333" s="24"/>
      <c r="D333" s="24"/>
      <c r="E333" s="24"/>
    </row>
    <row r="334" spans="1:5" ht="15.75" customHeight="1" x14ac:dyDescent="0.2">
      <c r="A334" s="23"/>
      <c r="C334" s="24"/>
      <c r="D334" s="24"/>
      <c r="E334" s="24"/>
    </row>
    <row r="335" spans="1:5" ht="15.75" customHeight="1" x14ac:dyDescent="0.2">
      <c r="A335" s="23"/>
      <c r="C335" s="24"/>
      <c r="D335" s="24"/>
      <c r="E335" s="24"/>
    </row>
    <row r="336" spans="1:5" ht="15.75" customHeight="1" x14ac:dyDescent="0.2">
      <c r="A336" s="23"/>
      <c r="C336" s="24"/>
      <c r="D336" s="24"/>
      <c r="E336" s="24"/>
    </row>
    <row r="337" spans="1:5" ht="15.75" customHeight="1" x14ac:dyDescent="0.2">
      <c r="A337" s="23"/>
      <c r="C337" s="24"/>
      <c r="D337" s="24"/>
      <c r="E337" s="24"/>
    </row>
    <row r="338" spans="1:5" ht="15.75" customHeight="1" x14ac:dyDescent="0.2">
      <c r="A338" s="23"/>
      <c r="C338" s="24"/>
      <c r="D338" s="24"/>
      <c r="E338" s="24"/>
    </row>
    <row r="339" spans="1:5" ht="15.75" customHeight="1" x14ac:dyDescent="0.2">
      <c r="A339" s="23"/>
      <c r="C339" s="24"/>
      <c r="D339" s="24"/>
      <c r="E339" s="24"/>
    </row>
    <row r="340" spans="1:5" ht="15.75" customHeight="1" x14ac:dyDescent="0.2">
      <c r="A340" s="23"/>
      <c r="C340" s="24"/>
      <c r="D340" s="24"/>
      <c r="E340" s="24"/>
    </row>
    <row r="341" spans="1:5" ht="15.75" customHeight="1" x14ac:dyDescent="0.2">
      <c r="A341" s="23"/>
      <c r="C341" s="24"/>
      <c r="D341" s="24"/>
      <c r="E341" s="24"/>
    </row>
    <row r="342" spans="1:5" ht="15.75" customHeight="1" x14ac:dyDescent="0.2">
      <c r="A342" s="23"/>
      <c r="C342" s="24"/>
      <c r="D342" s="24"/>
      <c r="E342" s="24"/>
    </row>
    <row r="343" spans="1:5" ht="15.75" customHeight="1" x14ac:dyDescent="0.2">
      <c r="A343" s="23"/>
      <c r="C343" s="24"/>
      <c r="D343" s="24"/>
      <c r="E343" s="24"/>
    </row>
    <row r="344" spans="1:5" ht="15.75" customHeight="1" x14ac:dyDescent="0.2">
      <c r="A344" s="23"/>
      <c r="C344" s="24"/>
      <c r="D344" s="24"/>
      <c r="E344" s="24"/>
    </row>
    <row r="345" spans="1:5" ht="15.75" customHeight="1" x14ac:dyDescent="0.2">
      <c r="A345" s="23"/>
      <c r="C345" s="24"/>
      <c r="D345" s="24"/>
      <c r="E345" s="24"/>
    </row>
    <row r="346" spans="1:5" ht="15.75" customHeight="1" x14ac:dyDescent="0.2">
      <c r="A346" s="23"/>
      <c r="C346" s="24"/>
      <c r="D346" s="24"/>
      <c r="E346" s="24"/>
    </row>
    <row r="347" spans="1:5" ht="15.75" customHeight="1" x14ac:dyDescent="0.2">
      <c r="A347" s="23"/>
      <c r="C347" s="24"/>
      <c r="D347" s="24"/>
      <c r="E347" s="24"/>
    </row>
    <row r="348" spans="1:5" ht="15.75" customHeight="1" x14ac:dyDescent="0.2">
      <c r="A348" s="23"/>
      <c r="C348" s="24"/>
      <c r="D348" s="24"/>
      <c r="E348" s="24"/>
    </row>
    <row r="349" spans="1:5" ht="15.75" customHeight="1" x14ac:dyDescent="0.2">
      <c r="A349" s="23"/>
      <c r="C349" s="24"/>
      <c r="D349" s="24"/>
      <c r="E349" s="24"/>
    </row>
    <row r="350" spans="1:5" ht="15.75" customHeight="1" x14ac:dyDescent="0.2">
      <c r="A350" s="23"/>
      <c r="C350" s="24"/>
      <c r="D350" s="24"/>
      <c r="E350" s="24"/>
    </row>
    <row r="351" spans="1:5" ht="15.75" customHeight="1" x14ac:dyDescent="0.2">
      <c r="A351" s="23"/>
      <c r="C351" s="24"/>
      <c r="D351" s="24"/>
      <c r="E351" s="24"/>
    </row>
    <row r="352" spans="1:5" ht="15.75" customHeight="1" x14ac:dyDescent="0.2">
      <c r="A352" s="23"/>
      <c r="C352" s="24"/>
      <c r="D352" s="24"/>
      <c r="E352" s="24"/>
    </row>
    <row r="353" spans="1:5" ht="15.75" customHeight="1" x14ac:dyDescent="0.2">
      <c r="A353" s="23"/>
      <c r="C353" s="24"/>
      <c r="D353" s="24"/>
      <c r="E353" s="24"/>
    </row>
    <row r="354" spans="1:5" ht="15.75" customHeight="1" x14ac:dyDescent="0.2">
      <c r="A354" s="23"/>
      <c r="C354" s="24"/>
      <c r="D354" s="24"/>
      <c r="E354" s="24"/>
    </row>
    <row r="355" spans="1:5" ht="15.75" customHeight="1" x14ac:dyDescent="0.2">
      <c r="A355" s="23"/>
      <c r="C355" s="24"/>
      <c r="D355" s="24"/>
      <c r="E355" s="24"/>
    </row>
    <row r="356" spans="1:5" ht="15.75" customHeight="1" x14ac:dyDescent="0.2">
      <c r="A356" s="23"/>
      <c r="C356" s="24"/>
      <c r="D356" s="24"/>
      <c r="E356" s="24"/>
    </row>
    <row r="357" spans="1:5" ht="15.75" customHeight="1" x14ac:dyDescent="0.2">
      <c r="A357" s="23"/>
      <c r="C357" s="24"/>
      <c r="D357" s="24"/>
      <c r="E357" s="24"/>
    </row>
    <row r="358" spans="1:5" ht="15.75" customHeight="1" x14ac:dyDescent="0.2">
      <c r="A358" s="23"/>
      <c r="C358" s="24"/>
      <c r="D358" s="24"/>
      <c r="E358" s="24"/>
    </row>
    <row r="359" spans="1:5" ht="15.75" customHeight="1" x14ac:dyDescent="0.2">
      <c r="A359" s="23"/>
      <c r="C359" s="24"/>
      <c r="D359" s="24"/>
      <c r="E359" s="24"/>
    </row>
    <row r="360" spans="1:5" ht="15.75" customHeight="1" x14ac:dyDescent="0.2">
      <c r="A360" s="23"/>
      <c r="C360" s="24"/>
      <c r="D360" s="24"/>
      <c r="E360" s="24"/>
    </row>
    <row r="361" spans="1:5" ht="15.75" customHeight="1" x14ac:dyDescent="0.2">
      <c r="A361" s="23"/>
      <c r="C361" s="24"/>
      <c r="D361" s="24"/>
      <c r="E361" s="24"/>
    </row>
    <row r="362" spans="1:5" ht="15.75" customHeight="1" x14ac:dyDescent="0.2">
      <c r="A362" s="23"/>
      <c r="C362" s="24"/>
      <c r="D362" s="24"/>
      <c r="E362" s="24"/>
    </row>
    <row r="363" spans="1:5" ht="15.75" customHeight="1" x14ac:dyDescent="0.2">
      <c r="A363" s="23"/>
      <c r="C363" s="24"/>
      <c r="D363" s="24"/>
      <c r="E363" s="24"/>
    </row>
    <row r="364" spans="1:5" ht="15.75" customHeight="1" x14ac:dyDescent="0.2">
      <c r="A364" s="23"/>
      <c r="C364" s="24"/>
      <c r="D364" s="24"/>
      <c r="E364" s="24"/>
    </row>
    <row r="365" spans="1:5" ht="15.75" customHeight="1" x14ac:dyDescent="0.2">
      <c r="A365" s="23"/>
      <c r="C365" s="24"/>
      <c r="D365" s="24"/>
      <c r="E365" s="24"/>
    </row>
    <row r="366" spans="1:5" ht="15.75" customHeight="1" x14ac:dyDescent="0.2">
      <c r="A366" s="23"/>
      <c r="C366" s="24"/>
      <c r="D366" s="24"/>
      <c r="E366" s="24"/>
    </row>
    <row r="367" spans="1:5" ht="15.75" customHeight="1" x14ac:dyDescent="0.2">
      <c r="A367" s="23"/>
      <c r="C367" s="24"/>
      <c r="D367" s="24"/>
      <c r="E367" s="24"/>
    </row>
    <row r="368" spans="1:5" ht="15.75" customHeight="1" x14ac:dyDescent="0.2">
      <c r="A368" s="23"/>
      <c r="C368" s="24"/>
      <c r="D368" s="24"/>
      <c r="E368" s="24"/>
    </row>
    <row r="369" spans="1:5" ht="15.75" customHeight="1" x14ac:dyDescent="0.2">
      <c r="A369" s="23"/>
      <c r="C369" s="24"/>
      <c r="D369" s="24"/>
      <c r="E369" s="24"/>
    </row>
    <row r="370" spans="1:5" ht="15.75" customHeight="1" x14ac:dyDescent="0.2">
      <c r="A370" s="23"/>
      <c r="C370" s="24"/>
      <c r="D370" s="24"/>
      <c r="E370" s="24"/>
    </row>
    <row r="371" spans="1:5" ht="15.75" customHeight="1" x14ac:dyDescent="0.2">
      <c r="A371" s="23"/>
      <c r="C371" s="24"/>
      <c r="D371" s="24"/>
      <c r="E371" s="24"/>
    </row>
    <row r="372" spans="1:5" ht="15.75" customHeight="1" x14ac:dyDescent="0.2">
      <c r="A372" s="23"/>
      <c r="C372" s="24"/>
      <c r="D372" s="24"/>
      <c r="E372" s="24"/>
    </row>
    <row r="373" spans="1:5" ht="15.75" customHeight="1" x14ac:dyDescent="0.2">
      <c r="A373" s="23"/>
      <c r="C373" s="24"/>
      <c r="D373" s="24"/>
      <c r="E373" s="24"/>
    </row>
    <row r="374" spans="1:5" ht="15.75" customHeight="1" x14ac:dyDescent="0.2">
      <c r="A374" s="23"/>
      <c r="C374" s="24"/>
      <c r="D374" s="24"/>
      <c r="E374" s="24"/>
    </row>
    <row r="375" spans="1:5" ht="15.75" customHeight="1" x14ac:dyDescent="0.2">
      <c r="A375" s="23"/>
      <c r="C375" s="24"/>
      <c r="D375" s="24"/>
      <c r="E375" s="24"/>
    </row>
    <row r="376" spans="1:5" ht="15.75" customHeight="1" x14ac:dyDescent="0.2">
      <c r="A376" s="23"/>
      <c r="C376" s="24"/>
      <c r="D376" s="24"/>
      <c r="E376" s="24"/>
    </row>
    <row r="377" spans="1:5" ht="15.75" customHeight="1" x14ac:dyDescent="0.2">
      <c r="A377" s="23"/>
      <c r="C377" s="24"/>
      <c r="D377" s="24"/>
      <c r="E377" s="24"/>
    </row>
    <row r="378" spans="1:5" ht="15.75" customHeight="1" x14ac:dyDescent="0.2">
      <c r="A378" s="23"/>
      <c r="C378" s="24"/>
      <c r="D378" s="24"/>
      <c r="E378" s="24"/>
    </row>
    <row r="379" spans="1:5" ht="15.75" customHeight="1" x14ac:dyDescent="0.2">
      <c r="A379" s="23"/>
      <c r="C379" s="24"/>
      <c r="D379" s="24"/>
      <c r="E379" s="24"/>
    </row>
    <row r="380" spans="1:5" ht="15.75" customHeight="1" x14ac:dyDescent="0.2">
      <c r="A380" s="23"/>
      <c r="C380" s="24"/>
      <c r="D380" s="24"/>
      <c r="E380" s="24"/>
    </row>
    <row r="381" spans="1:5" ht="15.75" customHeight="1" x14ac:dyDescent="0.2">
      <c r="A381" s="23"/>
      <c r="C381" s="24"/>
      <c r="D381" s="24"/>
      <c r="E381" s="24"/>
    </row>
    <row r="382" spans="1:5" ht="15.75" customHeight="1" x14ac:dyDescent="0.2">
      <c r="A382" s="23"/>
      <c r="C382" s="24"/>
      <c r="D382" s="24"/>
      <c r="E382" s="24"/>
    </row>
    <row r="383" spans="1:5" ht="15.75" customHeight="1" x14ac:dyDescent="0.2">
      <c r="A383" s="23"/>
      <c r="C383" s="24"/>
      <c r="D383" s="24"/>
      <c r="E383" s="24"/>
    </row>
    <row r="384" spans="1:5" ht="15.75" customHeight="1" x14ac:dyDescent="0.2">
      <c r="A384" s="23"/>
      <c r="C384" s="24"/>
      <c r="D384" s="24"/>
      <c r="E384" s="24"/>
    </row>
    <row r="385" spans="1:5" ht="15.75" customHeight="1" x14ac:dyDescent="0.2">
      <c r="A385" s="23"/>
      <c r="C385" s="24"/>
      <c r="D385" s="24"/>
      <c r="E385" s="24"/>
    </row>
    <row r="386" spans="1:5" ht="15.75" customHeight="1" x14ac:dyDescent="0.2">
      <c r="A386" s="23"/>
      <c r="C386" s="24"/>
      <c r="D386" s="24"/>
      <c r="E386" s="24"/>
    </row>
    <row r="387" spans="1:5" ht="15.75" customHeight="1" x14ac:dyDescent="0.2">
      <c r="A387" s="23"/>
      <c r="C387" s="24"/>
      <c r="D387" s="24"/>
      <c r="E387" s="24"/>
    </row>
    <row r="388" spans="1:5" ht="15.75" customHeight="1" x14ac:dyDescent="0.2">
      <c r="A388" s="23"/>
      <c r="C388" s="24"/>
      <c r="D388" s="24"/>
      <c r="E388" s="24"/>
    </row>
    <row r="389" spans="1:5" ht="15.75" customHeight="1" x14ac:dyDescent="0.2">
      <c r="A389" s="23"/>
      <c r="C389" s="24"/>
      <c r="D389" s="24"/>
      <c r="E389" s="24"/>
    </row>
    <row r="390" spans="1:5" ht="15.75" customHeight="1" x14ac:dyDescent="0.2">
      <c r="A390" s="23"/>
      <c r="C390" s="24"/>
      <c r="D390" s="24"/>
      <c r="E390" s="24"/>
    </row>
    <row r="391" spans="1:5" ht="15.75" customHeight="1" x14ac:dyDescent="0.2">
      <c r="A391" s="23"/>
      <c r="C391" s="24"/>
      <c r="D391" s="24"/>
      <c r="E391" s="24"/>
    </row>
    <row r="392" spans="1:5" ht="15.75" customHeight="1" x14ac:dyDescent="0.2">
      <c r="A392" s="23"/>
      <c r="C392" s="24"/>
      <c r="D392" s="24"/>
      <c r="E392" s="24"/>
    </row>
    <row r="393" spans="1:5" ht="15.75" customHeight="1" x14ac:dyDescent="0.2">
      <c r="A393" s="23"/>
      <c r="C393" s="24"/>
      <c r="D393" s="24"/>
      <c r="E393" s="24"/>
    </row>
    <row r="394" spans="1:5" ht="15.75" customHeight="1" x14ac:dyDescent="0.2">
      <c r="A394" s="23"/>
      <c r="C394" s="24"/>
      <c r="D394" s="24"/>
      <c r="E394" s="24"/>
    </row>
    <row r="395" spans="1:5" ht="15.75" customHeight="1" x14ac:dyDescent="0.2">
      <c r="A395" s="23"/>
      <c r="C395" s="24"/>
      <c r="D395" s="24"/>
      <c r="E395" s="24"/>
    </row>
    <row r="396" spans="1:5" ht="15.75" customHeight="1" x14ac:dyDescent="0.2">
      <c r="A396" s="23"/>
      <c r="C396" s="24"/>
      <c r="D396" s="24"/>
      <c r="E396" s="24"/>
    </row>
    <row r="397" spans="1:5" ht="15.75" customHeight="1" x14ac:dyDescent="0.2">
      <c r="A397" s="23"/>
      <c r="C397" s="24"/>
      <c r="D397" s="24"/>
      <c r="E397" s="24"/>
    </row>
    <row r="398" spans="1:5" ht="15.75" customHeight="1" x14ac:dyDescent="0.2">
      <c r="A398" s="23"/>
      <c r="C398" s="24"/>
      <c r="D398" s="24"/>
      <c r="E398" s="24"/>
    </row>
    <row r="399" spans="1:5" ht="15.75" customHeight="1" x14ac:dyDescent="0.2">
      <c r="A399" s="23"/>
      <c r="C399" s="24"/>
      <c r="D399" s="24"/>
      <c r="E399" s="24"/>
    </row>
    <row r="400" spans="1:5" ht="15.75" customHeight="1" x14ac:dyDescent="0.2">
      <c r="A400" s="23"/>
      <c r="C400" s="24"/>
      <c r="D400" s="24"/>
      <c r="E400" s="24"/>
    </row>
    <row r="401" spans="1:5" ht="15.75" customHeight="1" x14ac:dyDescent="0.2">
      <c r="A401" s="23"/>
      <c r="C401" s="24"/>
      <c r="D401" s="24"/>
      <c r="E401" s="24"/>
    </row>
    <row r="402" spans="1:5" ht="15.75" customHeight="1" x14ac:dyDescent="0.2">
      <c r="A402" s="23"/>
      <c r="C402" s="24"/>
      <c r="D402" s="24"/>
      <c r="E402" s="24"/>
    </row>
    <row r="403" spans="1:5" ht="15.75" customHeight="1" x14ac:dyDescent="0.2">
      <c r="A403" s="23"/>
      <c r="C403" s="24"/>
      <c r="D403" s="24"/>
      <c r="E403" s="24"/>
    </row>
    <row r="404" spans="1:5" ht="15.75" customHeight="1" x14ac:dyDescent="0.2">
      <c r="A404" s="23"/>
      <c r="C404" s="24"/>
      <c r="D404" s="24"/>
      <c r="E404" s="24"/>
    </row>
    <row r="405" spans="1:5" ht="15.75" customHeight="1" x14ac:dyDescent="0.2">
      <c r="A405" s="23"/>
      <c r="C405" s="24"/>
      <c r="D405" s="24"/>
      <c r="E405" s="24"/>
    </row>
    <row r="406" spans="1:5" ht="15.75" customHeight="1" x14ac:dyDescent="0.2">
      <c r="A406" s="23"/>
      <c r="C406" s="24"/>
      <c r="D406" s="24"/>
      <c r="E406" s="24"/>
    </row>
    <row r="407" spans="1:5" ht="15.75" customHeight="1" x14ac:dyDescent="0.2">
      <c r="A407" s="23"/>
      <c r="C407" s="24"/>
      <c r="D407" s="24"/>
      <c r="E407" s="24"/>
    </row>
    <row r="408" spans="1:5" ht="15.75" customHeight="1" x14ac:dyDescent="0.2">
      <c r="A408" s="23"/>
      <c r="C408" s="24"/>
      <c r="D408" s="24"/>
      <c r="E408" s="24"/>
    </row>
    <row r="409" spans="1:5" ht="15.75" customHeight="1" x14ac:dyDescent="0.2">
      <c r="A409" s="23"/>
      <c r="C409" s="24"/>
      <c r="D409" s="24"/>
      <c r="E409" s="24"/>
    </row>
    <row r="410" spans="1:5" ht="15.75" customHeight="1" x14ac:dyDescent="0.2">
      <c r="A410" s="23"/>
      <c r="C410" s="24"/>
      <c r="D410" s="24"/>
      <c r="E410" s="24"/>
    </row>
    <row r="411" spans="1:5" ht="15.75" customHeight="1" x14ac:dyDescent="0.2">
      <c r="A411" s="23"/>
      <c r="C411" s="24"/>
      <c r="D411" s="24"/>
      <c r="E411" s="24"/>
    </row>
    <row r="412" spans="1:5" ht="15.75" customHeight="1" x14ac:dyDescent="0.2">
      <c r="A412" s="23"/>
      <c r="C412" s="24"/>
      <c r="D412" s="24"/>
      <c r="E412" s="24"/>
    </row>
    <row r="413" spans="1:5" ht="15.75" customHeight="1" x14ac:dyDescent="0.2">
      <c r="A413" s="23"/>
      <c r="C413" s="24"/>
      <c r="D413" s="24"/>
      <c r="E413" s="24"/>
    </row>
    <row r="414" spans="1:5" ht="15.75" customHeight="1" x14ac:dyDescent="0.2">
      <c r="A414" s="23"/>
      <c r="C414" s="24"/>
      <c r="D414" s="24"/>
      <c r="E414" s="24"/>
    </row>
    <row r="415" spans="1:5" ht="15.75" customHeight="1" x14ac:dyDescent="0.2">
      <c r="A415" s="23"/>
      <c r="C415" s="24"/>
      <c r="D415" s="24"/>
      <c r="E415" s="24"/>
    </row>
    <row r="416" spans="1:5" ht="15.75" customHeight="1" x14ac:dyDescent="0.2">
      <c r="A416" s="23"/>
      <c r="C416" s="24"/>
      <c r="D416" s="24"/>
      <c r="E416" s="24"/>
    </row>
    <row r="417" spans="1:5" ht="15.75" customHeight="1" x14ac:dyDescent="0.2">
      <c r="A417" s="23"/>
      <c r="C417" s="24"/>
      <c r="D417" s="24"/>
      <c r="E417" s="24"/>
    </row>
    <row r="418" spans="1:5" ht="15.75" customHeight="1" x14ac:dyDescent="0.2">
      <c r="A418" s="23"/>
      <c r="C418" s="24"/>
      <c r="D418" s="24"/>
      <c r="E418" s="24"/>
    </row>
    <row r="419" spans="1:5" ht="15.75" customHeight="1" x14ac:dyDescent="0.2">
      <c r="A419" s="23"/>
      <c r="C419" s="24"/>
      <c r="D419" s="24"/>
      <c r="E419" s="24"/>
    </row>
    <row r="420" spans="1:5" ht="15.75" customHeight="1" x14ac:dyDescent="0.2">
      <c r="A420" s="23"/>
      <c r="C420" s="24"/>
      <c r="D420" s="24"/>
      <c r="E420" s="24"/>
    </row>
    <row r="421" spans="1:5" ht="15.75" customHeight="1" x14ac:dyDescent="0.2">
      <c r="A421" s="23"/>
      <c r="C421" s="24"/>
      <c r="D421" s="24"/>
      <c r="E421" s="24"/>
    </row>
    <row r="422" spans="1:5" ht="15.75" customHeight="1" x14ac:dyDescent="0.2">
      <c r="A422" s="23"/>
      <c r="C422" s="24"/>
      <c r="D422" s="24"/>
      <c r="E422" s="24"/>
    </row>
    <row r="423" spans="1:5" ht="15.75" customHeight="1" x14ac:dyDescent="0.2">
      <c r="A423" s="23"/>
      <c r="C423" s="24"/>
      <c r="D423" s="24"/>
      <c r="E423" s="24"/>
    </row>
    <row r="424" spans="1:5" ht="15.75" customHeight="1" x14ac:dyDescent="0.2">
      <c r="A424" s="23"/>
      <c r="C424" s="24"/>
      <c r="D424" s="24"/>
      <c r="E424" s="24"/>
    </row>
    <row r="425" spans="1:5" ht="15.75" customHeight="1" x14ac:dyDescent="0.2">
      <c r="A425" s="23"/>
      <c r="C425" s="24"/>
      <c r="D425" s="24"/>
      <c r="E425" s="24"/>
    </row>
    <row r="426" spans="1:5" ht="15.75" customHeight="1" x14ac:dyDescent="0.2">
      <c r="A426" s="23"/>
      <c r="C426" s="24"/>
      <c r="D426" s="24"/>
      <c r="E426" s="24"/>
    </row>
    <row r="427" spans="1:5" ht="15.75" customHeight="1" x14ac:dyDescent="0.2">
      <c r="A427" s="23"/>
      <c r="C427" s="24"/>
      <c r="D427" s="24"/>
      <c r="E427" s="24"/>
    </row>
    <row r="428" spans="1:5" ht="15.75" customHeight="1" x14ac:dyDescent="0.2">
      <c r="A428" s="23"/>
      <c r="C428" s="24"/>
      <c r="D428" s="24"/>
      <c r="E428" s="24"/>
    </row>
    <row r="429" spans="1:5" ht="15.75" customHeight="1" x14ac:dyDescent="0.2">
      <c r="A429" s="23"/>
      <c r="C429" s="24"/>
      <c r="D429" s="24"/>
      <c r="E429" s="24"/>
    </row>
    <row r="430" spans="1:5" ht="15.75" customHeight="1" x14ac:dyDescent="0.2">
      <c r="A430" s="23"/>
      <c r="C430" s="24"/>
      <c r="D430" s="24"/>
      <c r="E430" s="24"/>
    </row>
    <row r="431" spans="1:5" ht="15.75" customHeight="1" x14ac:dyDescent="0.2">
      <c r="A431" s="23"/>
      <c r="C431" s="24"/>
      <c r="D431" s="24"/>
      <c r="E431" s="24"/>
    </row>
    <row r="432" spans="1:5" ht="15.75" customHeight="1" x14ac:dyDescent="0.2">
      <c r="A432" s="23"/>
      <c r="C432" s="24"/>
      <c r="D432" s="24"/>
      <c r="E432" s="24"/>
    </row>
    <row r="433" spans="1:5" ht="15.75" customHeight="1" x14ac:dyDescent="0.2">
      <c r="A433" s="23"/>
      <c r="C433" s="24"/>
      <c r="D433" s="24"/>
      <c r="E433" s="24"/>
    </row>
    <row r="434" spans="1:5" ht="15.75" customHeight="1" x14ac:dyDescent="0.2">
      <c r="A434" s="23"/>
      <c r="C434" s="24"/>
      <c r="D434" s="24"/>
      <c r="E434" s="24"/>
    </row>
    <row r="435" spans="1:5" ht="15.75" customHeight="1" x14ac:dyDescent="0.2">
      <c r="A435" s="23"/>
      <c r="C435" s="24"/>
      <c r="D435" s="24"/>
      <c r="E435" s="24"/>
    </row>
    <row r="436" spans="1:5" ht="15.75" customHeight="1" x14ac:dyDescent="0.2">
      <c r="A436" s="23"/>
      <c r="C436" s="24"/>
      <c r="D436" s="24"/>
      <c r="E436" s="24"/>
    </row>
    <row r="437" spans="1:5" ht="15.75" customHeight="1" x14ac:dyDescent="0.2">
      <c r="A437" s="23"/>
      <c r="C437" s="24"/>
      <c r="D437" s="24"/>
      <c r="E437" s="24"/>
    </row>
    <row r="438" spans="1:5" ht="15.75" customHeight="1" x14ac:dyDescent="0.2">
      <c r="A438" s="23"/>
      <c r="C438" s="24"/>
      <c r="D438" s="24"/>
      <c r="E438" s="24"/>
    </row>
    <row r="439" spans="1:5" ht="15.75" customHeight="1" x14ac:dyDescent="0.2">
      <c r="A439" s="23"/>
      <c r="C439" s="24"/>
      <c r="D439" s="24"/>
      <c r="E439" s="24"/>
    </row>
    <row r="440" spans="1:5" ht="15.75" customHeight="1" x14ac:dyDescent="0.2">
      <c r="A440" s="23"/>
      <c r="C440" s="24"/>
      <c r="D440" s="24"/>
      <c r="E440" s="24"/>
    </row>
    <row r="441" spans="1:5" ht="15.75" customHeight="1" x14ac:dyDescent="0.2">
      <c r="A441" s="23"/>
      <c r="C441" s="24"/>
      <c r="D441" s="24"/>
      <c r="E441" s="24"/>
    </row>
    <row r="442" spans="1:5" ht="15.75" customHeight="1" x14ac:dyDescent="0.2">
      <c r="A442" s="23"/>
      <c r="C442" s="24"/>
      <c r="D442" s="24"/>
      <c r="E442" s="24"/>
    </row>
    <row r="443" spans="1:5" ht="15.75" customHeight="1" x14ac:dyDescent="0.2">
      <c r="A443" s="23"/>
      <c r="C443" s="24"/>
      <c r="D443" s="24"/>
      <c r="E443" s="24"/>
    </row>
    <row r="444" spans="1:5" ht="15.75" customHeight="1" x14ac:dyDescent="0.2">
      <c r="A444" s="23"/>
      <c r="C444" s="24"/>
      <c r="D444" s="24"/>
      <c r="E444" s="24"/>
    </row>
    <row r="445" spans="1:5" ht="15.75" customHeight="1" x14ac:dyDescent="0.2">
      <c r="A445" s="23"/>
      <c r="C445" s="24"/>
      <c r="D445" s="24"/>
      <c r="E445" s="24"/>
    </row>
    <row r="446" spans="1:5" ht="15.75" customHeight="1" x14ac:dyDescent="0.2">
      <c r="A446" s="23"/>
      <c r="C446" s="24"/>
      <c r="D446" s="24"/>
      <c r="E446" s="24"/>
    </row>
    <row r="447" spans="1:5" ht="15.75" customHeight="1" x14ac:dyDescent="0.2">
      <c r="A447" s="23"/>
      <c r="C447" s="24"/>
      <c r="D447" s="24"/>
      <c r="E447" s="24"/>
    </row>
    <row r="448" spans="1:5" ht="15.75" customHeight="1" x14ac:dyDescent="0.2">
      <c r="A448" s="23"/>
      <c r="C448" s="24"/>
      <c r="D448" s="24"/>
      <c r="E448" s="24"/>
    </row>
    <row r="449" spans="1:5" ht="15.75" customHeight="1" x14ac:dyDescent="0.2">
      <c r="A449" s="23"/>
      <c r="C449" s="24"/>
      <c r="D449" s="24"/>
      <c r="E449" s="24"/>
    </row>
    <row r="450" spans="1:5" ht="15.75" customHeight="1" x14ac:dyDescent="0.2">
      <c r="A450" s="23"/>
      <c r="C450" s="24"/>
      <c r="D450" s="24"/>
      <c r="E450" s="24"/>
    </row>
    <row r="451" spans="1:5" ht="15.75" customHeight="1" x14ac:dyDescent="0.2">
      <c r="A451" s="23"/>
      <c r="C451" s="24"/>
      <c r="D451" s="24"/>
      <c r="E451" s="24"/>
    </row>
    <row r="452" spans="1:5" ht="15.75" customHeight="1" x14ac:dyDescent="0.2">
      <c r="A452" s="23"/>
      <c r="C452" s="24"/>
      <c r="D452" s="24"/>
      <c r="E452" s="24"/>
    </row>
    <row r="453" spans="1:5" ht="15.75" customHeight="1" x14ac:dyDescent="0.2">
      <c r="A453" s="23"/>
      <c r="C453" s="24"/>
      <c r="D453" s="24"/>
      <c r="E453" s="24"/>
    </row>
    <row r="454" spans="1:5" ht="15.75" customHeight="1" x14ac:dyDescent="0.2">
      <c r="A454" s="23"/>
      <c r="C454" s="24"/>
      <c r="D454" s="24"/>
      <c r="E454" s="24"/>
    </row>
    <row r="455" spans="1:5" ht="15.75" customHeight="1" x14ac:dyDescent="0.2">
      <c r="A455" s="23"/>
      <c r="C455" s="24"/>
      <c r="D455" s="24"/>
      <c r="E455" s="24"/>
    </row>
    <row r="456" spans="1:5" ht="15.75" customHeight="1" x14ac:dyDescent="0.2">
      <c r="A456" s="23"/>
      <c r="C456" s="24"/>
      <c r="D456" s="24"/>
      <c r="E456" s="24"/>
    </row>
    <row r="457" spans="1:5" ht="15.75" customHeight="1" x14ac:dyDescent="0.2">
      <c r="A457" s="23"/>
      <c r="C457" s="24"/>
      <c r="D457" s="24"/>
      <c r="E457" s="24"/>
    </row>
    <row r="458" spans="1:5" ht="15.75" customHeight="1" x14ac:dyDescent="0.2">
      <c r="A458" s="23"/>
      <c r="C458" s="24"/>
      <c r="D458" s="24"/>
      <c r="E458" s="24"/>
    </row>
    <row r="459" spans="1:5" ht="15.75" customHeight="1" x14ac:dyDescent="0.2">
      <c r="A459" s="23"/>
      <c r="C459" s="24"/>
      <c r="D459" s="24"/>
      <c r="E459" s="24"/>
    </row>
    <row r="460" spans="1:5" ht="15.75" customHeight="1" x14ac:dyDescent="0.2">
      <c r="A460" s="23"/>
      <c r="C460" s="24"/>
      <c r="D460" s="24"/>
      <c r="E460" s="24"/>
    </row>
    <row r="461" spans="1:5" ht="15.75" customHeight="1" x14ac:dyDescent="0.2">
      <c r="A461" s="23"/>
      <c r="C461" s="24"/>
      <c r="D461" s="24"/>
      <c r="E461" s="24"/>
    </row>
    <row r="462" spans="1:5" ht="15.75" customHeight="1" x14ac:dyDescent="0.2">
      <c r="A462" s="23"/>
      <c r="C462" s="24"/>
      <c r="D462" s="24"/>
      <c r="E462" s="24"/>
    </row>
    <row r="463" spans="1:5" ht="15.75" customHeight="1" x14ac:dyDescent="0.2">
      <c r="A463" s="23"/>
      <c r="C463" s="24"/>
      <c r="D463" s="24"/>
      <c r="E463" s="24"/>
    </row>
    <row r="464" spans="1:5" ht="15.75" customHeight="1" x14ac:dyDescent="0.2">
      <c r="A464" s="23"/>
      <c r="C464" s="24"/>
      <c r="D464" s="24"/>
      <c r="E464" s="24"/>
    </row>
    <row r="465" spans="1:5" ht="15.75" customHeight="1" x14ac:dyDescent="0.2">
      <c r="A465" s="23"/>
      <c r="C465" s="24"/>
      <c r="D465" s="24"/>
      <c r="E465" s="24"/>
    </row>
    <row r="466" spans="1:5" ht="15.75" customHeight="1" x14ac:dyDescent="0.2">
      <c r="A466" s="23"/>
      <c r="C466" s="24"/>
      <c r="D466" s="24"/>
      <c r="E466" s="24"/>
    </row>
    <row r="467" spans="1:5" ht="15.75" customHeight="1" x14ac:dyDescent="0.2">
      <c r="A467" s="23"/>
      <c r="C467" s="24"/>
      <c r="D467" s="24"/>
      <c r="E467" s="24"/>
    </row>
    <row r="468" spans="1:5" ht="15.75" customHeight="1" x14ac:dyDescent="0.2">
      <c r="A468" s="23"/>
      <c r="C468" s="24"/>
      <c r="D468" s="24"/>
      <c r="E468" s="24"/>
    </row>
    <row r="469" spans="1:5" ht="15.75" customHeight="1" x14ac:dyDescent="0.2">
      <c r="A469" s="23"/>
      <c r="C469" s="24"/>
      <c r="D469" s="24"/>
      <c r="E469" s="24"/>
    </row>
    <row r="470" spans="1:5" ht="15.75" customHeight="1" x14ac:dyDescent="0.2">
      <c r="A470" s="23"/>
      <c r="C470" s="24"/>
      <c r="D470" s="24"/>
      <c r="E470" s="24"/>
    </row>
    <row r="471" spans="1:5" ht="15.75" customHeight="1" x14ac:dyDescent="0.2">
      <c r="A471" s="23"/>
      <c r="C471" s="24"/>
      <c r="D471" s="24"/>
      <c r="E471" s="24"/>
    </row>
    <row r="472" spans="1:5" ht="15.75" customHeight="1" x14ac:dyDescent="0.2">
      <c r="A472" s="23"/>
      <c r="C472" s="24"/>
      <c r="D472" s="24"/>
      <c r="E472" s="24"/>
    </row>
    <row r="473" spans="1:5" ht="15.75" customHeight="1" x14ac:dyDescent="0.2">
      <c r="A473" s="23"/>
      <c r="C473" s="24"/>
      <c r="D473" s="24"/>
      <c r="E473" s="24"/>
    </row>
    <row r="474" spans="1:5" ht="15.75" customHeight="1" x14ac:dyDescent="0.2">
      <c r="A474" s="23"/>
      <c r="C474" s="24"/>
      <c r="D474" s="24"/>
      <c r="E474" s="24"/>
    </row>
    <row r="475" spans="1:5" ht="15.75" customHeight="1" x14ac:dyDescent="0.2">
      <c r="A475" s="23"/>
      <c r="C475" s="24"/>
      <c r="D475" s="24"/>
      <c r="E475" s="24"/>
    </row>
    <row r="476" spans="1:5" ht="15.75" customHeight="1" x14ac:dyDescent="0.2">
      <c r="A476" s="23"/>
      <c r="C476" s="24"/>
      <c r="D476" s="24"/>
      <c r="E476" s="24"/>
    </row>
    <row r="477" spans="1:5" ht="15.75" customHeight="1" x14ac:dyDescent="0.2">
      <c r="A477" s="23"/>
      <c r="C477" s="24"/>
      <c r="D477" s="24"/>
      <c r="E477" s="24"/>
    </row>
    <row r="478" spans="1:5" ht="15.75" customHeight="1" x14ac:dyDescent="0.2">
      <c r="A478" s="23"/>
      <c r="C478" s="24"/>
      <c r="D478" s="24"/>
      <c r="E478" s="24"/>
    </row>
    <row r="479" spans="1:5" ht="15.75" customHeight="1" x14ac:dyDescent="0.2">
      <c r="A479" s="23"/>
      <c r="C479" s="24"/>
      <c r="D479" s="24"/>
      <c r="E479" s="24"/>
    </row>
    <row r="480" spans="1:5" ht="15.75" customHeight="1" x14ac:dyDescent="0.2">
      <c r="A480" s="23"/>
      <c r="C480" s="24"/>
      <c r="D480" s="24"/>
      <c r="E480" s="24"/>
    </row>
    <row r="481" spans="1:5" ht="15.75" customHeight="1" x14ac:dyDescent="0.2">
      <c r="A481" s="23"/>
      <c r="C481" s="24"/>
      <c r="D481" s="24"/>
      <c r="E481" s="24"/>
    </row>
    <row r="482" spans="1:5" ht="15.75" customHeight="1" x14ac:dyDescent="0.2">
      <c r="A482" s="23"/>
      <c r="C482" s="24"/>
      <c r="D482" s="24"/>
      <c r="E482" s="24"/>
    </row>
    <row r="483" spans="1:5" ht="15.75" customHeight="1" x14ac:dyDescent="0.2">
      <c r="A483" s="23"/>
      <c r="C483" s="24"/>
      <c r="D483" s="24"/>
      <c r="E483" s="24"/>
    </row>
    <row r="484" spans="1:5" ht="15.75" customHeight="1" x14ac:dyDescent="0.2">
      <c r="A484" s="23"/>
      <c r="C484" s="24"/>
      <c r="D484" s="24"/>
      <c r="E484" s="24"/>
    </row>
    <row r="485" spans="1:5" ht="15.75" customHeight="1" x14ac:dyDescent="0.2">
      <c r="A485" s="23"/>
      <c r="C485" s="24"/>
      <c r="D485" s="24"/>
      <c r="E485" s="24"/>
    </row>
    <row r="486" spans="1:5" ht="15.75" customHeight="1" x14ac:dyDescent="0.2">
      <c r="A486" s="23"/>
      <c r="C486" s="24"/>
      <c r="D486" s="24"/>
      <c r="E486" s="24"/>
    </row>
    <row r="487" spans="1:5" ht="15.75" customHeight="1" x14ac:dyDescent="0.2">
      <c r="A487" s="23"/>
      <c r="C487" s="24"/>
      <c r="D487" s="24"/>
      <c r="E487" s="24"/>
    </row>
    <row r="488" spans="1:5" ht="15.75" customHeight="1" x14ac:dyDescent="0.2">
      <c r="A488" s="23"/>
      <c r="C488" s="24"/>
      <c r="D488" s="24"/>
      <c r="E488" s="24"/>
    </row>
    <row r="489" spans="1:5" ht="15.75" customHeight="1" x14ac:dyDescent="0.2">
      <c r="A489" s="23"/>
      <c r="C489" s="24"/>
      <c r="D489" s="24"/>
      <c r="E489" s="24"/>
    </row>
    <row r="490" spans="1:5" ht="15.75" customHeight="1" x14ac:dyDescent="0.2">
      <c r="A490" s="23"/>
      <c r="C490" s="24"/>
      <c r="D490" s="24"/>
      <c r="E490" s="24"/>
    </row>
    <row r="491" spans="1:5" ht="15.75" customHeight="1" x14ac:dyDescent="0.2">
      <c r="A491" s="23"/>
      <c r="C491" s="24"/>
      <c r="D491" s="24"/>
      <c r="E491" s="24"/>
    </row>
    <row r="492" spans="1:5" ht="15.75" customHeight="1" x14ac:dyDescent="0.2">
      <c r="A492" s="23"/>
      <c r="C492" s="24"/>
      <c r="D492" s="24"/>
      <c r="E492" s="24"/>
    </row>
    <row r="493" spans="1:5" ht="15.75" customHeight="1" x14ac:dyDescent="0.2">
      <c r="A493" s="23"/>
      <c r="C493" s="24"/>
      <c r="D493" s="24"/>
      <c r="E493" s="24"/>
    </row>
    <row r="494" spans="1:5" ht="15.75" customHeight="1" x14ac:dyDescent="0.2">
      <c r="A494" s="23"/>
      <c r="C494" s="24"/>
      <c r="D494" s="24"/>
      <c r="E494" s="24"/>
    </row>
    <row r="495" spans="1:5" ht="15.75" customHeight="1" x14ac:dyDescent="0.2">
      <c r="A495" s="23"/>
      <c r="C495" s="24"/>
      <c r="D495" s="24"/>
      <c r="E495" s="24"/>
    </row>
    <row r="496" spans="1:5" ht="15.75" customHeight="1" x14ac:dyDescent="0.2">
      <c r="A496" s="23"/>
      <c r="C496" s="24"/>
      <c r="D496" s="24"/>
      <c r="E496" s="24"/>
    </row>
    <row r="497" spans="1:5" ht="15.75" customHeight="1" x14ac:dyDescent="0.2">
      <c r="A497" s="23"/>
      <c r="C497" s="24"/>
      <c r="D497" s="24"/>
      <c r="E497" s="24"/>
    </row>
    <row r="498" spans="1:5" ht="15.75" customHeight="1" x14ac:dyDescent="0.2">
      <c r="A498" s="23"/>
      <c r="C498" s="24"/>
      <c r="D498" s="24"/>
      <c r="E498" s="24"/>
    </row>
    <row r="499" spans="1:5" ht="15.75" customHeight="1" x14ac:dyDescent="0.2">
      <c r="A499" s="23"/>
      <c r="C499" s="24"/>
      <c r="D499" s="24"/>
      <c r="E499" s="24"/>
    </row>
    <row r="500" spans="1:5" ht="15.75" customHeight="1" x14ac:dyDescent="0.2">
      <c r="A500" s="23"/>
      <c r="C500" s="24"/>
      <c r="D500" s="24"/>
      <c r="E500" s="24"/>
    </row>
    <row r="501" spans="1:5" ht="15.75" customHeight="1" x14ac:dyDescent="0.2">
      <c r="A501" s="23"/>
      <c r="C501" s="24"/>
      <c r="D501" s="24"/>
      <c r="E501" s="24"/>
    </row>
    <row r="502" spans="1:5" ht="15.75" customHeight="1" x14ac:dyDescent="0.2">
      <c r="A502" s="23"/>
      <c r="C502" s="24"/>
      <c r="D502" s="24"/>
      <c r="E502" s="24"/>
    </row>
    <row r="503" spans="1:5" ht="15.75" customHeight="1" x14ac:dyDescent="0.2">
      <c r="A503" s="23"/>
      <c r="C503" s="24"/>
      <c r="D503" s="24"/>
      <c r="E503" s="24"/>
    </row>
    <row r="504" spans="1:5" ht="15.75" customHeight="1" x14ac:dyDescent="0.2">
      <c r="A504" s="23"/>
      <c r="C504" s="24"/>
      <c r="D504" s="24"/>
      <c r="E504" s="24"/>
    </row>
    <row r="505" spans="1:5" ht="15.75" customHeight="1" x14ac:dyDescent="0.2">
      <c r="A505" s="23"/>
      <c r="C505" s="24"/>
      <c r="D505" s="24"/>
      <c r="E505" s="24"/>
    </row>
    <row r="506" spans="1:5" ht="15.75" customHeight="1" x14ac:dyDescent="0.2">
      <c r="A506" s="23"/>
      <c r="C506" s="24"/>
      <c r="D506" s="24"/>
      <c r="E506" s="24"/>
    </row>
    <row r="507" spans="1:5" ht="15.75" customHeight="1" x14ac:dyDescent="0.2">
      <c r="A507" s="23"/>
      <c r="C507" s="24"/>
      <c r="D507" s="24"/>
      <c r="E507" s="24"/>
    </row>
    <row r="508" spans="1:5" ht="15.75" customHeight="1" x14ac:dyDescent="0.2">
      <c r="A508" s="23"/>
      <c r="C508" s="24"/>
      <c r="D508" s="24"/>
      <c r="E508" s="24"/>
    </row>
    <row r="509" spans="1:5" ht="15.75" customHeight="1" x14ac:dyDescent="0.2">
      <c r="A509" s="23"/>
      <c r="C509" s="24"/>
      <c r="D509" s="24"/>
      <c r="E509" s="24"/>
    </row>
    <row r="510" spans="1:5" ht="15.75" customHeight="1" x14ac:dyDescent="0.2">
      <c r="A510" s="23"/>
      <c r="C510" s="24"/>
      <c r="D510" s="24"/>
      <c r="E510" s="24"/>
    </row>
    <row r="511" spans="1:5" ht="15.75" customHeight="1" x14ac:dyDescent="0.2">
      <c r="A511" s="23"/>
      <c r="C511" s="24"/>
      <c r="D511" s="24"/>
      <c r="E511" s="24"/>
    </row>
    <row r="512" spans="1:5" ht="15.75" customHeight="1" x14ac:dyDescent="0.2">
      <c r="A512" s="23"/>
      <c r="C512" s="24"/>
      <c r="D512" s="24"/>
      <c r="E512" s="24"/>
    </row>
    <row r="513" spans="1:5" ht="15.75" customHeight="1" x14ac:dyDescent="0.2">
      <c r="A513" s="23"/>
      <c r="C513" s="24"/>
      <c r="D513" s="24"/>
      <c r="E513" s="24"/>
    </row>
    <row r="514" spans="1:5" ht="15.75" customHeight="1" x14ac:dyDescent="0.2">
      <c r="A514" s="23"/>
      <c r="C514" s="24"/>
      <c r="D514" s="24"/>
      <c r="E514" s="24"/>
    </row>
    <row r="515" spans="1:5" ht="15.75" customHeight="1" x14ac:dyDescent="0.2">
      <c r="A515" s="23"/>
      <c r="C515" s="24"/>
      <c r="D515" s="24"/>
      <c r="E515" s="24"/>
    </row>
    <row r="516" spans="1:5" ht="15.75" customHeight="1" x14ac:dyDescent="0.2">
      <c r="A516" s="23"/>
      <c r="C516" s="24"/>
      <c r="D516" s="24"/>
      <c r="E516" s="24"/>
    </row>
    <row r="517" spans="1:5" ht="15.75" customHeight="1" x14ac:dyDescent="0.2">
      <c r="A517" s="23"/>
      <c r="C517" s="24"/>
      <c r="D517" s="24"/>
      <c r="E517" s="24"/>
    </row>
    <row r="518" spans="1:5" ht="15.75" customHeight="1" x14ac:dyDescent="0.2">
      <c r="A518" s="23"/>
      <c r="C518" s="24"/>
      <c r="D518" s="24"/>
      <c r="E518" s="24"/>
    </row>
    <row r="519" spans="1:5" ht="15.75" customHeight="1" x14ac:dyDescent="0.2">
      <c r="A519" s="23"/>
      <c r="C519" s="24"/>
      <c r="D519" s="24"/>
      <c r="E519" s="24"/>
    </row>
    <row r="520" spans="1:5" ht="15.75" customHeight="1" x14ac:dyDescent="0.2">
      <c r="A520" s="23"/>
      <c r="C520" s="24"/>
      <c r="D520" s="24"/>
      <c r="E520" s="24"/>
    </row>
    <row r="521" spans="1:5" ht="15.75" customHeight="1" x14ac:dyDescent="0.2">
      <c r="A521" s="23"/>
      <c r="C521" s="24"/>
      <c r="D521" s="24"/>
      <c r="E521" s="24"/>
    </row>
    <row r="522" spans="1:5" ht="15.75" customHeight="1" x14ac:dyDescent="0.2">
      <c r="A522" s="23"/>
      <c r="C522" s="24"/>
      <c r="D522" s="24"/>
      <c r="E522" s="24"/>
    </row>
    <row r="523" spans="1:5" ht="15.75" customHeight="1" x14ac:dyDescent="0.2">
      <c r="A523" s="23"/>
      <c r="C523" s="24"/>
      <c r="D523" s="24"/>
      <c r="E523" s="24"/>
    </row>
    <row r="524" spans="1:5" ht="15.75" customHeight="1" x14ac:dyDescent="0.2">
      <c r="A524" s="23"/>
      <c r="C524" s="24"/>
      <c r="D524" s="24"/>
      <c r="E524" s="24"/>
    </row>
    <row r="525" spans="1:5" ht="15.75" customHeight="1" x14ac:dyDescent="0.2">
      <c r="A525" s="23"/>
      <c r="C525" s="24"/>
      <c r="D525" s="24"/>
      <c r="E525" s="24"/>
    </row>
    <row r="526" spans="1:5" ht="15.75" customHeight="1" x14ac:dyDescent="0.2">
      <c r="A526" s="23"/>
      <c r="C526" s="24"/>
      <c r="D526" s="24"/>
      <c r="E526" s="24"/>
    </row>
    <row r="527" spans="1:5" ht="15.75" customHeight="1" x14ac:dyDescent="0.2">
      <c r="A527" s="23"/>
      <c r="C527" s="24"/>
      <c r="D527" s="24"/>
      <c r="E527" s="24"/>
    </row>
    <row r="528" spans="1:5" ht="15.75" customHeight="1" x14ac:dyDescent="0.2">
      <c r="A528" s="23"/>
      <c r="C528" s="24"/>
      <c r="D528" s="24"/>
      <c r="E528" s="24"/>
    </row>
    <row r="529" spans="1:5" ht="15.75" customHeight="1" x14ac:dyDescent="0.2">
      <c r="A529" s="23"/>
      <c r="C529" s="24"/>
      <c r="D529" s="24"/>
      <c r="E529" s="24"/>
    </row>
    <row r="530" spans="1:5" ht="15.75" customHeight="1" x14ac:dyDescent="0.2">
      <c r="A530" s="23"/>
      <c r="C530" s="24"/>
      <c r="D530" s="24"/>
      <c r="E530" s="24"/>
    </row>
    <row r="531" spans="1:5" ht="15.75" customHeight="1" x14ac:dyDescent="0.2">
      <c r="A531" s="23"/>
      <c r="C531" s="24"/>
      <c r="D531" s="24"/>
      <c r="E531" s="24"/>
    </row>
    <row r="532" spans="1:5" ht="15.75" customHeight="1" x14ac:dyDescent="0.2">
      <c r="A532" s="23"/>
      <c r="C532" s="24"/>
      <c r="D532" s="24"/>
      <c r="E532" s="24"/>
    </row>
    <row r="533" spans="1:5" ht="15.75" customHeight="1" x14ac:dyDescent="0.2">
      <c r="A533" s="23"/>
      <c r="C533" s="24"/>
      <c r="D533" s="24"/>
      <c r="E533" s="24"/>
    </row>
    <row r="534" spans="1:5" ht="15.75" customHeight="1" x14ac:dyDescent="0.2">
      <c r="A534" s="23"/>
      <c r="C534" s="24"/>
      <c r="D534" s="24"/>
      <c r="E534" s="24"/>
    </row>
    <row r="535" spans="1:5" ht="15.75" customHeight="1" x14ac:dyDescent="0.2">
      <c r="A535" s="23"/>
      <c r="C535" s="24"/>
      <c r="D535" s="24"/>
      <c r="E535" s="24"/>
    </row>
    <row r="536" spans="1:5" ht="15.75" customHeight="1" x14ac:dyDescent="0.2">
      <c r="A536" s="23"/>
      <c r="C536" s="24"/>
      <c r="D536" s="24"/>
      <c r="E536" s="24"/>
    </row>
    <row r="537" spans="1:5" ht="15.75" customHeight="1" x14ac:dyDescent="0.2">
      <c r="A537" s="23"/>
      <c r="C537" s="24"/>
      <c r="D537" s="24"/>
      <c r="E537" s="24"/>
    </row>
    <row r="538" spans="1:5" ht="15.75" customHeight="1" x14ac:dyDescent="0.2">
      <c r="A538" s="23"/>
      <c r="C538" s="24"/>
      <c r="D538" s="24"/>
      <c r="E538" s="24"/>
    </row>
    <row r="539" spans="1:5" ht="15.75" customHeight="1" x14ac:dyDescent="0.2">
      <c r="A539" s="23"/>
      <c r="C539" s="24"/>
      <c r="D539" s="24"/>
      <c r="E539" s="24"/>
    </row>
    <row r="540" spans="1:5" ht="15.75" customHeight="1" x14ac:dyDescent="0.2">
      <c r="A540" s="23"/>
      <c r="C540" s="24"/>
      <c r="D540" s="24"/>
      <c r="E540" s="24"/>
    </row>
    <row r="541" spans="1:5" ht="15.75" customHeight="1" x14ac:dyDescent="0.2">
      <c r="A541" s="23"/>
      <c r="C541" s="24"/>
      <c r="D541" s="24"/>
      <c r="E541" s="24"/>
    </row>
    <row r="542" spans="1:5" ht="15.75" customHeight="1" x14ac:dyDescent="0.2">
      <c r="A542" s="23"/>
      <c r="C542" s="24"/>
      <c r="D542" s="24"/>
      <c r="E542" s="24"/>
    </row>
    <row r="543" spans="1:5" ht="15.75" customHeight="1" x14ac:dyDescent="0.2">
      <c r="A543" s="23"/>
      <c r="C543" s="24"/>
      <c r="D543" s="24"/>
      <c r="E543" s="24"/>
    </row>
    <row r="544" spans="1:5" ht="15.75" customHeight="1" x14ac:dyDescent="0.2">
      <c r="A544" s="23"/>
      <c r="C544" s="24"/>
      <c r="D544" s="24"/>
      <c r="E544" s="24"/>
    </row>
    <row r="545" spans="1:5" ht="15.75" customHeight="1" x14ac:dyDescent="0.2">
      <c r="A545" s="23"/>
      <c r="C545" s="24"/>
      <c r="D545" s="24"/>
      <c r="E545" s="24"/>
    </row>
    <row r="546" spans="1:5" ht="15.75" customHeight="1" x14ac:dyDescent="0.2">
      <c r="A546" s="23"/>
      <c r="C546" s="24"/>
      <c r="D546" s="24"/>
      <c r="E546" s="24"/>
    </row>
    <row r="547" spans="1:5" ht="15.75" customHeight="1" x14ac:dyDescent="0.2">
      <c r="A547" s="23"/>
      <c r="C547" s="24"/>
      <c r="D547" s="24"/>
      <c r="E547" s="24"/>
    </row>
    <row r="548" spans="1:5" ht="15.75" customHeight="1" x14ac:dyDescent="0.2">
      <c r="A548" s="23"/>
      <c r="C548" s="24"/>
      <c r="D548" s="24"/>
      <c r="E548" s="24"/>
    </row>
    <row r="549" spans="1:5" ht="15.75" customHeight="1" x14ac:dyDescent="0.2">
      <c r="A549" s="23"/>
      <c r="C549" s="24"/>
      <c r="D549" s="24"/>
      <c r="E549" s="24"/>
    </row>
    <row r="550" spans="1:5" ht="15.75" customHeight="1" x14ac:dyDescent="0.2">
      <c r="A550" s="23"/>
      <c r="C550" s="24"/>
      <c r="D550" s="24"/>
      <c r="E550" s="24"/>
    </row>
    <row r="551" spans="1:5" ht="15.75" customHeight="1" x14ac:dyDescent="0.2">
      <c r="A551" s="23"/>
      <c r="C551" s="24"/>
      <c r="D551" s="24"/>
      <c r="E551" s="24"/>
    </row>
    <row r="552" spans="1:5" ht="15.75" customHeight="1" x14ac:dyDescent="0.2">
      <c r="A552" s="23"/>
      <c r="C552" s="24"/>
      <c r="D552" s="24"/>
      <c r="E552" s="24"/>
    </row>
    <row r="553" spans="1:5" ht="15.75" customHeight="1" x14ac:dyDescent="0.2">
      <c r="A553" s="23"/>
      <c r="C553" s="24"/>
      <c r="D553" s="24"/>
      <c r="E553" s="24"/>
    </row>
    <row r="554" spans="1:5" ht="15.75" customHeight="1" x14ac:dyDescent="0.2">
      <c r="A554" s="23"/>
      <c r="C554" s="24"/>
      <c r="D554" s="24"/>
      <c r="E554" s="24"/>
    </row>
    <row r="555" spans="1:5" ht="15.75" customHeight="1" x14ac:dyDescent="0.2">
      <c r="A555" s="23"/>
      <c r="C555" s="24"/>
      <c r="D555" s="24"/>
      <c r="E555" s="24"/>
    </row>
    <row r="556" spans="1:5" ht="15.75" customHeight="1" x14ac:dyDescent="0.2">
      <c r="A556" s="23"/>
      <c r="C556" s="24"/>
      <c r="D556" s="24"/>
      <c r="E556" s="24"/>
    </row>
    <row r="557" spans="1:5" ht="15.75" customHeight="1" x14ac:dyDescent="0.2">
      <c r="A557" s="23"/>
      <c r="C557" s="24"/>
      <c r="D557" s="24"/>
      <c r="E557" s="24"/>
    </row>
    <row r="558" spans="1:5" ht="15.75" customHeight="1" x14ac:dyDescent="0.2">
      <c r="A558" s="23"/>
      <c r="C558" s="24"/>
      <c r="D558" s="24"/>
      <c r="E558" s="24"/>
    </row>
    <row r="559" spans="1:5" ht="15.75" customHeight="1" x14ac:dyDescent="0.2">
      <c r="A559" s="23"/>
      <c r="C559" s="24"/>
      <c r="D559" s="24"/>
      <c r="E559" s="24"/>
    </row>
    <row r="560" spans="1:5" ht="15.75" customHeight="1" x14ac:dyDescent="0.2">
      <c r="A560" s="23"/>
      <c r="C560" s="24"/>
      <c r="D560" s="24"/>
      <c r="E560" s="24"/>
    </row>
    <row r="561" spans="1:5" ht="15.75" customHeight="1" x14ac:dyDescent="0.2">
      <c r="A561" s="23"/>
      <c r="C561" s="24"/>
      <c r="D561" s="24"/>
      <c r="E561" s="24"/>
    </row>
    <row r="562" spans="1:5" ht="15.75" customHeight="1" x14ac:dyDescent="0.2">
      <c r="A562" s="23"/>
      <c r="C562" s="24"/>
      <c r="D562" s="24"/>
      <c r="E562" s="24"/>
    </row>
    <row r="563" spans="1:5" ht="15.75" customHeight="1" x14ac:dyDescent="0.2">
      <c r="A563" s="23"/>
      <c r="C563" s="24"/>
      <c r="D563" s="24"/>
      <c r="E563" s="24"/>
    </row>
    <row r="564" spans="1:5" ht="15.75" customHeight="1" x14ac:dyDescent="0.2">
      <c r="A564" s="23"/>
      <c r="C564" s="24"/>
      <c r="D564" s="24"/>
      <c r="E564" s="24"/>
    </row>
    <row r="565" spans="1:5" ht="15.75" customHeight="1" x14ac:dyDescent="0.2">
      <c r="A565" s="23"/>
      <c r="C565" s="24"/>
      <c r="D565" s="24"/>
      <c r="E565" s="24"/>
    </row>
    <row r="566" spans="1:5" ht="15.75" customHeight="1" x14ac:dyDescent="0.2">
      <c r="A566" s="23"/>
      <c r="C566" s="24"/>
      <c r="D566" s="24"/>
      <c r="E566" s="24"/>
    </row>
    <row r="567" spans="1:5" ht="15.75" customHeight="1" x14ac:dyDescent="0.2">
      <c r="A567" s="23"/>
      <c r="C567" s="24"/>
      <c r="D567" s="24"/>
      <c r="E567" s="24"/>
    </row>
    <row r="568" spans="1:5" ht="15.75" customHeight="1" x14ac:dyDescent="0.2">
      <c r="A568" s="23"/>
      <c r="C568" s="24"/>
      <c r="D568" s="24"/>
      <c r="E568" s="24"/>
    </row>
    <row r="569" spans="1:5" ht="15.75" customHeight="1" x14ac:dyDescent="0.2">
      <c r="A569" s="23"/>
      <c r="C569" s="24"/>
      <c r="D569" s="24"/>
      <c r="E569" s="24"/>
    </row>
    <row r="570" spans="1:5" ht="15.75" customHeight="1" x14ac:dyDescent="0.2">
      <c r="A570" s="23"/>
      <c r="C570" s="24"/>
      <c r="D570" s="24"/>
      <c r="E570" s="24"/>
    </row>
    <row r="571" spans="1:5" ht="15.75" customHeight="1" x14ac:dyDescent="0.2">
      <c r="A571" s="23"/>
      <c r="C571" s="24"/>
      <c r="D571" s="24"/>
      <c r="E571" s="24"/>
    </row>
    <row r="572" spans="1:5" ht="15.75" customHeight="1" x14ac:dyDescent="0.2">
      <c r="A572" s="23"/>
      <c r="C572" s="24"/>
      <c r="D572" s="24"/>
      <c r="E572" s="24"/>
    </row>
    <row r="573" spans="1:5" ht="15.75" customHeight="1" x14ac:dyDescent="0.2">
      <c r="A573" s="23"/>
      <c r="C573" s="24"/>
      <c r="D573" s="24"/>
      <c r="E573" s="24"/>
    </row>
    <row r="574" spans="1:5" ht="15.75" customHeight="1" x14ac:dyDescent="0.2">
      <c r="A574" s="23"/>
      <c r="C574" s="24"/>
      <c r="D574" s="24"/>
      <c r="E574" s="24"/>
    </row>
    <row r="575" spans="1:5" ht="15.75" customHeight="1" x14ac:dyDescent="0.2">
      <c r="A575" s="23"/>
      <c r="C575" s="24"/>
      <c r="D575" s="24"/>
      <c r="E575" s="24"/>
    </row>
    <row r="576" spans="1:5" ht="15.75" customHeight="1" x14ac:dyDescent="0.2">
      <c r="A576" s="23"/>
      <c r="C576" s="24"/>
      <c r="D576" s="24"/>
      <c r="E576" s="24"/>
    </row>
    <row r="577" spans="1:5" ht="15.75" customHeight="1" x14ac:dyDescent="0.2">
      <c r="A577" s="23"/>
      <c r="C577" s="24"/>
      <c r="D577" s="24"/>
      <c r="E577" s="24"/>
    </row>
    <row r="578" spans="1:5" ht="15.75" customHeight="1" x14ac:dyDescent="0.2">
      <c r="A578" s="23"/>
      <c r="C578" s="24"/>
      <c r="D578" s="24"/>
      <c r="E578" s="24"/>
    </row>
    <row r="579" spans="1:5" ht="15.75" customHeight="1" x14ac:dyDescent="0.2">
      <c r="A579" s="23"/>
      <c r="C579" s="24"/>
      <c r="D579" s="24"/>
      <c r="E579" s="24"/>
    </row>
    <row r="580" spans="1:5" ht="15.75" customHeight="1" x14ac:dyDescent="0.2">
      <c r="A580" s="23"/>
      <c r="C580" s="24"/>
      <c r="D580" s="24"/>
      <c r="E580" s="24"/>
    </row>
    <row r="581" spans="1:5" ht="15.75" customHeight="1" x14ac:dyDescent="0.2">
      <c r="A581" s="23"/>
      <c r="C581" s="24"/>
      <c r="D581" s="24"/>
      <c r="E581" s="24"/>
    </row>
    <row r="582" spans="1:5" ht="15.75" customHeight="1" x14ac:dyDescent="0.2">
      <c r="A582" s="23"/>
      <c r="C582" s="24"/>
      <c r="D582" s="24"/>
      <c r="E582" s="24"/>
    </row>
    <row r="583" spans="1:5" ht="15.75" customHeight="1" x14ac:dyDescent="0.2">
      <c r="A583" s="23"/>
      <c r="C583" s="24"/>
      <c r="D583" s="24"/>
      <c r="E583" s="24"/>
    </row>
    <row r="584" spans="1:5" ht="15.75" customHeight="1" x14ac:dyDescent="0.2">
      <c r="A584" s="23"/>
      <c r="C584" s="24"/>
      <c r="D584" s="24"/>
      <c r="E584" s="24"/>
    </row>
    <row r="585" spans="1:5" ht="15.75" customHeight="1" x14ac:dyDescent="0.2">
      <c r="A585" s="23"/>
      <c r="C585" s="24"/>
      <c r="D585" s="24"/>
      <c r="E585" s="24"/>
    </row>
    <row r="586" spans="1:5" ht="15.75" customHeight="1" x14ac:dyDescent="0.2">
      <c r="A586" s="23"/>
      <c r="C586" s="24"/>
      <c r="D586" s="24"/>
      <c r="E586" s="24"/>
    </row>
    <row r="587" spans="1:5" ht="15.75" customHeight="1" x14ac:dyDescent="0.2">
      <c r="A587" s="23"/>
      <c r="C587" s="24"/>
      <c r="D587" s="24"/>
      <c r="E587" s="24"/>
    </row>
    <row r="588" spans="1:5" ht="15.75" customHeight="1" x14ac:dyDescent="0.2">
      <c r="A588" s="23"/>
      <c r="C588" s="24"/>
      <c r="D588" s="24"/>
      <c r="E588" s="24"/>
    </row>
    <row r="589" spans="1:5" ht="15.75" customHeight="1" x14ac:dyDescent="0.2">
      <c r="A589" s="23"/>
      <c r="C589" s="24"/>
      <c r="D589" s="24"/>
      <c r="E589" s="24"/>
    </row>
    <row r="590" spans="1:5" ht="15.75" customHeight="1" x14ac:dyDescent="0.2">
      <c r="A590" s="23"/>
      <c r="C590" s="24"/>
      <c r="D590" s="24"/>
      <c r="E590" s="24"/>
    </row>
    <row r="591" spans="1:5" ht="15.75" customHeight="1" x14ac:dyDescent="0.2">
      <c r="A591" s="23"/>
      <c r="C591" s="24"/>
      <c r="D591" s="24"/>
      <c r="E591" s="24"/>
    </row>
    <row r="592" spans="1:5" ht="15.75" customHeight="1" x14ac:dyDescent="0.2">
      <c r="A592" s="23"/>
      <c r="C592" s="24"/>
      <c r="D592" s="24"/>
      <c r="E592" s="24"/>
    </row>
    <row r="593" spans="1:5" ht="15.75" customHeight="1" x14ac:dyDescent="0.2">
      <c r="A593" s="23"/>
      <c r="C593" s="24"/>
      <c r="D593" s="24"/>
      <c r="E593" s="24"/>
    </row>
    <row r="594" spans="1:5" ht="15.75" customHeight="1" x14ac:dyDescent="0.2">
      <c r="A594" s="23"/>
      <c r="C594" s="24"/>
      <c r="D594" s="24"/>
      <c r="E594" s="24"/>
    </row>
    <row r="595" spans="1:5" ht="15.75" customHeight="1" x14ac:dyDescent="0.2">
      <c r="A595" s="23"/>
      <c r="C595" s="24"/>
      <c r="D595" s="24"/>
      <c r="E595" s="24"/>
    </row>
    <row r="596" spans="1:5" ht="15.75" customHeight="1" x14ac:dyDescent="0.2">
      <c r="A596" s="23"/>
      <c r="C596" s="24"/>
      <c r="D596" s="24"/>
      <c r="E596" s="24"/>
    </row>
    <row r="597" spans="1:5" ht="15.75" customHeight="1" x14ac:dyDescent="0.2">
      <c r="A597" s="23"/>
      <c r="C597" s="24"/>
      <c r="D597" s="24"/>
      <c r="E597" s="24"/>
    </row>
    <row r="598" spans="1:5" ht="15.75" customHeight="1" x14ac:dyDescent="0.2">
      <c r="A598" s="23"/>
      <c r="C598" s="24"/>
      <c r="D598" s="24"/>
      <c r="E598" s="24"/>
    </row>
    <row r="599" spans="1:5" ht="15.75" customHeight="1" x14ac:dyDescent="0.2">
      <c r="A599" s="23"/>
      <c r="C599" s="24"/>
      <c r="D599" s="24"/>
      <c r="E599" s="24"/>
    </row>
    <row r="600" spans="1:5" ht="15.75" customHeight="1" x14ac:dyDescent="0.2">
      <c r="A600" s="23"/>
      <c r="C600" s="24"/>
      <c r="D600" s="24"/>
      <c r="E600" s="24"/>
    </row>
    <row r="601" spans="1:5" ht="15.75" customHeight="1" x14ac:dyDescent="0.2">
      <c r="A601" s="23"/>
      <c r="C601" s="24"/>
      <c r="D601" s="24"/>
      <c r="E601" s="24"/>
    </row>
    <row r="602" spans="1:5" ht="15.75" customHeight="1" x14ac:dyDescent="0.2">
      <c r="A602" s="23"/>
      <c r="C602" s="24"/>
      <c r="D602" s="24"/>
      <c r="E602" s="24"/>
    </row>
    <row r="603" spans="1:5" ht="15.75" customHeight="1" x14ac:dyDescent="0.2">
      <c r="A603" s="23"/>
      <c r="C603" s="24"/>
      <c r="D603" s="24"/>
      <c r="E603" s="24"/>
    </row>
    <row r="604" spans="1:5" ht="15.75" customHeight="1" x14ac:dyDescent="0.2">
      <c r="A604" s="23"/>
      <c r="C604" s="24"/>
      <c r="D604" s="24"/>
      <c r="E604" s="24"/>
    </row>
    <row r="605" spans="1:5" ht="15.75" customHeight="1" x14ac:dyDescent="0.2">
      <c r="A605" s="23"/>
      <c r="C605" s="24"/>
      <c r="D605" s="24"/>
      <c r="E605" s="24"/>
    </row>
    <row r="606" spans="1:5" ht="15.75" customHeight="1" x14ac:dyDescent="0.2">
      <c r="A606" s="23"/>
      <c r="C606" s="24"/>
      <c r="D606" s="24"/>
      <c r="E606" s="24"/>
    </row>
    <row r="607" spans="1:5" ht="15.75" customHeight="1" x14ac:dyDescent="0.2">
      <c r="A607" s="23"/>
      <c r="C607" s="24"/>
      <c r="D607" s="24"/>
      <c r="E607" s="24"/>
    </row>
    <row r="608" spans="1:5" ht="15.75" customHeight="1" x14ac:dyDescent="0.2">
      <c r="A608" s="23"/>
      <c r="C608" s="24"/>
      <c r="D608" s="24"/>
      <c r="E608" s="24"/>
    </row>
    <row r="609" spans="1:5" ht="15.75" customHeight="1" x14ac:dyDescent="0.2">
      <c r="A609" s="23"/>
      <c r="C609" s="24"/>
      <c r="D609" s="24"/>
      <c r="E609" s="24"/>
    </row>
    <row r="610" spans="1:5" ht="15.75" customHeight="1" x14ac:dyDescent="0.2">
      <c r="A610" s="23"/>
      <c r="C610" s="24"/>
      <c r="D610" s="24"/>
      <c r="E610" s="24"/>
    </row>
    <row r="611" spans="1:5" ht="15.75" customHeight="1" x14ac:dyDescent="0.2">
      <c r="A611" s="23"/>
      <c r="C611" s="24"/>
      <c r="D611" s="24"/>
      <c r="E611" s="24"/>
    </row>
    <row r="612" spans="1:5" ht="15.75" customHeight="1" x14ac:dyDescent="0.2">
      <c r="A612" s="23"/>
      <c r="C612" s="24"/>
      <c r="D612" s="24"/>
      <c r="E612" s="24"/>
    </row>
    <row r="613" spans="1:5" ht="15.75" customHeight="1" x14ac:dyDescent="0.2">
      <c r="A613" s="23"/>
      <c r="C613" s="24"/>
      <c r="D613" s="24"/>
      <c r="E613" s="24"/>
    </row>
    <row r="614" spans="1:5" ht="15.75" customHeight="1" x14ac:dyDescent="0.2">
      <c r="A614" s="23"/>
      <c r="C614" s="24"/>
      <c r="D614" s="24"/>
      <c r="E614" s="24"/>
    </row>
    <row r="615" spans="1:5" ht="15.75" customHeight="1" x14ac:dyDescent="0.2">
      <c r="A615" s="23"/>
      <c r="C615" s="24"/>
      <c r="D615" s="24"/>
      <c r="E615" s="24"/>
    </row>
    <row r="616" spans="1:5" ht="15.75" customHeight="1" x14ac:dyDescent="0.2">
      <c r="A616" s="23"/>
      <c r="C616" s="24"/>
      <c r="D616" s="24"/>
      <c r="E616" s="24"/>
    </row>
    <row r="617" spans="1:5" ht="15.75" customHeight="1" x14ac:dyDescent="0.2">
      <c r="A617" s="23"/>
      <c r="C617" s="24"/>
      <c r="D617" s="24"/>
      <c r="E617" s="24"/>
    </row>
    <row r="618" spans="1:5" ht="15.75" customHeight="1" x14ac:dyDescent="0.2">
      <c r="A618" s="23"/>
      <c r="C618" s="24"/>
      <c r="D618" s="24"/>
      <c r="E618" s="24"/>
    </row>
    <row r="619" spans="1:5" ht="15.75" customHeight="1" x14ac:dyDescent="0.2">
      <c r="A619" s="23"/>
      <c r="C619" s="24"/>
      <c r="D619" s="24"/>
      <c r="E619" s="24"/>
    </row>
    <row r="620" spans="1:5" ht="15.75" customHeight="1" x14ac:dyDescent="0.2">
      <c r="A620" s="23"/>
      <c r="C620" s="24"/>
      <c r="D620" s="24"/>
      <c r="E620" s="24"/>
    </row>
    <row r="621" spans="1:5" ht="15.75" customHeight="1" x14ac:dyDescent="0.2">
      <c r="A621" s="23"/>
      <c r="C621" s="24"/>
      <c r="D621" s="24"/>
      <c r="E621" s="24"/>
    </row>
    <row r="622" spans="1:5" ht="15.75" customHeight="1" x14ac:dyDescent="0.2">
      <c r="A622" s="23"/>
      <c r="C622" s="24"/>
      <c r="D622" s="24"/>
      <c r="E622" s="24"/>
    </row>
    <row r="623" spans="1:5" ht="15.75" customHeight="1" x14ac:dyDescent="0.2">
      <c r="A623" s="23"/>
      <c r="C623" s="24"/>
      <c r="D623" s="24"/>
      <c r="E623" s="24"/>
    </row>
    <row r="624" spans="1:5" ht="15.75" customHeight="1" x14ac:dyDescent="0.2">
      <c r="A624" s="23"/>
      <c r="C624" s="24"/>
      <c r="D624" s="24"/>
      <c r="E624" s="24"/>
    </row>
    <row r="625" spans="1:5" ht="15.75" customHeight="1" x14ac:dyDescent="0.2">
      <c r="A625" s="23"/>
      <c r="C625" s="24"/>
      <c r="D625" s="24"/>
      <c r="E625" s="24"/>
    </row>
    <row r="626" spans="1:5" ht="15.75" customHeight="1" x14ac:dyDescent="0.2">
      <c r="A626" s="23"/>
      <c r="C626" s="24"/>
      <c r="D626" s="24"/>
      <c r="E626" s="24"/>
    </row>
    <row r="627" spans="1:5" ht="15.75" customHeight="1" x14ac:dyDescent="0.2">
      <c r="A627" s="23"/>
      <c r="C627" s="24"/>
      <c r="D627" s="24"/>
      <c r="E627" s="24"/>
    </row>
    <row r="628" spans="1:5" ht="15.75" customHeight="1" x14ac:dyDescent="0.2">
      <c r="A628" s="23"/>
      <c r="C628" s="24"/>
      <c r="D628" s="24"/>
      <c r="E628" s="24"/>
    </row>
    <row r="629" spans="1:5" ht="15.75" customHeight="1" x14ac:dyDescent="0.2">
      <c r="A629" s="23"/>
      <c r="C629" s="24"/>
      <c r="D629" s="24"/>
      <c r="E629" s="24"/>
    </row>
    <row r="630" spans="1:5" ht="15.75" customHeight="1" x14ac:dyDescent="0.2">
      <c r="A630" s="23"/>
      <c r="C630" s="24"/>
      <c r="D630" s="24"/>
      <c r="E630" s="24"/>
    </row>
    <row r="631" spans="1:5" ht="15.75" customHeight="1" x14ac:dyDescent="0.2">
      <c r="A631" s="23"/>
      <c r="C631" s="24"/>
      <c r="D631" s="24"/>
      <c r="E631" s="24"/>
    </row>
    <row r="632" spans="1:5" ht="15.75" customHeight="1" x14ac:dyDescent="0.2">
      <c r="A632" s="23"/>
      <c r="C632" s="24"/>
      <c r="D632" s="24"/>
      <c r="E632" s="24"/>
    </row>
    <row r="633" spans="1:5" ht="15.75" customHeight="1" x14ac:dyDescent="0.2">
      <c r="A633" s="23"/>
      <c r="C633" s="24"/>
      <c r="D633" s="24"/>
      <c r="E633" s="24"/>
    </row>
    <row r="634" spans="1:5" ht="15.75" customHeight="1" x14ac:dyDescent="0.2">
      <c r="A634" s="23"/>
      <c r="C634" s="24"/>
      <c r="D634" s="24"/>
      <c r="E634" s="24"/>
    </row>
    <row r="635" spans="1:5" ht="15.75" customHeight="1" x14ac:dyDescent="0.2">
      <c r="A635" s="23"/>
      <c r="C635" s="24"/>
      <c r="D635" s="24"/>
      <c r="E635" s="24"/>
    </row>
    <row r="636" spans="1:5" ht="15.75" customHeight="1" x14ac:dyDescent="0.2">
      <c r="A636" s="23"/>
      <c r="C636" s="24"/>
      <c r="D636" s="24"/>
      <c r="E636" s="24"/>
    </row>
    <row r="637" spans="1:5" ht="15.75" customHeight="1" x14ac:dyDescent="0.2">
      <c r="A637" s="23"/>
      <c r="C637" s="24"/>
      <c r="D637" s="24"/>
      <c r="E637" s="24"/>
    </row>
    <row r="638" spans="1:5" ht="15.75" customHeight="1" x14ac:dyDescent="0.2">
      <c r="A638" s="23"/>
      <c r="C638" s="24"/>
      <c r="D638" s="24"/>
      <c r="E638" s="24"/>
    </row>
    <row r="639" spans="1:5" ht="15.75" customHeight="1" x14ac:dyDescent="0.2">
      <c r="A639" s="23"/>
      <c r="C639" s="24"/>
      <c r="D639" s="24"/>
      <c r="E639" s="24"/>
    </row>
    <row r="640" spans="1:5" ht="15.75" customHeight="1" x14ac:dyDescent="0.2">
      <c r="A640" s="23"/>
      <c r="C640" s="24"/>
      <c r="D640" s="24"/>
      <c r="E640" s="24"/>
    </row>
    <row r="641" spans="1:5" ht="15.75" customHeight="1" x14ac:dyDescent="0.2">
      <c r="A641" s="23"/>
      <c r="C641" s="24"/>
      <c r="D641" s="24"/>
      <c r="E641" s="24"/>
    </row>
    <row r="642" spans="1:5" ht="15.75" customHeight="1" x14ac:dyDescent="0.2">
      <c r="A642" s="23"/>
      <c r="C642" s="24"/>
      <c r="D642" s="24"/>
      <c r="E642" s="24"/>
    </row>
    <row r="643" spans="1:5" ht="15.75" customHeight="1" x14ac:dyDescent="0.2">
      <c r="A643" s="23"/>
      <c r="C643" s="24"/>
      <c r="D643" s="24"/>
      <c r="E643" s="24"/>
    </row>
    <row r="644" spans="1:5" ht="15.75" customHeight="1" x14ac:dyDescent="0.2">
      <c r="A644" s="23"/>
      <c r="C644" s="24"/>
      <c r="D644" s="24"/>
      <c r="E644" s="24"/>
    </row>
    <row r="645" spans="1:5" ht="15.75" customHeight="1" x14ac:dyDescent="0.2">
      <c r="A645" s="23"/>
      <c r="C645" s="24"/>
      <c r="D645" s="24"/>
      <c r="E645" s="24"/>
    </row>
    <row r="646" spans="1:5" ht="15.75" customHeight="1" x14ac:dyDescent="0.2">
      <c r="A646" s="23"/>
      <c r="C646" s="24"/>
      <c r="D646" s="24"/>
      <c r="E646" s="24"/>
    </row>
    <row r="647" spans="1:5" ht="15.75" customHeight="1" x14ac:dyDescent="0.2">
      <c r="A647" s="23"/>
      <c r="C647" s="24"/>
      <c r="D647" s="24"/>
      <c r="E647" s="24"/>
    </row>
    <row r="648" spans="1:5" ht="15.75" customHeight="1" x14ac:dyDescent="0.2">
      <c r="A648" s="23"/>
      <c r="C648" s="24"/>
      <c r="D648" s="24"/>
      <c r="E648" s="24"/>
    </row>
    <row r="649" spans="1:5" ht="15.75" customHeight="1" x14ac:dyDescent="0.2">
      <c r="A649" s="23"/>
      <c r="C649" s="24"/>
      <c r="D649" s="24"/>
      <c r="E649" s="24"/>
    </row>
    <row r="650" spans="1:5" ht="15.75" customHeight="1" x14ac:dyDescent="0.2">
      <c r="A650" s="23"/>
      <c r="C650" s="24"/>
      <c r="D650" s="24"/>
      <c r="E650" s="24"/>
    </row>
    <row r="651" spans="1:5" ht="15.75" customHeight="1" x14ac:dyDescent="0.2">
      <c r="A651" s="23"/>
      <c r="C651" s="24"/>
      <c r="D651" s="24"/>
      <c r="E651" s="24"/>
    </row>
    <row r="652" spans="1:5" ht="15.75" customHeight="1" x14ac:dyDescent="0.2">
      <c r="A652" s="23"/>
      <c r="C652" s="24"/>
      <c r="D652" s="24"/>
      <c r="E652" s="24"/>
    </row>
    <row r="653" spans="1:5" ht="15.75" customHeight="1" x14ac:dyDescent="0.2">
      <c r="A653" s="23"/>
      <c r="C653" s="24"/>
      <c r="D653" s="24"/>
      <c r="E653" s="24"/>
    </row>
    <row r="654" spans="1:5" ht="15.75" customHeight="1" x14ac:dyDescent="0.2">
      <c r="A654" s="23"/>
      <c r="C654" s="24"/>
      <c r="D654" s="24"/>
      <c r="E654" s="24"/>
    </row>
    <row r="655" spans="1:5" ht="15.75" customHeight="1" x14ac:dyDescent="0.2">
      <c r="A655" s="23"/>
      <c r="C655" s="24"/>
      <c r="D655" s="24"/>
      <c r="E655" s="24"/>
    </row>
    <row r="656" spans="1:5" ht="15.75" customHeight="1" x14ac:dyDescent="0.2">
      <c r="A656" s="23"/>
      <c r="C656" s="24"/>
      <c r="D656" s="24"/>
      <c r="E656" s="24"/>
    </row>
    <row r="657" spans="1:5" ht="15.75" customHeight="1" x14ac:dyDescent="0.2">
      <c r="A657" s="23"/>
      <c r="C657" s="24"/>
      <c r="D657" s="24"/>
      <c r="E657" s="24"/>
    </row>
    <row r="658" spans="1:5" ht="15.75" customHeight="1" x14ac:dyDescent="0.2">
      <c r="A658" s="23"/>
      <c r="C658" s="24"/>
      <c r="D658" s="24"/>
      <c r="E658" s="24"/>
    </row>
    <row r="659" spans="1:5" ht="15.75" customHeight="1" x14ac:dyDescent="0.2">
      <c r="A659" s="23"/>
      <c r="C659" s="24"/>
      <c r="D659" s="24"/>
      <c r="E659" s="24"/>
    </row>
    <row r="660" spans="1:5" ht="15.75" customHeight="1" x14ac:dyDescent="0.2">
      <c r="A660" s="23"/>
      <c r="C660" s="24"/>
      <c r="D660" s="24"/>
      <c r="E660" s="24"/>
    </row>
    <row r="661" spans="1:5" ht="15.75" customHeight="1" x14ac:dyDescent="0.2">
      <c r="A661" s="23"/>
      <c r="C661" s="24"/>
      <c r="D661" s="24"/>
      <c r="E661" s="24"/>
    </row>
    <row r="662" spans="1:5" ht="15.75" customHeight="1" x14ac:dyDescent="0.2">
      <c r="A662" s="23"/>
      <c r="C662" s="24"/>
      <c r="D662" s="24"/>
      <c r="E662" s="24"/>
    </row>
    <row r="663" spans="1:5" ht="15.75" customHeight="1" x14ac:dyDescent="0.2">
      <c r="A663" s="23"/>
      <c r="C663" s="24"/>
      <c r="D663" s="24"/>
      <c r="E663" s="24"/>
    </row>
    <row r="664" spans="1:5" ht="15.75" customHeight="1" x14ac:dyDescent="0.2">
      <c r="A664" s="23"/>
      <c r="C664" s="24"/>
      <c r="D664" s="24"/>
      <c r="E664" s="24"/>
    </row>
    <row r="665" spans="1:5" ht="15.75" customHeight="1" x14ac:dyDescent="0.2">
      <c r="A665" s="23"/>
      <c r="C665" s="24"/>
      <c r="D665" s="24"/>
      <c r="E665" s="24"/>
    </row>
    <row r="666" spans="1:5" ht="15.75" customHeight="1" x14ac:dyDescent="0.2">
      <c r="A666" s="23"/>
      <c r="C666" s="24"/>
      <c r="D666" s="24"/>
      <c r="E666" s="24"/>
    </row>
    <row r="667" spans="1:5" ht="15.75" customHeight="1" x14ac:dyDescent="0.2">
      <c r="A667" s="23"/>
      <c r="C667" s="24"/>
      <c r="D667" s="24"/>
      <c r="E667" s="24"/>
    </row>
    <row r="668" spans="1:5" ht="15.75" customHeight="1" x14ac:dyDescent="0.2">
      <c r="A668" s="23"/>
      <c r="C668" s="24"/>
      <c r="D668" s="24"/>
      <c r="E668" s="24"/>
    </row>
    <row r="669" spans="1:5" ht="15.75" customHeight="1" x14ac:dyDescent="0.2">
      <c r="A669" s="23"/>
      <c r="C669" s="24"/>
      <c r="D669" s="24"/>
      <c r="E669" s="24"/>
    </row>
    <row r="670" spans="1:5" ht="15.75" customHeight="1" x14ac:dyDescent="0.2">
      <c r="A670" s="23"/>
      <c r="C670" s="24"/>
      <c r="D670" s="24"/>
      <c r="E670" s="24"/>
    </row>
    <row r="671" spans="1:5" ht="15.75" customHeight="1" x14ac:dyDescent="0.2">
      <c r="A671" s="23"/>
      <c r="C671" s="24"/>
      <c r="D671" s="24"/>
      <c r="E671" s="24"/>
    </row>
    <row r="672" spans="1:5" ht="15.75" customHeight="1" x14ac:dyDescent="0.2">
      <c r="A672" s="23"/>
      <c r="C672" s="24"/>
      <c r="D672" s="24"/>
      <c r="E672" s="24"/>
    </row>
    <row r="673" spans="1:5" ht="15.75" customHeight="1" x14ac:dyDescent="0.2">
      <c r="A673" s="23"/>
      <c r="C673" s="24"/>
      <c r="D673" s="24"/>
      <c r="E673" s="24"/>
    </row>
    <row r="674" spans="1:5" ht="15.75" customHeight="1" x14ac:dyDescent="0.2">
      <c r="A674" s="23"/>
      <c r="C674" s="24"/>
      <c r="D674" s="24"/>
      <c r="E674" s="24"/>
    </row>
    <row r="675" spans="1:5" ht="15.75" customHeight="1" x14ac:dyDescent="0.2">
      <c r="A675" s="23"/>
      <c r="C675" s="24"/>
      <c r="D675" s="24"/>
      <c r="E675" s="24"/>
    </row>
    <row r="676" spans="1:5" ht="15.75" customHeight="1" x14ac:dyDescent="0.2">
      <c r="A676" s="23"/>
      <c r="C676" s="24"/>
      <c r="D676" s="24"/>
      <c r="E676" s="24"/>
    </row>
    <row r="677" spans="1:5" ht="15.75" customHeight="1" x14ac:dyDescent="0.2">
      <c r="A677" s="23"/>
      <c r="C677" s="24"/>
      <c r="D677" s="24"/>
      <c r="E677" s="24"/>
    </row>
    <row r="678" spans="1:5" ht="15.75" customHeight="1" x14ac:dyDescent="0.2">
      <c r="A678" s="23"/>
      <c r="C678" s="24"/>
      <c r="D678" s="24"/>
      <c r="E678" s="24"/>
    </row>
    <row r="679" spans="1:5" ht="15.75" customHeight="1" x14ac:dyDescent="0.2">
      <c r="A679" s="23"/>
      <c r="C679" s="24"/>
      <c r="D679" s="24"/>
      <c r="E679" s="24"/>
    </row>
    <row r="680" spans="1:5" ht="15.75" customHeight="1" x14ac:dyDescent="0.2">
      <c r="A680" s="23"/>
      <c r="C680" s="24"/>
      <c r="D680" s="24"/>
      <c r="E680" s="24"/>
    </row>
    <row r="681" spans="1:5" ht="15.75" customHeight="1" x14ac:dyDescent="0.2">
      <c r="A681" s="23"/>
      <c r="C681" s="24"/>
      <c r="D681" s="24"/>
      <c r="E681" s="24"/>
    </row>
    <row r="682" spans="1:5" ht="15.75" customHeight="1" x14ac:dyDescent="0.2">
      <c r="A682" s="23"/>
      <c r="C682" s="24"/>
      <c r="D682" s="24"/>
      <c r="E682" s="24"/>
    </row>
    <row r="683" spans="1:5" ht="15.75" customHeight="1" x14ac:dyDescent="0.2">
      <c r="A683" s="23"/>
      <c r="C683" s="24"/>
      <c r="D683" s="24"/>
      <c r="E683" s="24"/>
    </row>
    <row r="684" spans="1:5" ht="15.75" customHeight="1" x14ac:dyDescent="0.2">
      <c r="A684" s="23"/>
      <c r="C684" s="24"/>
      <c r="D684" s="24"/>
      <c r="E684" s="24"/>
    </row>
    <row r="685" spans="1:5" ht="15.75" customHeight="1" x14ac:dyDescent="0.2">
      <c r="A685" s="23"/>
      <c r="C685" s="24"/>
      <c r="D685" s="24"/>
      <c r="E685" s="24"/>
    </row>
    <row r="686" spans="1:5" ht="15.75" customHeight="1" x14ac:dyDescent="0.2">
      <c r="A686" s="23"/>
      <c r="C686" s="24"/>
      <c r="D686" s="24"/>
      <c r="E686" s="24"/>
    </row>
    <row r="687" spans="1:5" ht="15.75" customHeight="1" x14ac:dyDescent="0.2">
      <c r="A687" s="23"/>
      <c r="C687" s="24"/>
      <c r="D687" s="24"/>
      <c r="E687" s="24"/>
    </row>
    <row r="688" spans="1:5" ht="15.75" customHeight="1" x14ac:dyDescent="0.2">
      <c r="A688" s="23"/>
      <c r="C688" s="24"/>
      <c r="D688" s="24"/>
      <c r="E688" s="24"/>
    </row>
    <row r="689" spans="1:5" ht="15.75" customHeight="1" x14ac:dyDescent="0.2">
      <c r="A689" s="23"/>
      <c r="C689" s="24"/>
      <c r="D689" s="24"/>
      <c r="E689" s="24"/>
    </row>
    <row r="690" spans="1:5" ht="15.75" customHeight="1" x14ac:dyDescent="0.2">
      <c r="A690" s="23"/>
      <c r="C690" s="24"/>
      <c r="D690" s="24"/>
      <c r="E690" s="24"/>
    </row>
    <row r="691" spans="1:5" ht="15.75" customHeight="1" x14ac:dyDescent="0.2">
      <c r="A691" s="23"/>
      <c r="C691" s="24"/>
      <c r="D691" s="24"/>
      <c r="E691" s="24"/>
    </row>
    <row r="692" spans="1:5" ht="15.75" customHeight="1" x14ac:dyDescent="0.2">
      <c r="A692" s="23"/>
      <c r="C692" s="24"/>
      <c r="D692" s="24"/>
      <c r="E692" s="24"/>
    </row>
    <row r="693" spans="1:5" ht="15.75" customHeight="1" x14ac:dyDescent="0.2">
      <c r="A693" s="23"/>
      <c r="C693" s="24"/>
      <c r="D693" s="24"/>
      <c r="E693" s="24"/>
    </row>
    <row r="694" spans="1:5" ht="15.75" customHeight="1" x14ac:dyDescent="0.2">
      <c r="A694" s="23"/>
      <c r="C694" s="24"/>
      <c r="D694" s="24"/>
      <c r="E694" s="24"/>
    </row>
    <row r="695" spans="1:5" ht="15.75" customHeight="1" x14ac:dyDescent="0.2">
      <c r="A695" s="23"/>
      <c r="C695" s="24"/>
      <c r="D695" s="24"/>
      <c r="E695" s="24"/>
    </row>
    <row r="696" spans="1:5" ht="15.75" customHeight="1" x14ac:dyDescent="0.2">
      <c r="A696" s="23"/>
      <c r="C696" s="24"/>
      <c r="D696" s="24"/>
      <c r="E696" s="24"/>
    </row>
    <row r="697" spans="1:5" ht="15.75" customHeight="1" x14ac:dyDescent="0.2">
      <c r="A697" s="23"/>
      <c r="C697" s="24"/>
      <c r="D697" s="24"/>
      <c r="E697" s="24"/>
    </row>
    <row r="698" spans="1:5" ht="15.75" customHeight="1" x14ac:dyDescent="0.2">
      <c r="A698" s="23"/>
      <c r="C698" s="24"/>
      <c r="D698" s="24"/>
      <c r="E698" s="24"/>
    </row>
    <row r="699" spans="1:5" ht="15.75" customHeight="1" x14ac:dyDescent="0.2">
      <c r="A699" s="23"/>
      <c r="C699" s="24"/>
      <c r="D699" s="24"/>
      <c r="E699" s="24"/>
    </row>
    <row r="700" spans="1:5" ht="15.75" customHeight="1" x14ac:dyDescent="0.2">
      <c r="A700" s="23"/>
      <c r="C700" s="24"/>
      <c r="D700" s="24"/>
      <c r="E700" s="24"/>
    </row>
    <row r="701" spans="1:5" ht="15.75" customHeight="1" x14ac:dyDescent="0.2">
      <c r="A701" s="23"/>
      <c r="C701" s="24"/>
      <c r="D701" s="24"/>
      <c r="E701" s="24"/>
    </row>
    <row r="702" spans="1:5" ht="15.75" customHeight="1" x14ac:dyDescent="0.2">
      <c r="A702" s="23"/>
      <c r="C702" s="24"/>
      <c r="D702" s="24"/>
      <c r="E702" s="24"/>
    </row>
    <row r="703" spans="1:5" ht="15.75" customHeight="1" x14ac:dyDescent="0.2">
      <c r="A703" s="23"/>
      <c r="C703" s="24"/>
      <c r="D703" s="24"/>
      <c r="E703" s="24"/>
    </row>
    <row r="704" spans="1:5" ht="15.75" customHeight="1" x14ac:dyDescent="0.2">
      <c r="A704" s="23"/>
      <c r="C704" s="24"/>
      <c r="D704" s="24"/>
      <c r="E704" s="24"/>
    </row>
    <row r="705" spans="1:5" ht="15.75" customHeight="1" x14ac:dyDescent="0.2">
      <c r="A705" s="23"/>
      <c r="C705" s="24"/>
      <c r="D705" s="24"/>
      <c r="E705" s="24"/>
    </row>
    <row r="706" spans="1:5" ht="15.75" customHeight="1" x14ac:dyDescent="0.2">
      <c r="A706" s="23"/>
      <c r="C706" s="24"/>
      <c r="D706" s="24"/>
      <c r="E706" s="24"/>
    </row>
    <row r="707" spans="1:5" ht="15.75" customHeight="1" x14ac:dyDescent="0.2">
      <c r="A707" s="23"/>
      <c r="C707" s="24"/>
      <c r="D707" s="24"/>
      <c r="E707" s="24"/>
    </row>
    <row r="708" spans="1:5" ht="15.75" customHeight="1" x14ac:dyDescent="0.2">
      <c r="A708" s="23"/>
      <c r="C708" s="24"/>
      <c r="D708" s="24"/>
      <c r="E708" s="24"/>
    </row>
    <row r="709" spans="1:5" ht="15.75" customHeight="1" x14ac:dyDescent="0.2">
      <c r="A709" s="23"/>
      <c r="C709" s="24"/>
      <c r="D709" s="24"/>
      <c r="E709" s="24"/>
    </row>
    <row r="710" spans="1:5" ht="15.75" customHeight="1" x14ac:dyDescent="0.2">
      <c r="A710" s="23"/>
      <c r="C710" s="24"/>
      <c r="D710" s="24"/>
      <c r="E710" s="24"/>
    </row>
    <row r="711" spans="1:5" ht="15.75" customHeight="1" x14ac:dyDescent="0.2">
      <c r="A711" s="23"/>
      <c r="C711" s="24"/>
      <c r="D711" s="24"/>
      <c r="E711" s="24"/>
    </row>
    <row r="712" spans="1:5" ht="15.75" customHeight="1" x14ac:dyDescent="0.2">
      <c r="A712" s="23"/>
      <c r="C712" s="24"/>
      <c r="D712" s="24"/>
      <c r="E712" s="24"/>
    </row>
    <row r="713" spans="1:5" ht="15.75" customHeight="1" x14ac:dyDescent="0.2">
      <c r="A713" s="23"/>
      <c r="C713" s="24"/>
      <c r="D713" s="24"/>
      <c r="E713" s="24"/>
    </row>
    <row r="714" spans="1:5" ht="15.75" customHeight="1" x14ac:dyDescent="0.2">
      <c r="A714" s="23"/>
      <c r="C714" s="24"/>
      <c r="D714" s="24"/>
      <c r="E714" s="24"/>
    </row>
    <row r="715" spans="1:5" ht="15.75" customHeight="1" x14ac:dyDescent="0.2">
      <c r="A715" s="23"/>
      <c r="C715" s="24"/>
      <c r="D715" s="24"/>
      <c r="E715" s="24"/>
    </row>
    <row r="716" spans="1:5" ht="15.75" customHeight="1" x14ac:dyDescent="0.2">
      <c r="A716" s="23"/>
      <c r="C716" s="24"/>
      <c r="D716" s="24"/>
      <c r="E716" s="24"/>
    </row>
    <row r="717" spans="1:5" ht="15.75" customHeight="1" x14ac:dyDescent="0.2">
      <c r="A717" s="23"/>
      <c r="C717" s="24"/>
      <c r="D717" s="24"/>
      <c r="E717" s="24"/>
    </row>
    <row r="718" spans="1:5" ht="15.75" customHeight="1" x14ac:dyDescent="0.2">
      <c r="A718" s="23"/>
      <c r="C718" s="24"/>
      <c r="D718" s="24"/>
      <c r="E718" s="24"/>
    </row>
    <row r="719" spans="1:5" ht="15.75" customHeight="1" x14ac:dyDescent="0.2">
      <c r="A719" s="23"/>
      <c r="C719" s="24"/>
      <c r="D719" s="24"/>
      <c r="E719" s="24"/>
    </row>
    <row r="720" spans="1:5" ht="15.75" customHeight="1" x14ac:dyDescent="0.2">
      <c r="A720" s="23"/>
      <c r="C720" s="24"/>
      <c r="D720" s="24"/>
      <c r="E720" s="24"/>
    </row>
    <row r="721" spans="1:5" ht="15.75" customHeight="1" x14ac:dyDescent="0.2">
      <c r="A721" s="23"/>
      <c r="C721" s="24"/>
      <c r="D721" s="24"/>
      <c r="E721" s="24"/>
    </row>
    <row r="722" spans="1:5" ht="15.75" customHeight="1" x14ac:dyDescent="0.2">
      <c r="A722" s="23"/>
      <c r="C722" s="24"/>
      <c r="D722" s="24"/>
      <c r="E722" s="24"/>
    </row>
    <row r="723" spans="1:5" ht="15.75" customHeight="1" x14ac:dyDescent="0.2">
      <c r="A723" s="23"/>
      <c r="C723" s="24"/>
      <c r="D723" s="24"/>
      <c r="E723" s="24"/>
    </row>
    <row r="724" spans="1:5" ht="15.75" customHeight="1" x14ac:dyDescent="0.2">
      <c r="A724" s="23"/>
      <c r="C724" s="24"/>
      <c r="D724" s="24"/>
      <c r="E724" s="24"/>
    </row>
    <row r="725" spans="1:5" ht="15.75" customHeight="1" x14ac:dyDescent="0.2">
      <c r="A725" s="23"/>
      <c r="C725" s="24"/>
      <c r="D725" s="24"/>
      <c r="E725" s="24"/>
    </row>
    <row r="726" spans="1:5" ht="15.75" customHeight="1" x14ac:dyDescent="0.2">
      <c r="A726" s="23"/>
      <c r="C726" s="24"/>
      <c r="D726" s="24"/>
      <c r="E726" s="24"/>
    </row>
    <row r="727" spans="1:5" ht="15.75" customHeight="1" x14ac:dyDescent="0.2">
      <c r="A727" s="23"/>
      <c r="C727" s="24"/>
      <c r="D727" s="24"/>
      <c r="E727" s="24"/>
    </row>
    <row r="728" spans="1:5" ht="15.75" customHeight="1" x14ac:dyDescent="0.2">
      <c r="A728" s="23"/>
      <c r="C728" s="24"/>
      <c r="D728" s="24"/>
      <c r="E728" s="24"/>
    </row>
    <row r="729" spans="1:5" ht="15.75" customHeight="1" x14ac:dyDescent="0.2">
      <c r="A729" s="23"/>
      <c r="C729" s="24"/>
      <c r="D729" s="24"/>
      <c r="E729" s="24"/>
    </row>
    <row r="730" spans="1:5" ht="15.75" customHeight="1" x14ac:dyDescent="0.2">
      <c r="A730" s="23"/>
      <c r="C730" s="24"/>
      <c r="D730" s="24"/>
      <c r="E730" s="24"/>
    </row>
    <row r="731" spans="1:5" ht="15.75" customHeight="1" x14ac:dyDescent="0.2">
      <c r="A731" s="23"/>
      <c r="C731" s="24"/>
      <c r="D731" s="24"/>
      <c r="E731" s="24"/>
    </row>
    <row r="732" spans="1:5" ht="15.75" customHeight="1" x14ac:dyDescent="0.2">
      <c r="A732" s="23"/>
      <c r="C732" s="24"/>
      <c r="D732" s="24"/>
      <c r="E732" s="24"/>
    </row>
    <row r="733" spans="1:5" ht="15.75" customHeight="1" x14ac:dyDescent="0.2">
      <c r="A733" s="23"/>
      <c r="C733" s="24"/>
      <c r="D733" s="24"/>
      <c r="E733" s="24"/>
    </row>
    <row r="734" spans="1:5" ht="15.75" customHeight="1" x14ac:dyDescent="0.2">
      <c r="A734" s="23"/>
      <c r="C734" s="24"/>
      <c r="D734" s="24"/>
      <c r="E734" s="24"/>
    </row>
    <row r="735" spans="1:5" ht="15.75" customHeight="1" x14ac:dyDescent="0.2">
      <c r="A735" s="23"/>
      <c r="C735" s="24"/>
      <c r="D735" s="24"/>
      <c r="E735" s="24"/>
    </row>
    <row r="736" spans="1:5" ht="15.75" customHeight="1" x14ac:dyDescent="0.2">
      <c r="A736" s="23"/>
      <c r="C736" s="24"/>
      <c r="D736" s="24"/>
      <c r="E736" s="24"/>
    </row>
    <row r="737" spans="1:5" ht="15.75" customHeight="1" x14ac:dyDescent="0.2">
      <c r="A737" s="23"/>
      <c r="C737" s="24"/>
      <c r="D737" s="24"/>
      <c r="E737" s="24"/>
    </row>
    <row r="738" spans="1:5" ht="15.75" customHeight="1" x14ac:dyDescent="0.2">
      <c r="A738" s="23"/>
      <c r="C738" s="24"/>
      <c r="D738" s="24"/>
      <c r="E738" s="24"/>
    </row>
    <row r="739" spans="1:5" ht="15.75" customHeight="1" x14ac:dyDescent="0.2">
      <c r="A739" s="23"/>
      <c r="C739" s="24"/>
      <c r="D739" s="24"/>
      <c r="E739" s="24"/>
    </row>
    <row r="740" spans="1:5" ht="15.75" customHeight="1" x14ac:dyDescent="0.2">
      <c r="A740" s="23"/>
      <c r="C740" s="24"/>
      <c r="D740" s="24"/>
      <c r="E740" s="24"/>
    </row>
    <row r="741" spans="1:5" ht="15.75" customHeight="1" x14ac:dyDescent="0.2">
      <c r="A741" s="23"/>
      <c r="C741" s="24"/>
      <c r="D741" s="24"/>
      <c r="E741" s="24"/>
    </row>
    <row r="742" spans="1:5" ht="15.75" customHeight="1" x14ac:dyDescent="0.2">
      <c r="A742" s="23"/>
      <c r="C742" s="24"/>
      <c r="D742" s="24"/>
      <c r="E742" s="24"/>
    </row>
    <row r="743" spans="1:5" ht="15.75" customHeight="1" x14ac:dyDescent="0.2">
      <c r="A743" s="23"/>
      <c r="C743" s="24"/>
      <c r="D743" s="24"/>
      <c r="E743" s="24"/>
    </row>
    <row r="744" spans="1:5" ht="15.75" customHeight="1" x14ac:dyDescent="0.2">
      <c r="A744" s="23"/>
      <c r="C744" s="24"/>
      <c r="D744" s="24"/>
      <c r="E744" s="24"/>
    </row>
    <row r="745" spans="1:5" ht="15.75" customHeight="1" x14ac:dyDescent="0.2">
      <c r="A745" s="23"/>
      <c r="C745" s="24"/>
      <c r="D745" s="24"/>
      <c r="E745" s="24"/>
    </row>
    <row r="746" spans="1:5" ht="15.75" customHeight="1" x14ac:dyDescent="0.2">
      <c r="A746" s="23"/>
      <c r="C746" s="24"/>
      <c r="D746" s="24"/>
      <c r="E746" s="24"/>
    </row>
    <row r="747" spans="1:5" ht="15.75" customHeight="1" x14ac:dyDescent="0.2">
      <c r="A747" s="23"/>
      <c r="C747" s="24"/>
      <c r="D747" s="24"/>
      <c r="E747" s="24"/>
    </row>
    <row r="748" spans="1:5" ht="15.75" customHeight="1" x14ac:dyDescent="0.2">
      <c r="A748" s="23"/>
      <c r="C748" s="24"/>
      <c r="D748" s="24"/>
      <c r="E748" s="24"/>
    </row>
    <row r="749" spans="1:5" ht="15.75" customHeight="1" x14ac:dyDescent="0.2">
      <c r="A749" s="23"/>
      <c r="C749" s="24"/>
      <c r="D749" s="24"/>
      <c r="E749" s="24"/>
    </row>
    <row r="750" spans="1:5" ht="15.75" customHeight="1" x14ac:dyDescent="0.2">
      <c r="A750" s="23"/>
      <c r="C750" s="24"/>
      <c r="D750" s="24"/>
      <c r="E750" s="24"/>
    </row>
    <row r="751" spans="1:5" ht="15.75" customHeight="1" x14ac:dyDescent="0.2">
      <c r="A751" s="23"/>
      <c r="C751" s="24"/>
      <c r="D751" s="24"/>
      <c r="E751" s="24"/>
    </row>
    <row r="752" spans="1:5" ht="15.75" customHeight="1" x14ac:dyDescent="0.2">
      <c r="A752" s="23"/>
      <c r="C752" s="24"/>
      <c r="D752" s="24"/>
      <c r="E752" s="24"/>
    </row>
    <row r="753" spans="1:5" ht="15.75" customHeight="1" x14ac:dyDescent="0.2">
      <c r="A753" s="23"/>
      <c r="C753" s="24"/>
      <c r="D753" s="24"/>
      <c r="E753" s="24"/>
    </row>
    <row r="754" spans="1:5" ht="15.75" customHeight="1" x14ac:dyDescent="0.2">
      <c r="A754" s="23"/>
      <c r="C754" s="24"/>
      <c r="D754" s="24"/>
      <c r="E754" s="24"/>
    </row>
    <row r="755" spans="1:5" ht="15.75" customHeight="1" x14ac:dyDescent="0.2">
      <c r="A755" s="23"/>
      <c r="C755" s="24"/>
      <c r="D755" s="24"/>
      <c r="E755" s="24"/>
    </row>
    <row r="756" spans="1:5" ht="15.75" customHeight="1" x14ac:dyDescent="0.2">
      <c r="A756" s="23"/>
      <c r="C756" s="24"/>
      <c r="D756" s="24"/>
      <c r="E756" s="24"/>
    </row>
    <row r="757" spans="1:5" ht="15.75" customHeight="1" x14ac:dyDescent="0.2">
      <c r="A757" s="23"/>
      <c r="C757" s="24"/>
      <c r="D757" s="24"/>
      <c r="E757" s="24"/>
    </row>
    <row r="758" spans="1:5" ht="15.75" customHeight="1" x14ac:dyDescent="0.2">
      <c r="A758" s="23"/>
      <c r="C758" s="24"/>
      <c r="D758" s="24"/>
      <c r="E758" s="24"/>
    </row>
    <row r="759" spans="1:5" ht="15.75" customHeight="1" x14ac:dyDescent="0.2">
      <c r="A759" s="23"/>
      <c r="C759" s="24"/>
      <c r="D759" s="24"/>
      <c r="E759" s="24"/>
    </row>
    <row r="760" spans="1:5" ht="15.75" customHeight="1" x14ac:dyDescent="0.2">
      <c r="A760" s="23"/>
      <c r="C760" s="24"/>
      <c r="D760" s="24"/>
      <c r="E760" s="24"/>
    </row>
    <row r="761" spans="1:5" ht="15.75" customHeight="1" x14ac:dyDescent="0.2">
      <c r="A761" s="23"/>
      <c r="C761" s="24"/>
      <c r="D761" s="24"/>
      <c r="E761" s="24"/>
    </row>
    <row r="762" spans="1:5" ht="15.75" customHeight="1" x14ac:dyDescent="0.2">
      <c r="A762" s="23"/>
      <c r="C762" s="24"/>
      <c r="D762" s="24"/>
      <c r="E762" s="24"/>
    </row>
    <row r="763" spans="1:5" ht="15.75" customHeight="1" x14ac:dyDescent="0.2">
      <c r="A763" s="23"/>
      <c r="C763" s="24"/>
      <c r="D763" s="24"/>
      <c r="E763" s="24"/>
    </row>
    <row r="764" spans="1:5" ht="15.75" customHeight="1" x14ac:dyDescent="0.2">
      <c r="A764" s="23"/>
      <c r="C764" s="24"/>
      <c r="D764" s="24"/>
      <c r="E764" s="24"/>
    </row>
    <row r="765" spans="1:5" ht="15.75" customHeight="1" x14ac:dyDescent="0.2">
      <c r="A765" s="23"/>
      <c r="C765" s="24"/>
      <c r="D765" s="24"/>
      <c r="E765" s="24"/>
    </row>
    <row r="766" spans="1:5" ht="15.75" customHeight="1" x14ac:dyDescent="0.2">
      <c r="A766" s="23"/>
      <c r="C766" s="24"/>
      <c r="D766" s="24"/>
      <c r="E766" s="24"/>
    </row>
    <row r="767" spans="1:5" ht="15.75" customHeight="1" x14ac:dyDescent="0.2">
      <c r="A767" s="23"/>
      <c r="C767" s="24"/>
      <c r="D767" s="24"/>
      <c r="E767" s="24"/>
    </row>
    <row r="768" spans="1:5" ht="15.75" customHeight="1" x14ac:dyDescent="0.2">
      <c r="A768" s="23"/>
      <c r="C768" s="24"/>
      <c r="D768" s="24"/>
      <c r="E768" s="24"/>
    </row>
    <row r="769" spans="1:5" ht="15.75" customHeight="1" x14ac:dyDescent="0.2">
      <c r="A769" s="23"/>
      <c r="C769" s="24"/>
      <c r="D769" s="24"/>
      <c r="E769" s="24"/>
    </row>
    <row r="770" spans="1:5" ht="15.75" customHeight="1" x14ac:dyDescent="0.2">
      <c r="A770" s="23"/>
      <c r="C770" s="24"/>
      <c r="D770" s="24"/>
      <c r="E770" s="24"/>
    </row>
    <row r="771" spans="1:5" ht="15.75" customHeight="1" x14ac:dyDescent="0.2">
      <c r="A771" s="23"/>
      <c r="C771" s="24"/>
      <c r="D771" s="24"/>
      <c r="E771" s="24"/>
    </row>
    <row r="772" spans="1:5" ht="15.75" customHeight="1" x14ac:dyDescent="0.2">
      <c r="A772" s="23"/>
      <c r="C772" s="24"/>
      <c r="D772" s="24"/>
      <c r="E772" s="24"/>
    </row>
    <row r="773" spans="1:5" ht="15.75" customHeight="1" x14ac:dyDescent="0.2">
      <c r="A773" s="23"/>
      <c r="C773" s="24"/>
      <c r="D773" s="24"/>
      <c r="E773" s="24"/>
    </row>
    <row r="774" spans="1:5" ht="15.75" customHeight="1" x14ac:dyDescent="0.2">
      <c r="A774" s="23"/>
      <c r="C774" s="24"/>
      <c r="D774" s="24"/>
      <c r="E774" s="24"/>
    </row>
    <row r="775" spans="1:5" ht="15.75" customHeight="1" x14ac:dyDescent="0.2">
      <c r="A775" s="23"/>
      <c r="C775" s="24"/>
      <c r="D775" s="24"/>
      <c r="E775" s="24"/>
    </row>
    <row r="776" spans="1:5" ht="15.75" customHeight="1" x14ac:dyDescent="0.2">
      <c r="A776" s="23"/>
      <c r="C776" s="24"/>
      <c r="D776" s="24"/>
      <c r="E776" s="24"/>
    </row>
    <row r="777" spans="1:5" ht="15.75" customHeight="1" x14ac:dyDescent="0.2">
      <c r="A777" s="23"/>
      <c r="C777" s="24"/>
      <c r="D777" s="24"/>
      <c r="E777" s="24"/>
    </row>
    <row r="778" spans="1:5" ht="15.75" customHeight="1" x14ac:dyDescent="0.2">
      <c r="A778" s="23"/>
      <c r="C778" s="24"/>
      <c r="D778" s="24"/>
      <c r="E778" s="24"/>
    </row>
    <row r="779" spans="1:5" ht="15.75" customHeight="1" x14ac:dyDescent="0.2">
      <c r="A779" s="23"/>
      <c r="C779" s="24"/>
      <c r="D779" s="24"/>
      <c r="E779" s="24"/>
    </row>
    <row r="780" spans="1:5" ht="15.75" customHeight="1" x14ac:dyDescent="0.2">
      <c r="A780" s="23"/>
      <c r="C780" s="24"/>
      <c r="D780" s="24"/>
      <c r="E780" s="24"/>
    </row>
    <row r="781" spans="1:5" ht="15.75" customHeight="1" x14ac:dyDescent="0.2">
      <c r="A781" s="23"/>
      <c r="C781" s="24"/>
      <c r="D781" s="24"/>
      <c r="E781" s="24"/>
    </row>
    <row r="782" spans="1:5" ht="15.75" customHeight="1" x14ac:dyDescent="0.2">
      <c r="A782" s="23"/>
      <c r="C782" s="24"/>
      <c r="D782" s="24"/>
      <c r="E782" s="24"/>
    </row>
    <row r="783" spans="1:5" ht="15.75" customHeight="1" x14ac:dyDescent="0.2">
      <c r="A783" s="23"/>
      <c r="C783" s="24"/>
      <c r="D783" s="24"/>
      <c r="E783" s="24"/>
    </row>
    <row r="784" spans="1:5" ht="15.75" customHeight="1" x14ac:dyDescent="0.2">
      <c r="A784" s="23"/>
      <c r="C784" s="24"/>
      <c r="D784" s="24"/>
      <c r="E784" s="24"/>
    </row>
    <row r="785" spans="1:5" ht="15.75" customHeight="1" x14ac:dyDescent="0.2">
      <c r="A785" s="23"/>
      <c r="C785" s="24"/>
      <c r="D785" s="24"/>
      <c r="E785" s="24"/>
    </row>
    <row r="786" spans="1:5" ht="15.75" customHeight="1" x14ac:dyDescent="0.2">
      <c r="A786" s="23"/>
      <c r="C786" s="24"/>
      <c r="D786" s="24"/>
      <c r="E786" s="24"/>
    </row>
    <row r="787" spans="1:5" ht="15.75" customHeight="1" x14ac:dyDescent="0.2">
      <c r="A787" s="23"/>
      <c r="C787" s="24"/>
      <c r="D787" s="24"/>
      <c r="E787" s="24"/>
    </row>
    <row r="788" spans="1:5" ht="15.75" customHeight="1" x14ac:dyDescent="0.2">
      <c r="A788" s="23"/>
      <c r="C788" s="24"/>
      <c r="D788" s="24"/>
      <c r="E788" s="24"/>
    </row>
    <row r="789" spans="1:5" ht="15.75" customHeight="1" x14ac:dyDescent="0.2">
      <c r="A789" s="23"/>
      <c r="C789" s="24"/>
      <c r="D789" s="24"/>
      <c r="E789" s="24"/>
    </row>
    <row r="790" spans="1:5" ht="15.75" customHeight="1" x14ac:dyDescent="0.2">
      <c r="A790" s="23"/>
      <c r="C790" s="24"/>
      <c r="D790" s="24"/>
      <c r="E790" s="24"/>
    </row>
    <row r="791" spans="1:5" ht="15.75" customHeight="1" x14ac:dyDescent="0.2">
      <c r="A791" s="23"/>
      <c r="C791" s="24"/>
      <c r="D791" s="24"/>
      <c r="E791" s="24"/>
    </row>
    <row r="792" spans="1:5" ht="15.75" customHeight="1" x14ac:dyDescent="0.2">
      <c r="A792" s="23"/>
      <c r="C792" s="24"/>
      <c r="D792" s="24"/>
      <c r="E792" s="24"/>
    </row>
    <row r="793" spans="1:5" ht="15.75" customHeight="1" x14ac:dyDescent="0.2">
      <c r="A793" s="23"/>
      <c r="C793" s="24"/>
      <c r="D793" s="24"/>
      <c r="E793" s="24"/>
    </row>
    <row r="794" spans="1:5" ht="15.75" customHeight="1" x14ac:dyDescent="0.2">
      <c r="A794" s="23"/>
      <c r="C794" s="24"/>
      <c r="D794" s="24"/>
      <c r="E794" s="24"/>
    </row>
    <row r="795" spans="1:5" ht="15.75" customHeight="1" x14ac:dyDescent="0.2">
      <c r="A795" s="23"/>
      <c r="C795" s="24"/>
      <c r="D795" s="24"/>
      <c r="E795" s="24"/>
    </row>
    <row r="796" spans="1:5" ht="15.75" customHeight="1" x14ac:dyDescent="0.2">
      <c r="A796" s="23"/>
      <c r="C796" s="24"/>
      <c r="D796" s="24"/>
      <c r="E796" s="24"/>
    </row>
    <row r="797" spans="1:5" ht="15.75" customHeight="1" x14ac:dyDescent="0.2">
      <c r="A797" s="23"/>
      <c r="C797" s="24"/>
      <c r="D797" s="24"/>
      <c r="E797" s="24"/>
    </row>
    <row r="798" spans="1:5" ht="15.75" customHeight="1" x14ac:dyDescent="0.2">
      <c r="A798" s="23"/>
      <c r="C798" s="24"/>
      <c r="D798" s="24"/>
      <c r="E798" s="24"/>
    </row>
    <row r="799" spans="1:5" ht="15.75" customHeight="1" x14ac:dyDescent="0.2">
      <c r="A799" s="23"/>
      <c r="C799" s="24"/>
      <c r="D799" s="24"/>
      <c r="E799" s="24"/>
    </row>
    <row r="800" spans="1:5" ht="15.75" customHeight="1" x14ac:dyDescent="0.2">
      <c r="A800" s="23"/>
      <c r="C800" s="24"/>
      <c r="D800" s="24"/>
      <c r="E800" s="24"/>
    </row>
    <row r="801" spans="1:5" ht="15.75" customHeight="1" x14ac:dyDescent="0.2">
      <c r="A801" s="23"/>
      <c r="C801" s="24"/>
      <c r="D801" s="24"/>
      <c r="E801" s="24"/>
    </row>
    <row r="802" spans="1:5" ht="15.75" customHeight="1" x14ac:dyDescent="0.2">
      <c r="A802" s="23"/>
      <c r="C802" s="24"/>
      <c r="D802" s="24"/>
      <c r="E802" s="24"/>
    </row>
    <row r="803" spans="1:5" ht="15.75" customHeight="1" x14ac:dyDescent="0.2">
      <c r="A803" s="23"/>
      <c r="C803" s="24"/>
      <c r="D803" s="24"/>
      <c r="E803" s="24"/>
    </row>
    <row r="804" spans="1:5" ht="15.75" customHeight="1" x14ac:dyDescent="0.2">
      <c r="A804" s="23"/>
      <c r="C804" s="24"/>
      <c r="D804" s="24"/>
      <c r="E804" s="24"/>
    </row>
    <row r="805" spans="1:5" ht="15.75" customHeight="1" x14ac:dyDescent="0.2">
      <c r="A805" s="23"/>
      <c r="C805" s="24"/>
      <c r="D805" s="24"/>
      <c r="E805" s="24"/>
    </row>
    <row r="806" spans="1:5" ht="15.75" customHeight="1" x14ac:dyDescent="0.2">
      <c r="A806" s="23"/>
      <c r="C806" s="24"/>
      <c r="D806" s="24"/>
      <c r="E806" s="24"/>
    </row>
    <row r="807" spans="1:5" ht="15.75" customHeight="1" x14ac:dyDescent="0.2">
      <c r="A807" s="23"/>
      <c r="C807" s="24"/>
      <c r="D807" s="24"/>
      <c r="E807" s="24"/>
    </row>
    <row r="808" spans="1:5" ht="15.75" customHeight="1" x14ac:dyDescent="0.2">
      <c r="A808" s="23"/>
      <c r="C808" s="24"/>
      <c r="D808" s="24"/>
      <c r="E808" s="24"/>
    </row>
    <row r="809" spans="1:5" ht="15.75" customHeight="1" x14ac:dyDescent="0.2">
      <c r="A809" s="23"/>
      <c r="C809" s="24"/>
      <c r="D809" s="24"/>
      <c r="E809" s="24"/>
    </row>
    <row r="810" spans="1:5" ht="15.75" customHeight="1" x14ac:dyDescent="0.2">
      <c r="A810" s="23"/>
      <c r="C810" s="24"/>
      <c r="D810" s="24"/>
      <c r="E810" s="24"/>
    </row>
    <row r="811" spans="1:5" ht="15.75" customHeight="1" x14ac:dyDescent="0.2">
      <c r="A811" s="23"/>
      <c r="C811" s="24"/>
      <c r="D811" s="24"/>
      <c r="E811" s="24"/>
    </row>
    <row r="812" spans="1:5" ht="15.75" customHeight="1" x14ac:dyDescent="0.2">
      <c r="A812" s="23"/>
      <c r="C812" s="24"/>
      <c r="D812" s="24"/>
      <c r="E812" s="24"/>
    </row>
    <row r="813" spans="1:5" ht="15.75" customHeight="1" x14ac:dyDescent="0.2">
      <c r="A813" s="23"/>
      <c r="C813" s="24"/>
      <c r="D813" s="24"/>
      <c r="E813" s="24"/>
    </row>
    <row r="814" spans="1:5" ht="15.75" customHeight="1" x14ac:dyDescent="0.2">
      <c r="A814" s="23"/>
      <c r="C814" s="24"/>
      <c r="D814" s="24"/>
      <c r="E814" s="24"/>
    </row>
    <row r="815" spans="1:5" ht="15.75" customHeight="1" x14ac:dyDescent="0.2">
      <c r="A815" s="23"/>
      <c r="C815" s="24"/>
      <c r="D815" s="24"/>
      <c r="E815" s="24"/>
    </row>
    <row r="816" spans="1:5" ht="15.75" customHeight="1" x14ac:dyDescent="0.2">
      <c r="A816" s="23"/>
      <c r="C816" s="24"/>
      <c r="D816" s="24"/>
      <c r="E816" s="24"/>
    </row>
    <row r="817" spans="1:5" ht="15.75" customHeight="1" x14ac:dyDescent="0.2">
      <c r="A817" s="23"/>
      <c r="C817" s="24"/>
      <c r="D817" s="24"/>
      <c r="E817" s="24"/>
    </row>
    <row r="818" spans="1:5" ht="15.75" customHeight="1" x14ac:dyDescent="0.2">
      <c r="A818" s="23"/>
      <c r="C818" s="24"/>
      <c r="D818" s="24"/>
      <c r="E818" s="24"/>
    </row>
    <row r="819" spans="1:5" ht="15.75" customHeight="1" x14ac:dyDescent="0.2">
      <c r="A819" s="23"/>
      <c r="C819" s="24"/>
      <c r="D819" s="24"/>
      <c r="E819" s="24"/>
    </row>
    <row r="820" spans="1:5" ht="15.75" customHeight="1" x14ac:dyDescent="0.2">
      <c r="A820" s="23"/>
      <c r="C820" s="24"/>
      <c r="D820" s="24"/>
      <c r="E820" s="24"/>
    </row>
    <row r="821" spans="1:5" ht="15.75" customHeight="1" x14ac:dyDescent="0.2">
      <c r="A821" s="23"/>
      <c r="C821" s="24"/>
      <c r="D821" s="24"/>
      <c r="E821" s="24"/>
    </row>
    <row r="822" spans="1:5" ht="15.75" customHeight="1" x14ac:dyDescent="0.2">
      <c r="A822" s="23"/>
      <c r="C822" s="24"/>
      <c r="D822" s="24"/>
      <c r="E822" s="24"/>
    </row>
    <row r="823" spans="1:5" ht="15.75" customHeight="1" x14ac:dyDescent="0.2">
      <c r="A823" s="23"/>
      <c r="C823" s="24"/>
      <c r="D823" s="24"/>
      <c r="E823" s="24"/>
    </row>
    <row r="824" spans="1:5" ht="15.75" customHeight="1" x14ac:dyDescent="0.2">
      <c r="A824" s="23"/>
      <c r="C824" s="24"/>
      <c r="D824" s="24"/>
      <c r="E824" s="24"/>
    </row>
    <row r="825" spans="1:5" ht="15.75" customHeight="1" x14ac:dyDescent="0.2">
      <c r="A825" s="23"/>
      <c r="C825" s="24"/>
      <c r="D825" s="24"/>
      <c r="E825" s="24"/>
    </row>
    <row r="826" spans="1:5" ht="15.75" customHeight="1" x14ac:dyDescent="0.2">
      <c r="A826" s="23"/>
      <c r="C826" s="24"/>
      <c r="D826" s="24"/>
      <c r="E826" s="24"/>
    </row>
    <row r="827" spans="1:5" ht="15.75" customHeight="1" x14ac:dyDescent="0.2">
      <c r="A827" s="23"/>
      <c r="C827" s="24"/>
      <c r="D827" s="24"/>
      <c r="E827" s="24"/>
    </row>
    <row r="828" spans="1:5" ht="15.75" customHeight="1" x14ac:dyDescent="0.2">
      <c r="A828" s="23"/>
      <c r="C828" s="24"/>
      <c r="D828" s="24"/>
      <c r="E828" s="24"/>
    </row>
    <row r="829" spans="1:5" ht="15.75" customHeight="1" x14ac:dyDescent="0.2">
      <c r="A829" s="23"/>
      <c r="C829" s="24"/>
      <c r="D829" s="24"/>
      <c r="E829" s="24"/>
    </row>
    <row r="830" spans="1:5" ht="15.75" customHeight="1" x14ac:dyDescent="0.2">
      <c r="A830" s="23"/>
      <c r="C830" s="24"/>
      <c r="D830" s="24"/>
      <c r="E830" s="24"/>
    </row>
    <row r="831" spans="1:5" ht="15.75" customHeight="1" x14ac:dyDescent="0.2">
      <c r="A831" s="23"/>
      <c r="C831" s="24"/>
      <c r="D831" s="24"/>
      <c r="E831" s="24"/>
    </row>
    <row r="832" spans="1:5" ht="15.75" customHeight="1" x14ac:dyDescent="0.2">
      <c r="A832" s="23"/>
      <c r="C832" s="24"/>
      <c r="D832" s="24"/>
      <c r="E832" s="24"/>
    </row>
    <row r="833" spans="1:5" ht="15.75" customHeight="1" x14ac:dyDescent="0.2">
      <c r="A833" s="23"/>
      <c r="C833" s="24"/>
      <c r="D833" s="24"/>
      <c r="E833" s="24"/>
    </row>
    <row r="834" spans="1:5" ht="15.75" customHeight="1" x14ac:dyDescent="0.2">
      <c r="A834" s="23"/>
      <c r="C834" s="24"/>
      <c r="D834" s="24"/>
      <c r="E834" s="24"/>
    </row>
    <row r="835" spans="1:5" ht="15.75" customHeight="1" x14ac:dyDescent="0.2">
      <c r="A835" s="23"/>
      <c r="C835" s="24"/>
      <c r="D835" s="24"/>
      <c r="E835" s="24"/>
    </row>
    <row r="836" spans="1:5" ht="15.75" customHeight="1" x14ac:dyDescent="0.2">
      <c r="A836" s="23"/>
      <c r="C836" s="24"/>
      <c r="D836" s="24"/>
      <c r="E836" s="24"/>
    </row>
    <row r="837" spans="1:5" ht="15.75" customHeight="1" x14ac:dyDescent="0.2">
      <c r="A837" s="23"/>
      <c r="C837" s="24"/>
      <c r="D837" s="24"/>
      <c r="E837" s="24"/>
    </row>
    <row r="838" spans="1:5" ht="15.75" customHeight="1" x14ac:dyDescent="0.2">
      <c r="A838" s="23"/>
      <c r="C838" s="24"/>
      <c r="D838" s="24"/>
      <c r="E838" s="24"/>
    </row>
    <row r="839" spans="1:5" ht="15.75" customHeight="1" x14ac:dyDescent="0.2">
      <c r="A839" s="23"/>
      <c r="C839" s="24"/>
      <c r="D839" s="24"/>
      <c r="E839" s="24"/>
    </row>
    <row r="840" spans="1:5" ht="15.75" customHeight="1" x14ac:dyDescent="0.2">
      <c r="A840" s="23"/>
      <c r="C840" s="24"/>
      <c r="D840" s="24"/>
      <c r="E840" s="24"/>
    </row>
    <row r="841" spans="1:5" ht="15.75" customHeight="1" x14ac:dyDescent="0.2">
      <c r="A841" s="23"/>
      <c r="C841" s="24"/>
      <c r="D841" s="24"/>
      <c r="E841" s="24"/>
    </row>
    <row r="842" spans="1:5" ht="15.75" customHeight="1" x14ac:dyDescent="0.2">
      <c r="A842" s="23"/>
      <c r="C842" s="24"/>
      <c r="D842" s="24"/>
      <c r="E842" s="24"/>
    </row>
    <row r="843" spans="1:5" ht="15.75" customHeight="1" x14ac:dyDescent="0.2">
      <c r="A843" s="23"/>
      <c r="C843" s="24"/>
      <c r="D843" s="24"/>
      <c r="E843" s="24"/>
    </row>
    <row r="844" spans="1:5" ht="15.75" customHeight="1" x14ac:dyDescent="0.2">
      <c r="A844" s="23"/>
      <c r="C844" s="24"/>
      <c r="D844" s="24"/>
      <c r="E844" s="24"/>
    </row>
    <row r="845" spans="1:5" ht="15.75" customHeight="1" x14ac:dyDescent="0.2">
      <c r="A845" s="23"/>
      <c r="C845" s="24"/>
      <c r="D845" s="24"/>
      <c r="E845" s="24"/>
    </row>
    <row r="846" spans="1:5" ht="15.75" customHeight="1" x14ac:dyDescent="0.2">
      <c r="A846" s="23"/>
      <c r="C846" s="24"/>
      <c r="D846" s="24"/>
      <c r="E846" s="24"/>
    </row>
    <row r="847" spans="1:5" ht="15.75" customHeight="1" x14ac:dyDescent="0.2">
      <c r="A847" s="23"/>
      <c r="C847" s="24"/>
      <c r="D847" s="24"/>
      <c r="E847" s="24"/>
    </row>
    <row r="848" spans="1:5" ht="15.75" customHeight="1" x14ac:dyDescent="0.2">
      <c r="A848" s="23"/>
      <c r="C848" s="24"/>
      <c r="D848" s="24"/>
      <c r="E848" s="24"/>
    </row>
    <row r="849" spans="1:5" ht="15.75" customHeight="1" x14ac:dyDescent="0.2">
      <c r="A849" s="23"/>
      <c r="C849" s="24"/>
      <c r="D849" s="24"/>
      <c r="E849" s="24"/>
    </row>
    <row r="850" spans="1:5" ht="15.75" customHeight="1" x14ac:dyDescent="0.2">
      <c r="A850" s="23"/>
      <c r="C850" s="24"/>
      <c r="D850" s="24"/>
      <c r="E850" s="24"/>
    </row>
    <row r="851" spans="1:5" ht="15.75" customHeight="1" x14ac:dyDescent="0.2">
      <c r="A851" s="23"/>
      <c r="C851" s="24"/>
      <c r="D851" s="24"/>
      <c r="E851" s="24"/>
    </row>
    <row r="852" spans="1:5" ht="15.75" customHeight="1" x14ac:dyDescent="0.2">
      <c r="A852" s="23"/>
      <c r="C852" s="24"/>
      <c r="D852" s="24"/>
      <c r="E852" s="24"/>
    </row>
    <row r="853" spans="1:5" ht="15.75" customHeight="1" x14ac:dyDescent="0.2">
      <c r="A853" s="23"/>
      <c r="C853" s="24"/>
      <c r="D853" s="24"/>
      <c r="E853" s="24"/>
    </row>
    <row r="854" spans="1:5" ht="15.75" customHeight="1" x14ac:dyDescent="0.2">
      <c r="A854" s="23"/>
      <c r="C854" s="24"/>
      <c r="D854" s="24"/>
      <c r="E854" s="24"/>
    </row>
    <row r="855" spans="1:5" ht="15.75" customHeight="1" x14ac:dyDescent="0.2">
      <c r="A855" s="23"/>
      <c r="C855" s="24"/>
      <c r="D855" s="24"/>
      <c r="E855" s="24"/>
    </row>
    <row r="856" spans="1:5" ht="15.75" customHeight="1" x14ac:dyDescent="0.2">
      <c r="A856" s="23"/>
      <c r="C856" s="24"/>
      <c r="D856" s="24"/>
      <c r="E856" s="24"/>
    </row>
    <row r="857" spans="1:5" ht="15.75" customHeight="1" x14ac:dyDescent="0.2">
      <c r="A857" s="23"/>
      <c r="C857" s="24"/>
      <c r="D857" s="24"/>
      <c r="E857" s="24"/>
    </row>
    <row r="858" spans="1:5" ht="15.75" customHeight="1" x14ac:dyDescent="0.2">
      <c r="A858" s="23"/>
      <c r="C858" s="24"/>
      <c r="D858" s="24"/>
      <c r="E858" s="24"/>
    </row>
    <row r="859" spans="1:5" ht="15.75" customHeight="1" x14ac:dyDescent="0.2">
      <c r="A859" s="23"/>
      <c r="C859" s="24"/>
      <c r="D859" s="24"/>
      <c r="E859" s="24"/>
    </row>
    <row r="860" spans="1:5" ht="15.75" customHeight="1" x14ac:dyDescent="0.2">
      <c r="A860" s="23"/>
      <c r="C860" s="24"/>
      <c r="D860" s="24"/>
      <c r="E860" s="24"/>
    </row>
    <row r="861" spans="1:5" ht="15.75" customHeight="1" x14ac:dyDescent="0.2">
      <c r="A861" s="23"/>
      <c r="C861" s="24"/>
      <c r="D861" s="24"/>
      <c r="E861" s="24"/>
    </row>
    <row r="862" spans="1:5" ht="15.75" customHeight="1" x14ac:dyDescent="0.2">
      <c r="A862" s="23"/>
      <c r="C862" s="24"/>
      <c r="D862" s="24"/>
      <c r="E862" s="24"/>
    </row>
    <row r="863" spans="1:5" ht="15.75" customHeight="1" x14ac:dyDescent="0.2">
      <c r="A863" s="23"/>
      <c r="C863" s="24"/>
      <c r="D863" s="24"/>
      <c r="E863" s="24"/>
    </row>
    <row r="864" spans="1:5" ht="15.75" customHeight="1" x14ac:dyDescent="0.2">
      <c r="A864" s="23"/>
      <c r="C864" s="24"/>
      <c r="D864" s="24"/>
      <c r="E864" s="24"/>
    </row>
    <row r="865" spans="1:5" ht="15.75" customHeight="1" x14ac:dyDescent="0.2">
      <c r="A865" s="23"/>
      <c r="C865" s="24"/>
      <c r="D865" s="24"/>
      <c r="E865" s="24"/>
    </row>
    <row r="866" spans="1:5" ht="15.75" customHeight="1" x14ac:dyDescent="0.2">
      <c r="A866" s="23"/>
      <c r="C866" s="24"/>
      <c r="D866" s="24"/>
      <c r="E866" s="24"/>
    </row>
    <row r="867" spans="1:5" ht="15.75" customHeight="1" x14ac:dyDescent="0.2">
      <c r="A867" s="23"/>
      <c r="C867" s="24"/>
      <c r="D867" s="24"/>
      <c r="E867" s="24"/>
    </row>
    <row r="868" spans="1:5" ht="15.75" customHeight="1" x14ac:dyDescent="0.2">
      <c r="A868" s="23"/>
      <c r="C868" s="24"/>
      <c r="D868" s="24"/>
      <c r="E868" s="24"/>
    </row>
    <row r="869" spans="1:5" ht="15.75" customHeight="1" x14ac:dyDescent="0.2">
      <c r="A869" s="23"/>
      <c r="C869" s="24"/>
      <c r="D869" s="24"/>
      <c r="E869" s="24"/>
    </row>
    <row r="870" spans="1:5" ht="15.75" customHeight="1" x14ac:dyDescent="0.2">
      <c r="A870" s="23"/>
      <c r="C870" s="24"/>
      <c r="D870" s="24"/>
      <c r="E870" s="24"/>
    </row>
    <row r="871" spans="1:5" ht="15.75" customHeight="1" x14ac:dyDescent="0.2">
      <c r="A871" s="23"/>
      <c r="C871" s="24"/>
      <c r="D871" s="24"/>
      <c r="E871" s="24"/>
    </row>
    <row r="872" spans="1:5" ht="15.75" customHeight="1" x14ac:dyDescent="0.2">
      <c r="A872" s="23"/>
      <c r="C872" s="24"/>
      <c r="D872" s="24"/>
      <c r="E872" s="24"/>
    </row>
    <row r="873" spans="1:5" ht="15.75" customHeight="1" x14ac:dyDescent="0.2">
      <c r="A873" s="23"/>
      <c r="C873" s="24"/>
      <c r="D873" s="24"/>
      <c r="E873" s="24"/>
    </row>
    <row r="874" spans="1:5" ht="15.75" customHeight="1" x14ac:dyDescent="0.2">
      <c r="A874" s="23"/>
      <c r="C874" s="24"/>
      <c r="D874" s="24"/>
      <c r="E874" s="24"/>
    </row>
    <row r="875" spans="1:5" ht="15.75" customHeight="1" x14ac:dyDescent="0.2">
      <c r="A875" s="23"/>
      <c r="C875" s="24"/>
      <c r="D875" s="24"/>
      <c r="E875" s="24"/>
    </row>
    <row r="876" spans="1:5" ht="15.75" customHeight="1" x14ac:dyDescent="0.2">
      <c r="A876" s="23"/>
      <c r="C876" s="24"/>
      <c r="D876" s="24"/>
      <c r="E876" s="24"/>
    </row>
    <row r="877" spans="1:5" ht="15.75" customHeight="1" x14ac:dyDescent="0.2">
      <c r="A877" s="23"/>
      <c r="C877" s="24"/>
      <c r="D877" s="24"/>
      <c r="E877" s="24"/>
    </row>
    <row r="878" spans="1:5" ht="15.75" customHeight="1" x14ac:dyDescent="0.2">
      <c r="A878" s="23"/>
      <c r="C878" s="24"/>
      <c r="D878" s="24"/>
      <c r="E878" s="24"/>
    </row>
    <row r="879" spans="1:5" ht="15.75" customHeight="1" x14ac:dyDescent="0.2">
      <c r="A879" s="23"/>
      <c r="C879" s="24"/>
      <c r="D879" s="24"/>
      <c r="E879" s="24"/>
    </row>
    <row r="880" spans="1:5" ht="15.75" customHeight="1" x14ac:dyDescent="0.2">
      <c r="A880" s="23"/>
      <c r="C880" s="24"/>
      <c r="D880" s="24"/>
      <c r="E880" s="24"/>
    </row>
    <row r="881" spans="1:5" ht="15.75" customHeight="1" x14ac:dyDescent="0.2">
      <c r="A881" s="23"/>
      <c r="C881" s="24"/>
      <c r="D881" s="24"/>
      <c r="E881" s="24"/>
    </row>
    <row r="882" spans="1:5" ht="15.75" customHeight="1" x14ac:dyDescent="0.2">
      <c r="A882" s="23"/>
      <c r="C882" s="24"/>
      <c r="D882" s="24"/>
      <c r="E882" s="24"/>
    </row>
    <row r="883" spans="1:5" ht="15.75" customHeight="1" x14ac:dyDescent="0.2">
      <c r="A883" s="23"/>
      <c r="C883" s="24"/>
      <c r="D883" s="24"/>
      <c r="E883" s="24"/>
    </row>
    <row r="884" spans="1:5" ht="15.75" customHeight="1" x14ac:dyDescent="0.2">
      <c r="A884" s="23"/>
      <c r="C884" s="24"/>
      <c r="D884" s="24"/>
      <c r="E884" s="24"/>
    </row>
    <row r="885" spans="1:5" ht="15.75" customHeight="1" x14ac:dyDescent="0.2">
      <c r="A885" s="23"/>
      <c r="C885" s="24"/>
      <c r="D885" s="24"/>
      <c r="E885" s="24"/>
    </row>
    <row r="886" spans="1:5" ht="15.75" customHeight="1" x14ac:dyDescent="0.2">
      <c r="A886" s="23"/>
      <c r="C886" s="24"/>
      <c r="D886" s="24"/>
      <c r="E886" s="24"/>
    </row>
    <row r="887" spans="1:5" ht="15.75" customHeight="1" x14ac:dyDescent="0.2">
      <c r="A887" s="23"/>
      <c r="C887" s="24"/>
      <c r="D887" s="24"/>
      <c r="E887" s="24"/>
    </row>
    <row r="888" spans="1:5" ht="15.75" customHeight="1" x14ac:dyDescent="0.2">
      <c r="A888" s="23"/>
      <c r="C888" s="24"/>
      <c r="D888" s="24"/>
      <c r="E888" s="24"/>
    </row>
    <row r="889" spans="1:5" ht="15.75" customHeight="1" x14ac:dyDescent="0.2">
      <c r="A889" s="23"/>
      <c r="C889" s="24"/>
      <c r="D889" s="24"/>
      <c r="E889" s="24"/>
    </row>
    <row r="890" spans="1:5" ht="15.75" customHeight="1" x14ac:dyDescent="0.2">
      <c r="A890" s="23"/>
      <c r="C890" s="24"/>
      <c r="D890" s="24"/>
      <c r="E890" s="24"/>
    </row>
    <row r="891" spans="1:5" ht="15.75" customHeight="1" x14ac:dyDescent="0.2">
      <c r="A891" s="23"/>
      <c r="C891" s="24"/>
      <c r="D891" s="24"/>
      <c r="E891" s="24"/>
    </row>
    <row r="892" spans="1:5" ht="15.75" customHeight="1" x14ac:dyDescent="0.2">
      <c r="A892" s="23"/>
      <c r="C892" s="24"/>
      <c r="D892" s="24"/>
      <c r="E892" s="24"/>
    </row>
    <row r="893" spans="1:5" ht="15.75" customHeight="1" x14ac:dyDescent="0.2">
      <c r="A893" s="23"/>
      <c r="C893" s="24"/>
      <c r="D893" s="24"/>
      <c r="E893" s="24"/>
    </row>
    <row r="894" spans="1:5" ht="15.75" customHeight="1" x14ac:dyDescent="0.2">
      <c r="A894" s="23"/>
      <c r="C894" s="24"/>
      <c r="D894" s="24"/>
      <c r="E894" s="24"/>
    </row>
    <row r="895" spans="1:5" ht="15.75" customHeight="1" x14ac:dyDescent="0.2">
      <c r="A895" s="23"/>
      <c r="C895" s="24"/>
      <c r="D895" s="24"/>
      <c r="E895" s="24"/>
    </row>
    <row r="896" spans="1:5" ht="15.75" customHeight="1" x14ac:dyDescent="0.2">
      <c r="A896" s="23"/>
      <c r="C896" s="24"/>
      <c r="D896" s="24"/>
      <c r="E896" s="24"/>
    </row>
    <row r="897" spans="1:5" ht="15.75" customHeight="1" x14ac:dyDescent="0.2">
      <c r="A897" s="23"/>
      <c r="C897" s="24"/>
      <c r="D897" s="24"/>
      <c r="E897" s="24"/>
    </row>
    <row r="898" spans="1:5" ht="15.75" customHeight="1" x14ac:dyDescent="0.2">
      <c r="A898" s="23"/>
      <c r="C898" s="24"/>
      <c r="D898" s="24"/>
      <c r="E898" s="24"/>
    </row>
    <row r="899" spans="1:5" ht="15.75" customHeight="1" x14ac:dyDescent="0.2">
      <c r="A899" s="23"/>
      <c r="C899" s="24"/>
      <c r="D899" s="24"/>
      <c r="E899" s="24"/>
    </row>
    <row r="900" spans="1:5" ht="15.75" customHeight="1" x14ac:dyDescent="0.2">
      <c r="A900" s="23"/>
      <c r="C900" s="24"/>
      <c r="D900" s="24"/>
      <c r="E900" s="24"/>
    </row>
    <row r="901" spans="1:5" ht="15.75" customHeight="1" x14ac:dyDescent="0.2">
      <c r="A901" s="23"/>
      <c r="C901" s="24"/>
      <c r="D901" s="24"/>
      <c r="E901" s="24"/>
    </row>
    <row r="902" spans="1:5" ht="15.75" customHeight="1" x14ac:dyDescent="0.2">
      <c r="A902" s="23"/>
      <c r="C902" s="24"/>
      <c r="D902" s="24"/>
      <c r="E902" s="24"/>
    </row>
    <row r="903" spans="1:5" ht="15.75" customHeight="1" x14ac:dyDescent="0.2">
      <c r="A903" s="23"/>
      <c r="C903" s="24"/>
      <c r="D903" s="24"/>
      <c r="E903" s="24"/>
    </row>
    <row r="904" spans="1:5" ht="15.75" customHeight="1" x14ac:dyDescent="0.2">
      <c r="A904" s="23"/>
      <c r="C904" s="24"/>
      <c r="D904" s="24"/>
      <c r="E904" s="24"/>
    </row>
    <row r="905" spans="1:5" ht="15.75" customHeight="1" x14ac:dyDescent="0.2">
      <c r="A905" s="23"/>
      <c r="C905" s="24"/>
      <c r="D905" s="24"/>
      <c r="E905" s="24"/>
    </row>
    <row r="906" spans="1:5" ht="15.75" customHeight="1" x14ac:dyDescent="0.2">
      <c r="A906" s="23"/>
      <c r="C906" s="24"/>
      <c r="D906" s="24"/>
      <c r="E906" s="24"/>
    </row>
    <row r="907" spans="1:5" ht="15.75" customHeight="1" x14ac:dyDescent="0.2">
      <c r="A907" s="23"/>
      <c r="C907" s="24"/>
      <c r="D907" s="24"/>
      <c r="E907" s="24"/>
    </row>
    <row r="908" spans="1:5" ht="15.75" customHeight="1" x14ac:dyDescent="0.2">
      <c r="A908" s="23"/>
      <c r="C908" s="24"/>
      <c r="D908" s="24"/>
      <c r="E908" s="24"/>
    </row>
    <row r="909" spans="1:5" ht="15.75" customHeight="1" x14ac:dyDescent="0.2">
      <c r="A909" s="23"/>
      <c r="C909" s="24"/>
      <c r="D909" s="24"/>
      <c r="E909" s="24"/>
    </row>
    <row r="910" spans="1:5" ht="15.75" customHeight="1" x14ac:dyDescent="0.2">
      <c r="A910" s="23"/>
      <c r="C910" s="24"/>
      <c r="D910" s="24"/>
      <c r="E910" s="24"/>
    </row>
    <row r="911" spans="1:5" ht="15.75" customHeight="1" x14ac:dyDescent="0.2">
      <c r="A911" s="23"/>
      <c r="C911" s="24"/>
      <c r="D911" s="24"/>
      <c r="E911" s="24"/>
    </row>
    <row r="912" spans="1:5" ht="15.75" customHeight="1" x14ac:dyDescent="0.2">
      <c r="A912" s="23"/>
      <c r="C912" s="24"/>
      <c r="D912" s="24"/>
      <c r="E912" s="24"/>
    </row>
    <row r="913" spans="1:5" ht="15.75" customHeight="1" x14ac:dyDescent="0.2">
      <c r="A913" s="23"/>
      <c r="C913" s="24"/>
      <c r="D913" s="24"/>
      <c r="E913" s="24"/>
    </row>
    <row r="914" spans="1:5" ht="15.75" customHeight="1" x14ac:dyDescent="0.2">
      <c r="A914" s="23"/>
      <c r="C914" s="24"/>
      <c r="D914" s="24"/>
      <c r="E914" s="24"/>
    </row>
    <row r="915" spans="1:5" ht="15.75" customHeight="1" x14ac:dyDescent="0.2">
      <c r="A915" s="23"/>
      <c r="C915" s="24"/>
      <c r="D915" s="24"/>
      <c r="E915" s="24"/>
    </row>
    <row r="916" spans="1:5" ht="15.75" customHeight="1" x14ac:dyDescent="0.2">
      <c r="A916" s="23"/>
      <c r="C916" s="24"/>
      <c r="D916" s="24"/>
      <c r="E916" s="24"/>
    </row>
    <row r="917" spans="1:5" ht="15.75" customHeight="1" x14ac:dyDescent="0.2">
      <c r="A917" s="23"/>
      <c r="C917" s="24"/>
      <c r="D917" s="24"/>
      <c r="E917" s="24"/>
    </row>
    <row r="918" spans="1:5" ht="15.75" customHeight="1" x14ac:dyDescent="0.2">
      <c r="A918" s="23"/>
      <c r="C918" s="24"/>
      <c r="D918" s="24"/>
      <c r="E918" s="24"/>
    </row>
    <row r="919" spans="1:5" ht="15.75" customHeight="1" x14ac:dyDescent="0.2">
      <c r="A919" s="23"/>
      <c r="C919" s="24"/>
      <c r="D919" s="24"/>
      <c r="E919" s="24"/>
    </row>
    <row r="920" spans="1:5" ht="15.75" customHeight="1" x14ac:dyDescent="0.2">
      <c r="A920" s="23"/>
      <c r="C920" s="24"/>
      <c r="D920" s="24"/>
      <c r="E920" s="24"/>
    </row>
    <row r="921" spans="1:5" ht="15.75" customHeight="1" x14ac:dyDescent="0.2">
      <c r="A921" s="23"/>
      <c r="C921" s="24"/>
      <c r="D921" s="24"/>
      <c r="E921" s="24"/>
    </row>
    <row r="922" spans="1:5" ht="15.75" customHeight="1" x14ac:dyDescent="0.2">
      <c r="A922" s="23"/>
      <c r="C922" s="24"/>
      <c r="D922" s="24"/>
      <c r="E922" s="24"/>
    </row>
    <row r="923" spans="1:5" ht="15.75" customHeight="1" x14ac:dyDescent="0.2">
      <c r="A923" s="23"/>
      <c r="C923" s="24"/>
      <c r="D923" s="24"/>
      <c r="E923" s="24"/>
    </row>
    <row r="924" spans="1:5" ht="15.75" customHeight="1" x14ac:dyDescent="0.2">
      <c r="A924" s="23"/>
      <c r="C924" s="24"/>
      <c r="D924" s="24"/>
      <c r="E924" s="24"/>
    </row>
    <row r="925" spans="1:5" ht="15.75" customHeight="1" x14ac:dyDescent="0.2">
      <c r="A925" s="23"/>
      <c r="C925" s="24"/>
      <c r="D925" s="24"/>
      <c r="E925" s="24"/>
    </row>
    <row r="926" spans="1:5" ht="15.75" customHeight="1" x14ac:dyDescent="0.2">
      <c r="A926" s="23"/>
      <c r="C926" s="24"/>
      <c r="D926" s="24"/>
      <c r="E926" s="24"/>
    </row>
    <row r="927" spans="1:5" ht="15.75" customHeight="1" x14ac:dyDescent="0.2">
      <c r="A927" s="23"/>
      <c r="C927" s="24"/>
      <c r="D927" s="24"/>
      <c r="E927" s="24"/>
    </row>
    <row r="928" spans="1:5" ht="15.75" customHeight="1" x14ac:dyDescent="0.2">
      <c r="A928" s="23"/>
      <c r="C928" s="24"/>
      <c r="D928" s="24"/>
      <c r="E928" s="24"/>
    </row>
    <row r="929" spans="1:5" ht="15.75" customHeight="1" x14ac:dyDescent="0.2">
      <c r="A929" s="23"/>
      <c r="C929" s="24"/>
      <c r="D929" s="24"/>
      <c r="E929" s="24"/>
    </row>
    <row r="930" spans="1:5" ht="15.75" customHeight="1" x14ac:dyDescent="0.2">
      <c r="A930" s="23"/>
      <c r="C930" s="24"/>
      <c r="D930" s="24"/>
      <c r="E930" s="24"/>
    </row>
    <row r="931" spans="1:5" ht="15.75" customHeight="1" x14ac:dyDescent="0.2">
      <c r="A931" s="23"/>
      <c r="C931" s="24"/>
      <c r="D931" s="24"/>
      <c r="E931" s="24"/>
    </row>
    <row r="932" spans="1:5" ht="15.75" customHeight="1" x14ac:dyDescent="0.2">
      <c r="A932" s="23"/>
      <c r="C932" s="24"/>
      <c r="D932" s="24"/>
      <c r="E932" s="24"/>
    </row>
    <row r="933" spans="1:5" ht="15.75" customHeight="1" x14ac:dyDescent="0.2">
      <c r="A933" s="23"/>
      <c r="C933" s="24"/>
      <c r="D933" s="24"/>
      <c r="E933" s="24"/>
    </row>
    <row r="934" spans="1:5" ht="15.75" customHeight="1" x14ac:dyDescent="0.2">
      <c r="A934" s="23"/>
      <c r="C934" s="24"/>
      <c r="D934" s="24"/>
      <c r="E934" s="24"/>
    </row>
    <row r="935" spans="1:5" ht="15.75" customHeight="1" x14ac:dyDescent="0.2">
      <c r="A935" s="23"/>
      <c r="C935" s="24"/>
      <c r="D935" s="24"/>
      <c r="E935" s="24"/>
    </row>
    <row r="936" spans="1:5" ht="15.75" customHeight="1" x14ac:dyDescent="0.2">
      <c r="A936" s="23"/>
      <c r="C936" s="24"/>
      <c r="D936" s="24"/>
      <c r="E936" s="24"/>
    </row>
    <row r="937" spans="1:5" ht="15.75" customHeight="1" x14ac:dyDescent="0.2">
      <c r="A937" s="23"/>
      <c r="C937" s="24"/>
      <c r="D937" s="24"/>
      <c r="E937" s="24"/>
    </row>
    <row r="938" spans="1:5" ht="15.75" customHeight="1" x14ac:dyDescent="0.2">
      <c r="A938" s="23"/>
      <c r="C938" s="24"/>
      <c r="D938" s="24"/>
      <c r="E938" s="24"/>
    </row>
    <row r="939" spans="1:5" ht="15.75" customHeight="1" x14ac:dyDescent="0.2">
      <c r="A939" s="23"/>
      <c r="C939" s="24"/>
      <c r="D939" s="24"/>
      <c r="E939" s="24"/>
    </row>
    <row r="940" spans="1:5" ht="15.75" customHeight="1" x14ac:dyDescent="0.2">
      <c r="A940" s="23"/>
      <c r="C940" s="24"/>
      <c r="D940" s="24"/>
      <c r="E940" s="24"/>
    </row>
    <row r="941" spans="1:5" ht="15.75" customHeight="1" x14ac:dyDescent="0.2">
      <c r="A941" s="23"/>
      <c r="C941" s="24"/>
      <c r="D941" s="24"/>
      <c r="E941" s="24"/>
    </row>
    <row r="942" spans="1:5" ht="15.75" customHeight="1" x14ac:dyDescent="0.2">
      <c r="A942" s="23"/>
      <c r="C942" s="24"/>
      <c r="D942" s="24"/>
      <c r="E942" s="24"/>
    </row>
    <row r="943" spans="1:5" ht="15.75" customHeight="1" x14ac:dyDescent="0.2">
      <c r="A943" s="23"/>
      <c r="C943" s="24"/>
      <c r="D943" s="24"/>
      <c r="E943" s="24"/>
    </row>
    <row r="944" spans="1:5" ht="15.75" customHeight="1" x14ac:dyDescent="0.2">
      <c r="A944" s="23"/>
      <c r="C944" s="24"/>
      <c r="D944" s="24"/>
      <c r="E944" s="24"/>
    </row>
    <row r="945" spans="1:5" ht="15.75" customHeight="1" x14ac:dyDescent="0.2">
      <c r="A945" s="23"/>
      <c r="C945" s="24"/>
      <c r="D945" s="24"/>
      <c r="E945" s="24"/>
    </row>
    <row r="946" spans="1:5" ht="15.75" customHeight="1" x14ac:dyDescent="0.2">
      <c r="A946" s="23"/>
      <c r="C946" s="24"/>
      <c r="D946" s="24"/>
      <c r="E946" s="24"/>
    </row>
    <row r="947" spans="1:5" ht="15.75" customHeight="1" x14ac:dyDescent="0.2">
      <c r="A947" s="23"/>
      <c r="C947" s="24"/>
      <c r="D947" s="24"/>
      <c r="E947" s="24"/>
    </row>
    <row r="948" spans="1:5" ht="15.75" customHeight="1" x14ac:dyDescent="0.2">
      <c r="A948" s="23"/>
      <c r="C948" s="24"/>
      <c r="D948" s="24"/>
      <c r="E948" s="24"/>
    </row>
    <row r="949" spans="1:5" ht="15.75" customHeight="1" x14ac:dyDescent="0.2">
      <c r="A949" s="23"/>
      <c r="C949" s="24"/>
      <c r="D949" s="24"/>
      <c r="E949" s="24"/>
    </row>
    <row r="950" spans="1:5" ht="15.75" customHeight="1" x14ac:dyDescent="0.2">
      <c r="A950" s="23"/>
      <c r="C950" s="24"/>
      <c r="D950" s="24"/>
      <c r="E950" s="24"/>
    </row>
    <row r="951" spans="1:5" ht="15.75" customHeight="1" x14ac:dyDescent="0.2">
      <c r="A951" s="23"/>
      <c r="C951" s="24"/>
      <c r="D951" s="24"/>
      <c r="E951" s="24"/>
    </row>
    <row r="952" spans="1:5" ht="15.75" customHeight="1" x14ac:dyDescent="0.2">
      <c r="A952" s="23"/>
      <c r="C952" s="24"/>
      <c r="D952" s="24"/>
      <c r="E952" s="24"/>
    </row>
    <row r="953" spans="1:5" ht="15.75" customHeight="1" x14ac:dyDescent="0.2">
      <c r="A953" s="23"/>
      <c r="C953" s="24"/>
      <c r="D953" s="24"/>
      <c r="E953" s="24"/>
    </row>
    <row r="954" spans="1:5" ht="15.75" customHeight="1" x14ac:dyDescent="0.2">
      <c r="A954" s="23"/>
      <c r="C954" s="24"/>
      <c r="D954" s="24"/>
      <c r="E954" s="24"/>
    </row>
    <row r="955" spans="1:5" ht="15.75" customHeight="1" x14ac:dyDescent="0.2">
      <c r="A955" s="23"/>
      <c r="C955" s="24"/>
      <c r="D955" s="24"/>
      <c r="E955" s="24"/>
    </row>
    <row r="956" spans="1:5" ht="15.75" customHeight="1" x14ac:dyDescent="0.2">
      <c r="A956" s="23"/>
      <c r="C956" s="24"/>
      <c r="D956" s="24"/>
      <c r="E956" s="24"/>
    </row>
    <row r="957" spans="1:5" ht="15.75" customHeight="1" x14ac:dyDescent="0.2">
      <c r="A957" s="23"/>
      <c r="C957" s="24"/>
      <c r="D957" s="24"/>
      <c r="E957" s="24"/>
    </row>
    <row r="958" spans="1:5" ht="15.75" customHeight="1" x14ac:dyDescent="0.2">
      <c r="A958" s="23"/>
      <c r="C958" s="24"/>
      <c r="D958" s="24"/>
      <c r="E958" s="24"/>
    </row>
    <row r="959" spans="1:5" ht="15.75" customHeight="1" x14ac:dyDescent="0.2">
      <c r="A959" s="23"/>
      <c r="C959" s="24"/>
      <c r="D959" s="24"/>
      <c r="E959" s="24"/>
    </row>
    <row r="960" spans="1:5" ht="15.75" customHeight="1" x14ac:dyDescent="0.2">
      <c r="A960" s="23"/>
      <c r="C960" s="24"/>
      <c r="D960" s="24"/>
      <c r="E960" s="24"/>
    </row>
    <row r="961" spans="1:5" ht="15.75" customHeight="1" x14ac:dyDescent="0.2">
      <c r="A961" s="23"/>
      <c r="C961" s="24"/>
      <c r="D961" s="24"/>
      <c r="E961" s="24"/>
    </row>
    <row r="962" spans="1:5" ht="15.75" customHeight="1" x14ac:dyDescent="0.2">
      <c r="A962" s="23"/>
      <c r="C962" s="24"/>
      <c r="D962" s="24"/>
      <c r="E962" s="24"/>
    </row>
    <row r="963" spans="1:5" ht="15.75" customHeight="1" x14ac:dyDescent="0.2">
      <c r="A963" s="23"/>
      <c r="C963" s="24"/>
      <c r="D963" s="24"/>
      <c r="E963" s="24"/>
    </row>
    <row r="964" spans="1:5" ht="15.75" customHeight="1" x14ac:dyDescent="0.2">
      <c r="A964" s="23"/>
      <c r="C964" s="24"/>
      <c r="D964" s="24"/>
      <c r="E964" s="24"/>
    </row>
    <row r="965" spans="1:5" ht="15.75" customHeight="1" x14ac:dyDescent="0.2">
      <c r="A965" s="23"/>
      <c r="C965" s="24"/>
      <c r="D965" s="24"/>
      <c r="E965" s="24"/>
    </row>
    <row r="966" spans="1:5" ht="15.75" customHeight="1" x14ac:dyDescent="0.2">
      <c r="A966" s="23"/>
      <c r="C966" s="24"/>
      <c r="D966" s="24"/>
      <c r="E966" s="24"/>
    </row>
    <row r="967" spans="1:5" ht="15.75" customHeight="1" x14ac:dyDescent="0.2">
      <c r="A967" s="23"/>
      <c r="C967" s="24"/>
      <c r="D967" s="24"/>
      <c r="E967" s="24"/>
    </row>
    <row r="968" spans="1:5" ht="15.75" customHeight="1" x14ac:dyDescent="0.2">
      <c r="A968" s="23"/>
      <c r="C968" s="24"/>
      <c r="D968" s="24"/>
      <c r="E968" s="24"/>
    </row>
    <row r="969" spans="1:5" ht="15.75" customHeight="1" x14ac:dyDescent="0.2">
      <c r="A969" s="23"/>
      <c r="C969" s="24"/>
      <c r="D969" s="24"/>
      <c r="E969" s="24"/>
    </row>
    <row r="970" spans="1:5" ht="15.75" customHeight="1" x14ac:dyDescent="0.2">
      <c r="A970" s="23"/>
      <c r="C970" s="24"/>
      <c r="D970" s="24"/>
      <c r="E970" s="24"/>
    </row>
    <row r="971" spans="1:5" ht="15.75" customHeight="1" x14ac:dyDescent="0.2">
      <c r="A971" s="23"/>
      <c r="C971" s="24"/>
      <c r="D971" s="24"/>
      <c r="E971" s="24"/>
    </row>
    <row r="972" spans="1:5" ht="15.75" customHeight="1" x14ac:dyDescent="0.2">
      <c r="A972" s="23"/>
      <c r="C972" s="24"/>
      <c r="D972" s="24"/>
      <c r="E972" s="24"/>
    </row>
    <row r="973" spans="1:5" ht="15.75" customHeight="1" x14ac:dyDescent="0.2">
      <c r="A973" s="23"/>
      <c r="C973" s="24"/>
      <c r="D973" s="24"/>
      <c r="E973" s="24"/>
    </row>
    <row r="974" spans="1:5" ht="15.75" customHeight="1" x14ac:dyDescent="0.2">
      <c r="A974" s="23"/>
      <c r="C974" s="24"/>
      <c r="D974" s="24"/>
      <c r="E974" s="24"/>
    </row>
    <row r="975" spans="1:5" ht="15.75" customHeight="1" x14ac:dyDescent="0.2">
      <c r="A975" s="23"/>
      <c r="C975" s="24"/>
      <c r="D975" s="24"/>
      <c r="E975" s="24"/>
    </row>
    <row r="976" spans="1:5" ht="15.75" customHeight="1" x14ac:dyDescent="0.2">
      <c r="A976" s="23"/>
      <c r="C976" s="24"/>
      <c r="D976" s="24"/>
      <c r="E976" s="24"/>
    </row>
    <row r="977" spans="1:5" ht="15.75" customHeight="1" x14ac:dyDescent="0.2">
      <c r="A977" s="23"/>
      <c r="C977" s="24"/>
      <c r="D977" s="24"/>
      <c r="E977" s="24"/>
    </row>
    <row r="978" spans="1:5" ht="15.75" customHeight="1" x14ac:dyDescent="0.2">
      <c r="A978" s="23"/>
      <c r="C978" s="24"/>
      <c r="D978" s="24"/>
      <c r="E978" s="24"/>
    </row>
    <row r="979" spans="1:5" ht="15.75" customHeight="1" x14ac:dyDescent="0.2">
      <c r="A979" s="23"/>
      <c r="C979" s="24"/>
      <c r="D979" s="24"/>
      <c r="E979" s="24"/>
    </row>
    <row r="980" spans="1:5" ht="15.75" customHeight="1" x14ac:dyDescent="0.2">
      <c r="A980" s="23"/>
      <c r="C980" s="24"/>
      <c r="D980" s="24"/>
      <c r="E980" s="24"/>
    </row>
    <row r="981" spans="1:5" ht="15.75" customHeight="1" x14ac:dyDescent="0.2">
      <c r="A981" s="23"/>
      <c r="C981" s="24"/>
      <c r="D981" s="24"/>
      <c r="E981" s="24"/>
    </row>
    <row r="982" spans="1:5" ht="15.75" customHeight="1" x14ac:dyDescent="0.2">
      <c r="A982" s="23"/>
      <c r="C982" s="24"/>
      <c r="D982" s="24"/>
      <c r="E982" s="24"/>
    </row>
    <row r="983" spans="1:5" ht="15.75" customHeight="1" x14ac:dyDescent="0.2">
      <c r="A983" s="23"/>
      <c r="C983" s="24"/>
      <c r="D983" s="24"/>
      <c r="E983" s="24"/>
    </row>
    <row r="984" spans="1:5" ht="15.75" customHeight="1" x14ac:dyDescent="0.2">
      <c r="A984" s="23"/>
      <c r="C984" s="24"/>
      <c r="D984" s="24"/>
      <c r="E984" s="24"/>
    </row>
    <row r="985" spans="1:5" ht="15.75" customHeight="1" x14ac:dyDescent="0.2">
      <c r="A985" s="23"/>
      <c r="C985" s="24"/>
      <c r="D985" s="24"/>
      <c r="E985" s="24"/>
    </row>
    <row r="986" spans="1:5" ht="15.75" customHeight="1" x14ac:dyDescent="0.2">
      <c r="A986" s="23"/>
      <c r="C986" s="24"/>
      <c r="D986" s="24"/>
      <c r="E986" s="24"/>
    </row>
    <row r="987" spans="1:5" ht="15.75" customHeight="1" x14ac:dyDescent="0.2">
      <c r="A987" s="23"/>
      <c r="C987" s="24"/>
      <c r="D987" s="24"/>
      <c r="E987" s="24"/>
    </row>
    <row r="988" spans="1:5" ht="15.75" customHeight="1" x14ac:dyDescent="0.2">
      <c r="A988" s="23"/>
      <c r="C988" s="24"/>
      <c r="D988" s="24"/>
      <c r="E988" s="24"/>
    </row>
    <row r="989" spans="1:5" ht="15.75" customHeight="1" x14ac:dyDescent="0.2">
      <c r="A989" s="23"/>
      <c r="C989" s="24"/>
      <c r="D989" s="24"/>
      <c r="E989" s="24"/>
    </row>
    <row r="990" spans="1:5" ht="15.75" customHeight="1" x14ac:dyDescent="0.2">
      <c r="A990" s="23"/>
      <c r="C990" s="24"/>
      <c r="D990" s="24"/>
      <c r="E990" s="24"/>
    </row>
    <row r="991" spans="1:5" ht="15.75" customHeight="1" x14ac:dyDescent="0.2">
      <c r="A991" s="23"/>
      <c r="C991" s="24"/>
      <c r="D991" s="24"/>
      <c r="E991" s="24"/>
    </row>
    <row r="992" spans="1:5" ht="15.75" customHeight="1" x14ac:dyDescent="0.2">
      <c r="A992" s="23"/>
      <c r="C992" s="24"/>
      <c r="D992" s="24"/>
      <c r="E992" s="24"/>
    </row>
    <row r="993" spans="1:5" ht="15.75" customHeight="1" x14ac:dyDescent="0.2">
      <c r="A993" s="23"/>
      <c r="C993" s="24"/>
      <c r="D993" s="24"/>
      <c r="E993" s="24"/>
    </row>
    <row r="994" spans="1:5" ht="15.75" customHeight="1" x14ac:dyDescent="0.2">
      <c r="A994" s="23"/>
      <c r="C994" s="24"/>
      <c r="D994" s="24"/>
      <c r="E994" s="24"/>
    </row>
    <row r="995" spans="1:5" ht="15.75" customHeight="1" x14ac:dyDescent="0.2">
      <c r="A995" s="23"/>
      <c r="C995" s="24"/>
      <c r="D995" s="24"/>
      <c r="E995" s="24"/>
    </row>
    <row r="996" spans="1:5" ht="15.75" customHeight="1" x14ac:dyDescent="0.2">
      <c r="A996" s="23"/>
      <c r="C996" s="24"/>
      <c r="D996" s="24"/>
      <c r="E996" s="24"/>
    </row>
    <row r="997" spans="1:5" ht="15.75" customHeight="1" x14ac:dyDescent="0.2">
      <c r="A997" s="23"/>
      <c r="C997" s="24"/>
      <c r="D997" s="24"/>
      <c r="E997" s="24"/>
    </row>
    <row r="998" spans="1:5" ht="15.75" customHeight="1" x14ac:dyDescent="0.2">
      <c r="A998" s="23"/>
      <c r="C998" s="24"/>
      <c r="D998" s="24"/>
      <c r="E998" s="24"/>
    </row>
    <row r="999" spans="1:5" ht="15.75" customHeight="1" x14ac:dyDescent="0.2">
      <c r="A999" s="23"/>
      <c r="C999" s="24"/>
      <c r="D999" s="24"/>
      <c r="E999" s="24"/>
    </row>
    <row r="1000" spans="1:5" ht="15.75" customHeight="1" x14ac:dyDescent="0.2">
      <c r="A1000" s="23"/>
      <c r="C1000" s="24"/>
      <c r="D1000" s="24"/>
      <c r="E1000" s="24"/>
    </row>
    <row r="1001" spans="1:5" ht="15.75" customHeight="1" x14ac:dyDescent="0.2">
      <c r="A1001" s="23"/>
      <c r="C1001" s="24"/>
      <c r="D1001" s="24"/>
      <c r="E1001" s="24"/>
    </row>
  </sheetData>
  <mergeCells count="5">
    <mergeCell ref="B5:E5"/>
    <mergeCell ref="B15:E15"/>
    <mergeCell ref="A1:G1"/>
    <mergeCell ref="A2:G2"/>
    <mergeCell ref="A3:G3"/>
  </mergeCells>
  <pageMargins left="0.7" right="0.7" top="0.75" bottom="0.75" header="0" footer="0"/>
  <pageSetup paperSize="9" scale="7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010"/>
  <sheetViews>
    <sheetView zoomScale="108" zoomScaleNormal="108" workbookViewId="0">
      <pane ySplit="6" topLeftCell="A144" activePane="bottomLeft" state="frozen"/>
      <selection pane="bottomLeft" activeCell="B5" sqref="B5:E5"/>
    </sheetView>
  </sheetViews>
  <sheetFormatPr defaultColWidth="14.33203125" defaultRowHeight="15" customHeight="1" x14ac:dyDescent="0.2"/>
  <cols>
    <col min="1" max="1" width="6.33203125" customWidth="1"/>
    <col min="2" max="2" width="99.33203125" customWidth="1"/>
    <col min="3" max="3" width="34.1640625" customWidth="1"/>
    <col min="4" max="4" width="16.83203125" style="118" customWidth="1"/>
    <col min="5" max="5" width="34.1640625" style="118" customWidth="1"/>
    <col min="6" max="6" width="6.83203125" customWidth="1"/>
    <col min="7" max="7" width="10.83203125" customWidth="1"/>
    <col min="8" max="8" width="13.83203125" customWidth="1"/>
    <col min="9" max="19" width="9.33203125" customWidth="1"/>
  </cols>
  <sheetData>
    <row r="1" spans="1:25" s="118" customFormat="1" ht="96.95" customHeight="1" x14ac:dyDescent="0.2">
      <c r="A1" s="228"/>
      <c r="B1" s="228"/>
      <c r="C1" s="228"/>
      <c r="D1" s="228"/>
      <c r="E1" s="228"/>
      <c r="F1" s="228"/>
      <c r="G1" s="228"/>
    </row>
    <row r="2" spans="1:25" s="118" customFormat="1" ht="27" customHeight="1" x14ac:dyDescent="0.2">
      <c r="A2" s="229" t="s">
        <v>365</v>
      </c>
      <c r="B2" s="229"/>
      <c r="C2" s="229"/>
      <c r="D2" s="229"/>
      <c r="E2" s="229"/>
      <c r="F2" s="229"/>
      <c r="G2" s="229"/>
    </row>
    <row r="3" spans="1:25" s="118" customFormat="1" ht="27" customHeight="1" x14ac:dyDescent="0.2">
      <c r="A3" s="230" t="s">
        <v>366</v>
      </c>
      <c r="B3" s="230"/>
      <c r="C3" s="230"/>
      <c r="D3" s="230"/>
      <c r="E3" s="230"/>
      <c r="F3" s="230"/>
      <c r="G3" s="230"/>
    </row>
    <row r="4" spans="1:25" s="118" customFormat="1" ht="15" customHeight="1" x14ac:dyDescent="0.2"/>
    <row r="5" spans="1:25" ht="51" customHeight="1" x14ac:dyDescent="0.2">
      <c r="A5" s="25"/>
      <c r="B5" s="268" t="s">
        <v>373</v>
      </c>
      <c r="C5" s="269"/>
      <c r="D5" s="269"/>
      <c r="E5" s="269"/>
      <c r="F5" s="2"/>
      <c r="G5" s="3"/>
      <c r="H5" s="3"/>
      <c r="I5" s="3"/>
      <c r="J5" s="3"/>
      <c r="K5" s="3"/>
      <c r="L5" s="3"/>
      <c r="M5" s="3"/>
      <c r="N5" s="3"/>
      <c r="O5" s="3"/>
      <c r="P5" s="3"/>
      <c r="Q5" s="3"/>
      <c r="R5" s="2"/>
      <c r="S5" s="2"/>
      <c r="T5" s="2"/>
      <c r="U5" s="2"/>
      <c r="V5" s="2"/>
      <c r="W5" s="2"/>
      <c r="X5" s="2"/>
      <c r="Y5" s="2"/>
    </row>
    <row r="6" spans="1:25" s="118" customFormat="1" ht="41.25" customHeight="1" x14ac:dyDescent="0.2">
      <c r="A6" s="25"/>
      <c r="B6" s="123" t="s">
        <v>0</v>
      </c>
      <c r="C6" s="125" t="s">
        <v>351</v>
      </c>
      <c r="D6" s="125" t="s">
        <v>350</v>
      </c>
      <c r="E6" s="125" t="s">
        <v>1</v>
      </c>
      <c r="F6" s="36"/>
      <c r="G6" s="3"/>
      <c r="H6" s="3"/>
      <c r="I6" s="3"/>
      <c r="J6" s="3"/>
      <c r="K6" s="3"/>
      <c r="L6" s="3"/>
      <c r="M6" s="3"/>
      <c r="N6" s="3"/>
      <c r="O6" s="3"/>
      <c r="P6" s="3"/>
      <c r="Q6" s="3"/>
      <c r="R6" s="36"/>
      <c r="S6" s="36"/>
      <c r="T6" s="36"/>
      <c r="U6" s="36"/>
      <c r="V6" s="36"/>
      <c r="W6" s="36"/>
      <c r="X6" s="36"/>
      <c r="Y6" s="36"/>
    </row>
    <row r="7" spans="1:25" ht="15.75" x14ac:dyDescent="0.2">
      <c r="A7" s="7"/>
      <c r="B7" s="264" t="s">
        <v>67</v>
      </c>
      <c r="C7" s="265"/>
      <c r="D7" s="266"/>
      <c r="E7" s="267"/>
      <c r="F7" s="3"/>
      <c r="G7" s="3"/>
      <c r="H7" s="3"/>
      <c r="I7" s="3"/>
      <c r="J7" s="3"/>
      <c r="K7" s="3"/>
      <c r="L7" s="3"/>
      <c r="M7" s="3"/>
      <c r="N7" s="3"/>
      <c r="O7" s="3"/>
      <c r="P7" s="3"/>
      <c r="Q7" s="3"/>
      <c r="R7" s="3"/>
      <c r="S7" s="3"/>
      <c r="T7" s="2"/>
      <c r="U7" s="2"/>
      <c r="V7" s="2"/>
      <c r="W7" s="2"/>
      <c r="X7" s="2"/>
      <c r="Y7" s="2"/>
    </row>
    <row r="8" spans="1:25" ht="114.75" customHeight="1" x14ac:dyDescent="0.2">
      <c r="A8" s="7">
        <v>196</v>
      </c>
      <c r="B8" s="96" t="s">
        <v>334</v>
      </c>
      <c r="C8" s="126">
        <v>11000</v>
      </c>
      <c r="D8" s="203">
        <v>3</v>
      </c>
      <c r="E8" s="128">
        <f>PRODUCT(C8,D8)</f>
        <v>33000</v>
      </c>
      <c r="F8" s="3"/>
      <c r="G8" s="3"/>
      <c r="H8" s="3"/>
      <c r="I8" s="3"/>
      <c r="J8" s="3"/>
      <c r="K8" s="3"/>
      <c r="L8" s="3"/>
      <c r="M8" s="3"/>
      <c r="N8" s="3"/>
      <c r="O8" s="3"/>
      <c r="P8" s="3"/>
      <c r="Q8" s="3"/>
      <c r="R8" s="3"/>
      <c r="S8" s="3"/>
      <c r="T8" s="2"/>
      <c r="U8" s="2"/>
      <c r="V8" s="2"/>
      <c r="W8" s="2"/>
      <c r="X8" s="2"/>
      <c r="Y8" s="2"/>
    </row>
    <row r="9" spans="1:25" ht="22.5" x14ac:dyDescent="0.2">
      <c r="A9" s="7">
        <v>197</v>
      </c>
      <c r="B9" s="97" t="s">
        <v>362</v>
      </c>
      <c r="C9" s="126">
        <v>10000</v>
      </c>
      <c r="D9" s="203">
        <v>3</v>
      </c>
      <c r="E9" s="128">
        <f t="shared" ref="E9:E14" si="0">PRODUCT(C9,D9)</f>
        <v>30000</v>
      </c>
      <c r="F9" s="3"/>
      <c r="G9" s="3"/>
      <c r="H9" s="3"/>
      <c r="I9" s="3"/>
      <c r="J9" s="3"/>
      <c r="K9" s="3"/>
      <c r="L9" s="3"/>
      <c r="M9" s="3"/>
      <c r="N9" s="3"/>
      <c r="O9" s="3"/>
      <c r="P9" s="3"/>
      <c r="Q9" s="3"/>
      <c r="R9" s="3"/>
      <c r="S9" s="3"/>
      <c r="T9" s="2"/>
      <c r="U9" s="2"/>
      <c r="V9" s="2"/>
      <c r="W9" s="2"/>
      <c r="X9" s="2"/>
      <c r="Y9" s="2"/>
    </row>
    <row r="10" spans="1:25" ht="117" customHeight="1" x14ac:dyDescent="0.2">
      <c r="A10" s="7">
        <v>198</v>
      </c>
      <c r="B10" s="97" t="s">
        <v>335</v>
      </c>
      <c r="C10" s="126">
        <v>18000</v>
      </c>
      <c r="D10" s="203">
        <v>2</v>
      </c>
      <c r="E10" s="128">
        <f t="shared" si="0"/>
        <v>36000</v>
      </c>
      <c r="F10" s="3"/>
      <c r="G10" s="3"/>
      <c r="H10" s="3"/>
      <c r="I10" s="3"/>
      <c r="J10" s="3"/>
      <c r="K10" s="3"/>
      <c r="L10" s="3"/>
      <c r="M10" s="3"/>
      <c r="N10" s="3"/>
      <c r="O10" s="3"/>
      <c r="P10" s="3"/>
      <c r="Q10" s="3"/>
      <c r="R10" s="3"/>
      <c r="S10" s="3"/>
      <c r="T10" s="2"/>
      <c r="U10" s="2"/>
      <c r="V10" s="2"/>
      <c r="W10" s="2"/>
      <c r="X10" s="2"/>
      <c r="Y10" s="2"/>
    </row>
    <row r="11" spans="1:25" ht="22.5" x14ac:dyDescent="0.2">
      <c r="A11" s="7">
        <v>199</v>
      </c>
      <c r="B11" s="97" t="s">
        <v>363</v>
      </c>
      <c r="C11" s="126">
        <v>16000</v>
      </c>
      <c r="D11" s="203">
        <v>2</v>
      </c>
      <c r="E11" s="128">
        <f t="shared" si="0"/>
        <v>32000</v>
      </c>
      <c r="F11" s="3"/>
      <c r="G11" s="3"/>
      <c r="H11" s="3"/>
      <c r="I11" s="3"/>
      <c r="J11" s="3"/>
      <c r="K11" s="3"/>
      <c r="L11" s="3"/>
      <c r="M11" s="3"/>
      <c r="N11" s="3"/>
      <c r="O11" s="3"/>
      <c r="P11" s="3"/>
      <c r="Q11" s="3"/>
      <c r="R11" s="3"/>
      <c r="S11" s="3"/>
      <c r="T11" s="2"/>
      <c r="U11" s="2"/>
      <c r="V11" s="2"/>
      <c r="W11" s="2"/>
      <c r="X11" s="2"/>
      <c r="Y11" s="2"/>
    </row>
    <row r="12" spans="1:25" ht="129.75" customHeight="1" x14ac:dyDescent="0.2">
      <c r="A12" s="7">
        <v>200</v>
      </c>
      <c r="B12" s="97" t="s">
        <v>336</v>
      </c>
      <c r="C12" s="126">
        <v>25000</v>
      </c>
      <c r="D12" s="203">
        <v>1</v>
      </c>
      <c r="E12" s="128">
        <f t="shared" si="0"/>
        <v>25000</v>
      </c>
      <c r="F12" s="3"/>
      <c r="G12" s="3"/>
      <c r="H12" s="3"/>
      <c r="I12" s="3"/>
      <c r="J12" s="3"/>
      <c r="K12" s="3"/>
      <c r="L12" s="3"/>
      <c r="M12" s="3"/>
      <c r="N12" s="3"/>
      <c r="O12" s="3"/>
      <c r="P12" s="3"/>
      <c r="Q12" s="3"/>
      <c r="R12" s="3"/>
      <c r="S12" s="3"/>
      <c r="T12" s="2"/>
      <c r="U12" s="2"/>
      <c r="V12" s="2"/>
      <c r="W12" s="2"/>
      <c r="X12" s="2"/>
      <c r="Y12" s="2"/>
    </row>
    <row r="13" spans="1:25" s="111" customFormat="1" ht="198.75" customHeight="1" x14ac:dyDescent="0.2">
      <c r="A13" s="108">
        <v>201</v>
      </c>
      <c r="B13" s="107" t="s">
        <v>337</v>
      </c>
      <c r="C13" s="126">
        <v>26000</v>
      </c>
      <c r="D13" s="205">
        <v>1</v>
      </c>
      <c r="E13" s="128">
        <f t="shared" si="0"/>
        <v>26000</v>
      </c>
      <c r="F13" s="109"/>
      <c r="G13" s="109"/>
      <c r="H13" s="109"/>
      <c r="I13" s="109"/>
      <c r="J13" s="109"/>
      <c r="K13" s="109"/>
      <c r="L13" s="109"/>
      <c r="M13" s="109"/>
      <c r="N13" s="109"/>
      <c r="O13" s="109"/>
      <c r="P13" s="109"/>
      <c r="Q13" s="109"/>
      <c r="R13" s="109"/>
      <c r="S13" s="109"/>
      <c r="T13" s="110"/>
      <c r="U13" s="110"/>
      <c r="V13" s="110"/>
      <c r="W13" s="110"/>
      <c r="X13" s="110"/>
      <c r="Y13" s="110"/>
    </row>
    <row r="14" spans="1:25" ht="72.75" customHeight="1" x14ac:dyDescent="0.2">
      <c r="A14" s="7">
        <v>202</v>
      </c>
      <c r="B14" s="98" t="s">
        <v>364</v>
      </c>
      <c r="C14" s="126">
        <v>5000</v>
      </c>
      <c r="D14" s="203">
        <v>1</v>
      </c>
      <c r="E14" s="128">
        <f t="shared" si="0"/>
        <v>5000</v>
      </c>
      <c r="F14" s="3"/>
      <c r="G14" s="3"/>
      <c r="H14" s="3"/>
      <c r="I14" s="3"/>
      <c r="J14" s="3"/>
      <c r="K14" s="3"/>
      <c r="L14" s="3"/>
      <c r="M14" s="3"/>
      <c r="N14" s="3"/>
      <c r="O14" s="3"/>
      <c r="P14" s="3"/>
      <c r="Q14" s="3"/>
      <c r="R14" s="3"/>
      <c r="S14" s="3"/>
      <c r="T14" s="2"/>
      <c r="U14" s="2"/>
      <c r="V14" s="2"/>
      <c r="W14" s="2"/>
      <c r="X14" s="2"/>
      <c r="Y14" s="2"/>
    </row>
    <row r="15" spans="1:25" ht="15.75" customHeight="1" x14ac:dyDescent="0.2">
      <c r="A15" s="23"/>
      <c r="B15" s="82" t="s">
        <v>338</v>
      </c>
      <c r="C15" s="60">
        <f>SUM(C8:C14)</f>
        <v>111000</v>
      </c>
      <c r="D15" s="46"/>
      <c r="E15" s="60">
        <f>SUM(E8:E14)</f>
        <v>187000</v>
      </c>
      <c r="F15" s="3"/>
      <c r="G15" s="3"/>
      <c r="H15" s="3"/>
      <c r="I15" s="3"/>
      <c r="J15" s="3"/>
      <c r="K15" s="3"/>
      <c r="L15" s="3"/>
      <c r="M15" s="3"/>
      <c r="N15" s="3"/>
      <c r="O15" s="3"/>
      <c r="P15" s="3"/>
      <c r="Q15" s="3"/>
      <c r="R15" s="3"/>
      <c r="S15" s="3"/>
      <c r="T15" s="2"/>
      <c r="U15" s="2"/>
      <c r="V15" s="2"/>
      <c r="W15" s="2"/>
      <c r="X15" s="2"/>
      <c r="Y15" s="2"/>
    </row>
    <row r="16" spans="1:25" ht="15.75" customHeight="1" x14ac:dyDescent="0.2">
      <c r="A16" s="23"/>
      <c r="B16" s="250" t="s">
        <v>68</v>
      </c>
      <c r="C16" s="251"/>
      <c r="D16" s="251"/>
      <c r="E16" s="262"/>
      <c r="F16" s="3"/>
      <c r="G16" s="3"/>
      <c r="H16" s="3"/>
      <c r="I16" s="3"/>
      <c r="J16" s="3"/>
      <c r="K16" s="3"/>
      <c r="L16" s="3"/>
      <c r="M16" s="3"/>
      <c r="N16" s="3"/>
      <c r="O16" s="3"/>
      <c r="P16" s="3"/>
      <c r="Q16" s="3"/>
      <c r="R16" s="3"/>
      <c r="S16" s="3"/>
      <c r="T16" s="2"/>
      <c r="U16" s="2"/>
      <c r="V16" s="2"/>
      <c r="W16" s="2"/>
      <c r="X16" s="2"/>
      <c r="Y16" s="2"/>
    </row>
    <row r="17" spans="1:25" ht="45" x14ac:dyDescent="0.2">
      <c r="A17" s="23">
        <v>203</v>
      </c>
      <c r="B17" s="42" t="s">
        <v>69</v>
      </c>
      <c r="C17" s="9">
        <v>1000</v>
      </c>
      <c r="D17" s="203">
        <v>10</v>
      </c>
      <c r="E17" s="9">
        <f>PRODUCT(C17,D17)</f>
        <v>10000</v>
      </c>
      <c r="F17" s="3"/>
      <c r="G17" s="3"/>
      <c r="H17" s="3"/>
      <c r="I17" s="3"/>
      <c r="J17" s="3"/>
      <c r="K17" s="3"/>
      <c r="L17" s="3"/>
      <c r="M17" s="3"/>
      <c r="N17" s="3"/>
      <c r="O17" s="3"/>
      <c r="P17" s="3"/>
      <c r="Q17" s="3"/>
      <c r="R17" s="3"/>
      <c r="S17" s="3"/>
      <c r="T17" s="2"/>
      <c r="U17" s="2"/>
      <c r="V17" s="2"/>
      <c r="W17" s="2"/>
      <c r="X17" s="2"/>
      <c r="Y17" s="2"/>
    </row>
    <row r="18" spans="1:25" ht="22.5" x14ac:dyDescent="0.2">
      <c r="A18" s="23">
        <v>204</v>
      </c>
      <c r="B18" s="42" t="s">
        <v>70</v>
      </c>
      <c r="C18" s="9">
        <v>625</v>
      </c>
      <c r="D18" s="203">
        <v>10</v>
      </c>
      <c r="E18" s="9">
        <f t="shared" ref="E18:E22" si="1">PRODUCT(C18,D18)</f>
        <v>6250</v>
      </c>
      <c r="F18" s="3"/>
      <c r="G18" s="3"/>
      <c r="H18" s="3"/>
      <c r="I18" s="3"/>
      <c r="J18" s="3"/>
      <c r="K18" s="3"/>
      <c r="L18" s="3"/>
      <c r="M18" s="3"/>
      <c r="N18" s="3"/>
      <c r="O18" s="3"/>
      <c r="P18" s="3"/>
      <c r="Q18" s="3"/>
      <c r="R18" s="3"/>
      <c r="S18" s="3"/>
      <c r="T18" s="2"/>
      <c r="U18" s="2"/>
      <c r="V18" s="2"/>
      <c r="W18" s="2"/>
      <c r="X18" s="2"/>
      <c r="Y18" s="2"/>
    </row>
    <row r="19" spans="1:25" ht="21.75" customHeight="1" x14ac:dyDescent="0.2">
      <c r="A19" s="23">
        <v>205</v>
      </c>
      <c r="B19" s="42" t="s">
        <v>71</v>
      </c>
      <c r="C19" s="9">
        <v>250</v>
      </c>
      <c r="D19" s="203">
        <v>100</v>
      </c>
      <c r="E19" s="9">
        <f t="shared" si="1"/>
        <v>25000</v>
      </c>
      <c r="F19" s="2"/>
      <c r="G19" s="2"/>
      <c r="H19" s="2"/>
      <c r="I19" s="3"/>
      <c r="J19" s="3"/>
      <c r="K19" s="3"/>
      <c r="L19" s="3"/>
      <c r="M19" s="3"/>
      <c r="N19" s="3"/>
      <c r="O19" s="3"/>
      <c r="P19" s="3"/>
      <c r="Q19" s="3"/>
      <c r="R19" s="3"/>
      <c r="S19" s="3"/>
      <c r="T19" s="2"/>
      <c r="U19" s="2"/>
      <c r="V19" s="2"/>
      <c r="W19" s="2"/>
      <c r="X19" s="2"/>
      <c r="Y19" s="2"/>
    </row>
    <row r="20" spans="1:25" ht="56.25" hidden="1" x14ac:dyDescent="0.2">
      <c r="A20" s="23">
        <v>206</v>
      </c>
      <c r="B20" s="104" t="s">
        <v>72</v>
      </c>
      <c r="C20" s="100">
        <v>0</v>
      </c>
      <c r="D20" s="204"/>
      <c r="E20" s="9">
        <f t="shared" si="1"/>
        <v>0</v>
      </c>
      <c r="F20" s="2"/>
      <c r="G20" s="2"/>
      <c r="H20" s="2"/>
      <c r="I20" s="3"/>
      <c r="J20" s="3"/>
      <c r="K20" s="3"/>
      <c r="L20" s="3"/>
      <c r="M20" s="3"/>
      <c r="N20" s="3"/>
      <c r="O20" s="3"/>
      <c r="P20" s="3"/>
      <c r="Q20" s="3"/>
      <c r="R20" s="3"/>
      <c r="S20" s="3"/>
      <c r="T20" s="2"/>
      <c r="U20" s="2"/>
      <c r="V20" s="2"/>
      <c r="W20" s="2"/>
      <c r="X20" s="2"/>
      <c r="Y20" s="2"/>
    </row>
    <row r="21" spans="1:25" ht="22.5" x14ac:dyDescent="0.2">
      <c r="A21" s="23">
        <v>207</v>
      </c>
      <c r="B21" s="42" t="s">
        <v>73</v>
      </c>
      <c r="C21" s="9">
        <v>1500</v>
      </c>
      <c r="D21" s="203">
        <v>10</v>
      </c>
      <c r="E21" s="9">
        <f t="shared" si="1"/>
        <v>15000</v>
      </c>
      <c r="F21" s="2"/>
      <c r="G21" s="2"/>
      <c r="H21" s="2"/>
      <c r="I21" s="3"/>
      <c r="J21" s="3"/>
      <c r="K21" s="3"/>
      <c r="L21" s="3"/>
      <c r="M21" s="3"/>
      <c r="N21" s="3"/>
      <c r="O21" s="3"/>
      <c r="P21" s="3"/>
      <c r="Q21" s="3"/>
      <c r="R21" s="3"/>
      <c r="S21" s="3"/>
      <c r="T21" s="2"/>
      <c r="U21" s="2"/>
      <c r="V21" s="2"/>
      <c r="W21" s="2"/>
      <c r="X21" s="2"/>
      <c r="Y21" s="2"/>
    </row>
    <row r="22" spans="1:25" ht="22.5" x14ac:dyDescent="0.2">
      <c r="A22" s="23">
        <v>208</v>
      </c>
      <c r="B22" s="42" t="s">
        <v>74</v>
      </c>
      <c r="C22" s="9">
        <v>750</v>
      </c>
      <c r="D22" s="203">
        <v>10</v>
      </c>
      <c r="E22" s="9">
        <f t="shared" si="1"/>
        <v>7500</v>
      </c>
      <c r="F22" s="3"/>
      <c r="G22" s="3"/>
      <c r="H22" s="3"/>
      <c r="I22" s="3"/>
      <c r="J22" s="3"/>
      <c r="K22" s="3"/>
      <c r="L22" s="3"/>
      <c r="M22" s="3"/>
      <c r="N22" s="3"/>
      <c r="O22" s="3"/>
      <c r="P22" s="3"/>
      <c r="Q22" s="3"/>
      <c r="R22" s="3"/>
      <c r="S22" s="3"/>
      <c r="T22" s="2"/>
      <c r="U22" s="2"/>
      <c r="V22" s="2"/>
      <c r="W22" s="2"/>
      <c r="X22" s="2"/>
      <c r="Y22" s="2"/>
    </row>
    <row r="23" spans="1:25" s="118" customFormat="1" ht="12.75" x14ac:dyDescent="0.2">
      <c r="A23" s="23"/>
      <c r="B23" s="194"/>
      <c r="C23" s="183"/>
      <c r="D23" s="210"/>
      <c r="E23" s="183"/>
      <c r="F23" s="3"/>
      <c r="G23" s="3"/>
      <c r="H23" s="3"/>
      <c r="I23" s="3"/>
      <c r="J23" s="3"/>
      <c r="K23" s="3"/>
      <c r="L23" s="3"/>
      <c r="M23" s="3"/>
      <c r="N23" s="3"/>
      <c r="O23" s="3"/>
      <c r="P23" s="3"/>
      <c r="Q23" s="3"/>
      <c r="R23" s="3"/>
      <c r="S23" s="3"/>
      <c r="T23" s="36"/>
      <c r="U23" s="36"/>
      <c r="V23" s="36"/>
      <c r="W23" s="36"/>
      <c r="X23" s="36"/>
      <c r="Y23" s="36"/>
    </row>
    <row r="24" spans="1:25" ht="15.75" customHeight="1" x14ac:dyDescent="0.2">
      <c r="A24" s="23"/>
      <c r="B24" s="211" t="s">
        <v>339</v>
      </c>
      <c r="C24" s="172">
        <f>SUM(C17:C22)</f>
        <v>4125</v>
      </c>
      <c r="D24" s="152"/>
      <c r="E24" s="172">
        <f>SUM(E17:E22)</f>
        <v>63750</v>
      </c>
      <c r="F24" s="3"/>
      <c r="G24" s="3"/>
      <c r="H24" s="3"/>
      <c r="I24" s="3"/>
      <c r="J24" s="3"/>
      <c r="K24" s="3"/>
      <c r="L24" s="3"/>
      <c r="M24" s="3"/>
      <c r="N24" s="3"/>
      <c r="O24" s="3"/>
      <c r="P24" s="3"/>
      <c r="Q24" s="3"/>
      <c r="R24" s="3"/>
      <c r="S24" s="3"/>
      <c r="T24" s="2"/>
      <c r="U24" s="2"/>
      <c r="V24" s="2"/>
      <c r="W24" s="2"/>
      <c r="X24" s="2"/>
      <c r="Y24" s="2"/>
    </row>
    <row r="25" spans="1:25" s="118" customFormat="1" ht="15.75" customHeight="1" x14ac:dyDescent="0.2">
      <c r="A25" s="23"/>
      <c r="B25" s="171"/>
      <c r="C25" s="172"/>
      <c r="D25" s="152"/>
      <c r="E25" s="172"/>
      <c r="F25" s="3"/>
      <c r="G25" s="3"/>
      <c r="H25" s="3"/>
      <c r="I25" s="3"/>
      <c r="J25" s="3"/>
      <c r="K25" s="3"/>
      <c r="L25" s="3"/>
      <c r="M25" s="3"/>
      <c r="N25" s="3"/>
      <c r="O25" s="3"/>
      <c r="P25" s="3"/>
      <c r="Q25" s="3"/>
      <c r="R25" s="3"/>
      <c r="S25" s="3"/>
      <c r="T25" s="36"/>
      <c r="U25" s="36"/>
      <c r="V25" s="36"/>
      <c r="W25" s="36"/>
      <c r="X25" s="36"/>
      <c r="Y25" s="36"/>
    </row>
    <row r="26" spans="1:25" ht="15.75" customHeight="1" x14ac:dyDescent="0.2">
      <c r="A26" s="23"/>
      <c r="B26" s="250" t="s">
        <v>75</v>
      </c>
      <c r="C26" s="251"/>
      <c r="D26" s="251"/>
      <c r="E26" s="262"/>
      <c r="F26" s="3"/>
      <c r="G26" s="3"/>
      <c r="H26" s="3"/>
      <c r="I26" s="3"/>
      <c r="J26" s="3"/>
      <c r="K26" s="3"/>
      <c r="L26" s="3"/>
      <c r="M26" s="3"/>
      <c r="N26" s="3"/>
      <c r="O26" s="3"/>
      <c r="P26" s="3"/>
      <c r="Q26" s="3"/>
      <c r="R26" s="3"/>
      <c r="S26" s="3"/>
      <c r="T26" s="2"/>
      <c r="U26" s="2"/>
      <c r="V26" s="2"/>
      <c r="W26" s="2"/>
      <c r="X26" s="2"/>
      <c r="Y26" s="2"/>
    </row>
    <row r="27" spans="1:25" ht="15.75" hidden="1" customHeight="1" x14ac:dyDescent="0.2">
      <c r="A27" s="23">
        <v>209</v>
      </c>
      <c r="B27" s="42" t="s">
        <v>76</v>
      </c>
      <c r="C27" s="9"/>
      <c r="D27" s="54"/>
      <c r="E27" s="9"/>
      <c r="F27" s="3"/>
      <c r="G27" s="3"/>
      <c r="H27" s="3"/>
      <c r="I27" s="3"/>
      <c r="J27" s="3"/>
      <c r="K27" s="3"/>
      <c r="L27" s="3"/>
      <c r="M27" s="3"/>
      <c r="N27" s="3"/>
      <c r="O27" s="3"/>
      <c r="P27" s="3"/>
      <c r="Q27" s="3"/>
      <c r="R27" s="3"/>
      <c r="S27" s="3"/>
      <c r="T27" s="2"/>
      <c r="U27" s="2"/>
      <c r="V27" s="2"/>
      <c r="W27" s="2"/>
      <c r="X27" s="2"/>
      <c r="Y27" s="2"/>
    </row>
    <row r="28" spans="1:25" ht="12.75" hidden="1" x14ac:dyDescent="0.2">
      <c r="A28" s="23">
        <v>210</v>
      </c>
      <c r="B28" s="42" t="s">
        <v>77</v>
      </c>
      <c r="C28" s="9"/>
      <c r="D28" s="54"/>
      <c r="E28" s="9"/>
      <c r="F28" s="3"/>
      <c r="G28" s="3"/>
      <c r="H28" s="3"/>
      <c r="I28" s="3"/>
      <c r="J28" s="3"/>
      <c r="K28" s="3"/>
      <c r="L28" s="3"/>
      <c r="M28" s="3"/>
      <c r="N28" s="3"/>
      <c r="O28" s="3"/>
      <c r="P28" s="3"/>
      <c r="Q28" s="3"/>
      <c r="R28" s="3"/>
      <c r="S28" s="3"/>
      <c r="T28" s="2"/>
      <c r="U28" s="2"/>
      <c r="V28" s="2"/>
      <c r="W28" s="2"/>
      <c r="X28" s="2"/>
      <c r="Y28" s="2"/>
    </row>
    <row r="29" spans="1:25" ht="15.75" hidden="1" customHeight="1" x14ac:dyDescent="0.2">
      <c r="A29" s="23">
        <v>211</v>
      </c>
      <c r="B29" s="42" t="s">
        <v>78</v>
      </c>
      <c r="C29" s="9"/>
      <c r="D29" s="54"/>
      <c r="E29" s="9"/>
      <c r="F29" s="3"/>
      <c r="G29" s="3"/>
      <c r="H29" s="3"/>
      <c r="I29" s="3"/>
      <c r="J29" s="3"/>
      <c r="K29" s="3"/>
      <c r="L29" s="3"/>
      <c r="M29" s="3"/>
      <c r="N29" s="3"/>
      <c r="O29" s="3"/>
      <c r="P29" s="3"/>
      <c r="Q29" s="3"/>
      <c r="R29" s="3"/>
      <c r="S29" s="3"/>
      <c r="T29" s="2"/>
      <c r="U29" s="2"/>
      <c r="V29" s="2"/>
      <c r="W29" s="2"/>
      <c r="X29" s="2"/>
      <c r="Y29" s="2"/>
    </row>
    <row r="30" spans="1:25" ht="15.75" hidden="1" customHeight="1" x14ac:dyDescent="0.2">
      <c r="A30" s="23">
        <v>212</v>
      </c>
      <c r="B30" s="42" t="s">
        <v>79</v>
      </c>
      <c r="C30" s="9"/>
      <c r="D30" s="54"/>
      <c r="E30" s="9"/>
      <c r="F30" s="3"/>
      <c r="G30" s="3"/>
      <c r="H30" s="3"/>
      <c r="I30" s="3"/>
      <c r="J30" s="3"/>
      <c r="K30" s="3"/>
      <c r="L30" s="3"/>
      <c r="M30" s="3"/>
      <c r="N30" s="3"/>
      <c r="O30" s="3"/>
      <c r="P30" s="3"/>
      <c r="Q30" s="3"/>
      <c r="R30" s="3"/>
      <c r="S30" s="3"/>
      <c r="T30" s="2"/>
      <c r="U30" s="2"/>
      <c r="V30" s="2"/>
      <c r="W30" s="2"/>
      <c r="X30" s="2"/>
      <c r="Y30" s="2"/>
    </row>
    <row r="31" spans="1:25" ht="21.75" customHeight="1" x14ac:dyDescent="0.2">
      <c r="A31" s="23">
        <v>213</v>
      </c>
      <c r="B31" s="42" t="s">
        <v>80</v>
      </c>
      <c r="C31" s="9">
        <v>30</v>
      </c>
      <c r="D31" s="203">
        <v>18</v>
      </c>
      <c r="E31" s="9">
        <f>PRODUCT(C31,D31)</f>
        <v>540</v>
      </c>
      <c r="F31" s="3"/>
      <c r="G31" s="3"/>
      <c r="H31" s="3"/>
      <c r="I31" s="3"/>
      <c r="J31" s="3"/>
      <c r="K31" s="3"/>
      <c r="L31" s="3"/>
      <c r="M31" s="3"/>
      <c r="N31" s="3"/>
      <c r="O31" s="3"/>
      <c r="P31" s="3"/>
      <c r="Q31" s="3"/>
      <c r="R31" s="3"/>
      <c r="S31" s="3"/>
      <c r="T31" s="2"/>
      <c r="U31" s="2"/>
      <c r="V31" s="2"/>
      <c r="W31" s="2"/>
      <c r="X31" s="2"/>
      <c r="Y31" s="2"/>
    </row>
    <row r="32" spans="1:25" ht="22.5" hidden="1" x14ac:dyDescent="0.2">
      <c r="A32" s="23">
        <v>214</v>
      </c>
      <c r="B32" s="42" t="s">
        <v>81</v>
      </c>
      <c r="C32" s="9"/>
      <c r="D32" s="203"/>
      <c r="E32" s="9">
        <f t="shared" ref="E32:E38" si="2">PRODUCT(C32,D32)</f>
        <v>0</v>
      </c>
      <c r="F32" s="3"/>
      <c r="G32" s="3"/>
      <c r="H32" s="3"/>
      <c r="I32" s="3"/>
      <c r="J32" s="3"/>
      <c r="K32" s="3"/>
      <c r="L32" s="3"/>
      <c r="M32" s="3"/>
      <c r="N32" s="3"/>
      <c r="O32" s="3"/>
      <c r="P32" s="3"/>
      <c r="Q32" s="3"/>
      <c r="R32" s="3"/>
      <c r="S32" s="3"/>
      <c r="T32" s="2"/>
      <c r="U32" s="2"/>
      <c r="V32" s="2"/>
      <c r="W32" s="2"/>
      <c r="X32" s="2"/>
      <c r="Y32" s="2"/>
    </row>
    <row r="33" spans="1:25" ht="12.75" x14ac:dyDescent="0.2">
      <c r="A33" s="23">
        <v>215</v>
      </c>
      <c r="B33" s="42" t="s">
        <v>82</v>
      </c>
      <c r="C33" s="9">
        <v>225</v>
      </c>
      <c r="D33" s="203">
        <v>20</v>
      </c>
      <c r="E33" s="9">
        <f t="shared" si="2"/>
        <v>4500</v>
      </c>
      <c r="F33" s="3"/>
      <c r="G33" s="3"/>
      <c r="H33" s="3"/>
      <c r="I33" s="3"/>
      <c r="J33" s="3"/>
      <c r="K33" s="3"/>
      <c r="L33" s="3"/>
      <c r="M33" s="3"/>
      <c r="N33" s="3"/>
      <c r="O33" s="3"/>
      <c r="P33" s="3"/>
      <c r="Q33" s="3"/>
      <c r="R33" s="3"/>
      <c r="S33" s="3"/>
      <c r="T33" s="2"/>
      <c r="U33" s="2"/>
      <c r="V33" s="2"/>
      <c r="W33" s="2"/>
      <c r="X33" s="2"/>
      <c r="Y33" s="2"/>
    </row>
    <row r="34" spans="1:25" ht="12.75" x14ac:dyDescent="0.2">
      <c r="A34" s="23">
        <v>216</v>
      </c>
      <c r="B34" s="42" t="s">
        <v>83</v>
      </c>
      <c r="C34" s="9">
        <v>750</v>
      </c>
      <c r="D34" s="203">
        <v>10</v>
      </c>
      <c r="E34" s="9">
        <f t="shared" si="2"/>
        <v>7500</v>
      </c>
      <c r="F34" s="3"/>
      <c r="G34" s="3"/>
      <c r="H34" s="3"/>
      <c r="I34" s="3"/>
      <c r="J34" s="3"/>
      <c r="K34" s="3"/>
      <c r="L34" s="3"/>
      <c r="M34" s="3"/>
      <c r="N34" s="3"/>
      <c r="O34" s="3"/>
      <c r="P34" s="3"/>
      <c r="Q34" s="3"/>
      <c r="R34" s="3"/>
      <c r="S34" s="3"/>
      <c r="T34" s="2"/>
      <c r="U34" s="2"/>
      <c r="V34" s="2"/>
      <c r="W34" s="2"/>
      <c r="X34" s="2"/>
      <c r="Y34" s="2"/>
    </row>
    <row r="35" spans="1:25" ht="22.5" x14ac:dyDescent="0.2">
      <c r="A35" s="23">
        <v>217</v>
      </c>
      <c r="B35" s="42" t="s">
        <v>84</v>
      </c>
      <c r="C35" s="9">
        <v>375</v>
      </c>
      <c r="D35" s="203">
        <v>20</v>
      </c>
      <c r="E35" s="9">
        <f t="shared" si="2"/>
        <v>7500</v>
      </c>
      <c r="F35" s="3"/>
      <c r="G35" s="3"/>
      <c r="H35" s="3"/>
      <c r="I35" s="3"/>
      <c r="J35" s="3"/>
      <c r="K35" s="3"/>
      <c r="L35" s="3"/>
      <c r="M35" s="3"/>
      <c r="N35" s="3"/>
      <c r="O35" s="3"/>
      <c r="P35" s="3"/>
      <c r="Q35" s="3"/>
      <c r="R35" s="3"/>
      <c r="S35" s="3"/>
      <c r="T35" s="2"/>
      <c r="U35" s="2"/>
      <c r="V35" s="2"/>
      <c r="W35" s="2"/>
      <c r="X35" s="2"/>
      <c r="Y35" s="2"/>
    </row>
    <row r="36" spans="1:25" ht="12.75" hidden="1" customHeight="1" x14ac:dyDescent="0.2">
      <c r="A36" s="23">
        <v>218</v>
      </c>
      <c r="B36" s="42" t="s">
        <v>85</v>
      </c>
      <c r="C36" s="9"/>
      <c r="D36" s="203"/>
      <c r="E36" s="9">
        <f t="shared" si="2"/>
        <v>0</v>
      </c>
      <c r="F36" s="3"/>
      <c r="G36" s="3"/>
      <c r="H36" s="3"/>
      <c r="I36" s="3"/>
      <c r="J36" s="3"/>
      <c r="K36" s="3"/>
      <c r="L36" s="3"/>
      <c r="M36" s="3"/>
      <c r="N36" s="3"/>
      <c r="O36" s="3"/>
      <c r="P36" s="3"/>
      <c r="Q36" s="3"/>
      <c r="R36" s="3"/>
      <c r="S36" s="3"/>
      <c r="T36" s="2"/>
      <c r="U36" s="2"/>
      <c r="V36" s="2"/>
      <c r="W36" s="2"/>
      <c r="X36" s="2"/>
      <c r="Y36" s="2"/>
    </row>
    <row r="37" spans="1:25" ht="12.75" customHeight="1" x14ac:dyDescent="0.2">
      <c r="A37" s="23">
        <v>219</v>
      </c>
      <c r="B37" s="42" t="s">
        <v>86</v>
      </c>
      <c r="C37" s="9">
        <v>150</v>
      </c>
      <c r="D37" s="203">
        <v>15</v>
      </c>
      <c r="E37" s="9">
        <f t="shared" si="2"/>
        <v>2250</v>
      </c>
      <c r="F37" s="3"/>
      <c r="G37" s="3"/>
      <c r="H37" s="3"/>
      <c r="I37" s="3"/>
      <c r="J37" s="3"/>
      <c r="K37" s="3"/>
      <c r="L37" s="3"/>
      <c r="M37" s="3"/>
      <c r="N37" s="3"/>
      <c r="O37" s="3"/>
      <c r="P37" s="3"/>
      <c r="Q37" s="3"/>
      <c r="R37" s="3"/>
      <c r="S37" s="3"/>
      <c r="T37" s="2"/>
      <c r="U37" s="2"/>
      <c r="V37" s="2"/>
      <c r="W37" s="2"/>
      <c r="X37" s="2"/>
      <c r="Y37" s="2"/>
    </row>
    <row r="38" spans="1:25" ht="15.75" customHeight="1" x14ac:dyDescent="0.2">
      <c r="A38" s="23">
        <v>220</v>
      </c>
      <c r="B38" s="42" t="s">
        <v>369</v>
      </c>
      <c r="C38" s="9">
        <v>1000</v>
      </c>
      <c r="D38" s="203">
        <v>1</v>
      </c>
      <c r="E38" s="9">
        <f t="shared" si="2"/>
        <v>1000</v>
      </c>
      <c r="F38" s="3"/>
      <c r="G38" s="3"/>
      <c r="H38" s="3"/>
      <c r="I38" s="3"/>
      <c r="J38" s="3"/>
      <c r="K38" s="3"/>
      <c r="L38" s="3"/>
      <c r="M38" s="3"/>
      <c r="N38" s="3"/>
      <c r="O38" s="3"/>
      <c r="P38" s="3"/>
      <c r="Q38" s="3"/>
      <c r="R38" s="3"/>
      <c r="S38" s="3"/>
      <c r="T38" s="2"/>
      <c r="U38" s="2"/>
      <c r="V38" s="2"/>
      <c r="W38" s="2"/>
      <c r="X38" s="2"/>
      <c r="Y38" s="2"/>
    </row>
    <row r="39" spans="1:25" s="118" customFormat="1" ht="15.75" customHeight="1" x14ac:dyDescent="0.2">
      <c r="A39" s="23"/>
      <c r="B39" s="212"/>
      <c r="C39" s="213"/>
      <c r="D39" s="213"/>
      <c r="E39" s="183"/>
      <c r="F39" s="3"/>
      <c r="G39" s="3"/>
      <c r="H39" s="3"/>
      <c r="I39" s="3"/>
      <c r="J39" s="3"/>
      <c r="K39" s="3"/>
      <c r="L39" s="3"/>
      <c r="M39" s="3"/>
      <c r="N39" s="3"/>
      <c r="O39" s="3"/>
      <c r="P39" s="3"/>
      <c r="Q39" s="3"/>
      <c r="R39" s="3"/>
      <c r="S39" s="3"/>
      <c r="T39" s="36"/>
      <c r="U39" s="36"/>
      <c r="V39" s="36"/>
      <c r="W39" s="36"/>
      <c r="X39" s="36"/>
      <c r="Y39" s="36"/>
    </row>
    <row r="40" spans="1:25" ht="15.75" customHeight="1" x14ac:dyDescent="0.2">
      <c r="A40" s="23"/>
      <c r="B40" s="211" t="s">
        <v>340</v>
      </c>
      <c r="C40" s="172">
        <f>SUM(C27:C38)</f>
        <v>2530</v>
      </c>
      <c r="D40" s="164"/>
      <c r="E40" s="172">
        <f>SUM(E27:E38)</f>
        <v>23290</v>
      </c>
    </row>
    <row r="41" spans="1:25" s="118" customFormat="1" ht="15.75" customHeight="1" x14ac:dyDescent="0.2">
      <c r="A41" s="23"/>
      <c r="B41" s="171"/>
      <c r="C41" s="172"/>
      <c r="D41" s="164"/>
      <c r="E41" s="172"/>
    </row>
    <row r="42" spans="1:25" ht="15.75" customHeight="1" x14ac:dyDescent="0.2">
      <c r="A42" s="23"/>
      <c r="B42" s="250" t="s">
        <v>87</v>
      </c>
      <c r="C42" s="251"/>
      <c r="D42" s="251"/>
      <c r="E42" s="262"/>
      <c r="F42" s="3"/>
      <c r="G42" s="3"/>
      <c r="H42" s="3"/>
      <c r="I42" s="3"/>
      <c r="J42" s="3"/>
      <c r="K42" s="3"/>
      <c r="L42" s="3"/>
      <c r="M42" s="3"/>
      <c r="N42" s="3"/>
      <c r="O42" s="3"/>
      <c r="P42" s="3"/>
      <c r="Q42" s="3"/>
      <c r="R42" s="3"/>
      <c r="S42" s="3"/>
      <c r="T42" s="2"/>
      <c r="U42" s="2"/>
      <c r="V42" s="2"/>
      <c r="W42" s="2"/>
      <c r="X42" s="2"/>
      <c r="Y42" s="2"/>
    </row>
    <row r="43" spans="1:25" ht="22.5" x14ac:dyDescent="0.2">
      <c r="A43" s="23">
        <v>221</v>
      </c>
      <c r="B43" s="42" t="s">
        <v>88</v>
      </c>
      <c r="C43" s="9">
        <v>18.75</v>
      </c>
      <c r="D43" s="203">
        <v>3000</v>
      </c>
      <c r="E43" s="9">
        <f>PRODUCT(C43,D43)</f>
        <v>56250</v>
      </c>
      <c r="F43" s="3"/>
      <c r="G43" s="3"/>
      <c r="H43" s="3"/>
      <c r="I43" s="3"/>
      <c r="J43" s="3"/>
      <c r="K43" s="3"/>
      <c r="L43" s="3"/>
      <c r="M43" s="3"/>
      <c r="N43" s="3"/>
      <c r="O43" s="3"/>
      <c r="P43" s="3"/>
      <c r="Q43" s="3"/>
      <c r="R43" s="3"/>
      <c r="S43" s="3"/>
      <c r="T43" s="2"/>
      <c r="U43" s="2"/>
      <c r="V43" s="2"/>
      <c r="W43" s="2"/>
      <c r="X43" s="2"/>
      <c r="Y43" s="2"/>
    </row>
    <row r="44" spans="1:25" ht="22.5" x14ac:dyDescent="0.2">
      <c r="A44" s="23">
        <v>222</v>
      </c>
      <c r="B44" s="42" t="s">
        <v>89</v>
      </c>
      <c r="C44" s="9">
        <v>15</v>
      </c>
      <c r="D44" s="203">
        <v>500</v>
      </c>
      <c r="E44" s="9">
        <f t="shared" ref="E44:E46" si="3">PRODUCT(C44,D44)</f>
        <v>7500</v>
      </c>
      <c r="F44" s="3"/>
      <c r="G44" s="3"/>
      <c r="H44" s="3"/>
      <c r="I44" s="3"/>
      <c r="J44" s="3"/>
      <c r="K44" s="3"/>
      <c r="L44" s="3"/>
      <c r="M44" s="3"/>
      <c r="N44" s="3"/>
      <c r="O44" s="3"/>
      <c r="P44" s="3"/>
      <c r="Q44" s="3"/>
      <c r="R44" s="3"/>
      <c r="S44" s="3"/>
      <c r="T44" s="2"/>
      <c r="U44" s="2"/>
      <c r="V44" s="2"/>
      <c r="W44" s="2"/>
      <c r="X44" s="2"/>
      <c r="Y44" s="2"/>
    </row>
    <row r="45" spans="1:25" ht="22.5" x14ac:dyDescent="0.2">
      <c r="A45" s="23">
        <v>223</v>
      </c>
      <c r="B45" s="42" t="s">
        <v>90</v>
      </c>
      <c r="C45" s="9">
        <v>62.5</v>
      </c>
      <c r="D45" s="203">
        <v>1000</v>
      </c>
      <c r="E45" s="9">
        <f t="shared" si="3"/>
        <v>62500</v>
      </c>
      <c r="F45" s="3"/>
      <c r="G45" s="3"/>
      <c r="H45" s="3"/>
      <c r="I45" s="3"/>
      <c r="J45" s="3"/>
      <c r="K45" s="3"/>
      <c r="L45" s="3"/>
      <c r="M45" s="3"/>
      <c r="N45" s="3"/>
      <c r="O45" s="3"/>
      <c r="P45" s="3"/>
      <c r="Q45" s="3"/>
      <c r="R45" s="3"/>
      <c r="S45" s="3"/>
      <c r="T45" s="2"/>
      <c r="U45" s="2"/>
      <c r="V45" s="2"/>
      <c r="W45" s="2"/>
      <c r="X45" s="2"/>
      <c r="Y45" s="2"/>
    </row>
    <row r="46" spans="1:25" ht="22.5" x14ac:dyDescent="0.2">
      <c r="A46" s="23">
        <v>224</v>
      </c>
      <c r="B46" s="42" t="s">
        <v>91</v>
      </c>
      <c r="C46" s="9">
        <v>60</v>
      </c>
      <c r="D46" s="203">
        <v>500</v>
      </c>
      <c r="E46" s="9">
        <f t="shared" si="3"/>
        <v>30000</v>
      </c>
      <c r="F46" s="3"/>
      <c r="G46" s="3"/>
      <c r="H46" s="3"/>
      <c r="I46" s="3"/>
      <c r="J46" s="3"/>
      <c r="K46" s="3"/>
      <c r="L46" s="3"/>
      <c r="M46" s="3"/>
      <c r="N46" s="3"/>
      <c r="O46" s="3"/>
      <c r="P46" s="3"/>
      <c r="Q46" s="3"/>
      <c r="R46" s="3"/>
      <c r="S46" s="3"/>
      <c r="T46" s="2"/>
      <c r="U46" s="2"/>
      <c r="V46" s="2"/>
      <c r="W46" s="2"/>
      <c r="X46" s="2"/>
      <c r="Y46" s="2"/>
    </row>
    <row r="47" spans="1:25" s="118" customFormat="1" ht="15.75" customHeight="1" x14ac:dyDescent="0.2">
      <c r="A47" s="23"/>
      <c r="B47" s="194"/>
      <c r="C47" s="183"/>
      <c r="D47" s="214"/>
      <c r="E47" s="183"/>
      <c r="F47" s="3"/>
      <c r="G47" s="3"/>
      <c r="H47" s="3"/>
      <c r="I47" s="3"/>
      <c r="J47" s="3"/>
      <c r="K47" s="3"/>
      <c r="L47" s="3"/>
      <c r="M47" s="3"/>
      <c r="N47" s="3"/>
      <c r="O47" s="3"/>
      <c r="P47" s="3"/>
      <c r="Q47" s="3"/>
      <c r="R47" s="3"/>
      <c r="S47" s="3"/>
      <c r="T47" s="36"/>
      <c r="U47" s="36"/>
      <c r="V47" s="36"/>
      <c r="W47" s="36"/>
      <c r="X47" s="36"/>
      <c r="Y47" s="36"/>
    </row>
    <row r="48" spans="1:25" ht="15.75" customHeight="1" x14ac:dyDescent="0.2">
      <c r="A48" s="23"/>
      <c r="B48" s="171" t="s">
        <v>341</v>
      </c>
      <c r="C48" s="172">
        <f>SUM(C43:C46)</f>
        <v>156.25</v>
      </c>
      <c r="D48" s="215"/>
      <c r="E48" s="172">
        <f>SUM(E43:E46)</f>
        <v>156250</v>
      </c>
      <c r="F48" s="3"/>
      <c r="G48" s="3"/>
      <c r="H48" s="3"/>
      <c r="I48" s="3"/>
      <c r="J48" s="3"/>
      <c r="K48" s="3"/>
      <c r="L48" s="3"/>
      <c r="M48" s="3"/>
      <c r="N48" s="3"/>
      <c r="O48" s="3"/>
      <c r="P48" s="3"/>
      <c r="Q48" s="3"/>
      <c r="R48" s="3"/>
      <c r="S48" s="3"/>
      <c r="T48" s="2"/>
      <c r="U48" s="2"/>
      <c r="V48" s="2"/>
      <c r="W48" s="2"/>
      <c r="X48" s="2"/>
      <c r="Y48" s="2"/>
    </row>
    <row r="49" spans="1:25" s="118" customFormat="1" ht="15.75" customHeight="1" x14ac:dyDescent="0.2">
      <c r="A49" s="23"/>
      <c r="B49" s="171"/>
      <c r="C49" s="172"/>
      <c r="D49" s="151"/>
      <c r="E49" s="172"/>
      <c r="F49" s="3"/>
      <c r="G49" s="3"/>
      <c r="H49" s="3"/>
      <c r="I49" s="3"/>
      <c r="J49" s="3"/>
      <c r="K49" s="3"/>
      <c r="L49" s="3"/>
      <c r="M49" s="3"/>
      <c r="N49" s="3"/>
      <c r="O49" s="3"/>
      <c r="P49" s="3"/>
      <c r="Q49" s="3"/>
      <c r="R49" s="3"/>
      <c r="S49" s="3"/>
      <c r="T49" s="36"/>
      <c r="U49" s="36"/>
      <c r="V49" s="36"/>
      <c r="W49" s="36"/>
      <c r="X49" s="36"/>
      <c r="Y49" s="36"/>
    </row>
    <row r="50" spans="1:25" ht="15.75" customHeight="1" x14ac:dyDescent="0.2">
      <c r="A50" s="23"/>
      <c r="B50" s="250" t="s">
        <v>92</v>
      </c>
      <c r="C50" s="251"/>
      <c r="D50" s="251"/>
      <c r="E50" s="262"/>
    </row>
    <row r="51" spans="1:25" ht="33.75" x14ac:dyDescent="0.2">
      <c r="A51" s="23">
        <v>225</v>
      </c>
      <c r="B51" s="42" t="s">
        <v>93</v>
      </c>
      <c r="C51" s="9">
        <v>687.5</v>
      </c>
      <c r="D51" s="203">
        <v>9</v>
      </c>
      <c r="E51" s="9">
        <f>PRODUCT(C51,D51)</f>
        <v>6187.5</v>
      </c>
      <c r="F51" s="3"/>
      <c r="G51" s="3"/>
      <c r="H51" s="3"/>
      <c r="I51" s="3"/>
      <c r="J51" s="3"/>
      <c r="K51" s="3"/>
      <c r="L51" s="3"/>
      <c r="M51" s="3"/>
      <c r="N51" s="3"/>
      <c r="O51" s="3"/>
      <c r="P51" s="3"/>
      <c r="Q51" s="3"/>
      <c r="R51" s="3"/>
      <c r="S51" s="3"/>
      <c r="T51" s="2"/>
      <c r="U51" s="2"/>
      <c r="V51" s="2"/>
      <c r="W51" s="2"/>
      <c r="X51" s="2"/>
      <c r="Y51" s="2"/>
    </row>
    <row r="52" spans="1:25" ht="33.75" x14ac:dyDescent="0.2">
      <c r="A52" s="23">
        <v>226</v>
      </c>
      <c r="B52" s="42" t="s">
        <v>94</v>
      </c>
      <c r="C52" s="9">
        <v>750</v>
      </c>
      <c r="D52" s="203">
        <v>10</v>
      </c>
      <c r="E52" s="9">
        <f t="shared" ref="E52:E53" si="4">PRODUCT(C52,D52)</f>
        <v>7500</v>
      </c>
      <c r="F52" s="3"/>
      <c r="G52" s="3"/>
      <c r="H52" s="3"/>
      <c r="I52" s="3"/>
      <c r="J52" s="3"/>
      <c r="K52" s="3"/>
      <c r="L52" s="3"/>
      <c r="M52" s="3"/>
      <c r="N52" s="3"/>
      <c r="O52" s="3"/>
      <c r="P52" s="3"/>
      <c r="Q52" s="3"/>
      <c r="R52" s="3"/>
      <c r="S52" s="3"/>
      <c r="T52" s="2"/>
      <c r="U52" s="2"/>
      <c r="V52" s="2"/>
      <c r="W52" s="2"/>
      <c r="X52" s="2"/>
      <c r="Y52" s="2"/>
    </row>
    <row r="53" spans="1:25" ht="33.75" x14ac:dyDescent="0.2">
      <c r="A53" s="23">
        <v>227</v>
      </c>
      <c r="B53" s="38" t="s">
        <v>95</v>
      </c>
      <c r="C53" s="9">
        <v>1775</v>
      </c>
      <c r="D53" s="203">
        <v>20</v>
      </c>
      <c r="E53" s="9">
        <f t="shared" si="4"/>
        <v>35500</v>
      </c>
      <c r="F53" s="3"/>
      <c r="G53" s="3"/>
      <c r="H53" s="3"/>
      <c r="I53" s="3"/>
      <c r="J53" s="3"/>
      <c r="K53" s="3"/>
      <c r="L53" s="3"/>
      <c r="M53" s="3"/>
      <c r="N53" s="3"/>
      <c r="O53" s="3"/>
      <c r="P53" s="3"/>
      <c r="Q53" s="3"/>
      <c r="R53" s="3"/>
      <c r="S53" s="3"/>
      <c r="T53" s="2"/>
      <c r="U53" s="2"/>
      <c r="V53" s="2"/>
      <c r="W53" s="2"/>
      <c r="X53" s="2"/>
      <c r="Y53" s="2"/>
    </row>
    <row r="54" spans="1:25" ht="23.25" customHeight="1" x14ac:dyDescent="0.2">
      <c r="A54" s="23">
        <v>228</v>
      </c>
      <c r="B54" s="38" t="s">
        <v>96</v>
      </c>
      <c r="C54" s="9">
        <v>625</v>
      </c>
      <c r="D54" s="203">
        <v>10</v>
      </c>
      <c r="E54" s="9">
        <f>PRODUCT(C54,D54)</f>
        <v>6250</v>
      </c>
      <c r="F54" s="3"/>
      <c r="G54" s="3"/>
      <c r="H54" s="3"/>
      <c r="I54" s="3"/>
      <c r="J54" s="3"/>
      <c r="K54" s="3"/>
      <c r="L54" s="3"/>
      <c r="M54" s="3"/>
      <c r="N54" s="3"/>
      <c r="O54" s="3"/>
      <c r="P54" s="3"/>
      <c r="Q54" s="3"/>
      <c r="R54" s="3"/>
      <c r="S54" s="3"/>
      <c r="T54" s="2"/>
      <c r="U54" s="2"/>
      <c r="V54" s="2"/>
      <c r="W54" s="2"/>
      <c r="X54" s="2"/>
      <c r="Y54" s="2"/>
    </row>
    <row r="55" spans="1:25" ht="15.75" customHeight="1" x14ac:dyDescent="0.2">
      <c r="A55" s="23">
        <v>229</v>
      </c>
      <c r="B55" s="38" t="s">
        <v>97</v>
      </c>
      <c r="C55" s="9">
        <v>1000</v>
      </c>
      <c r="D55" s="203">
        <v>10</v>
      </c>
      <c r="E55" s="9">
        <f t="shared" ref="E55:E59" si="5">PRODUCT(C55,D55)</f>
        <v>10000</v>
      </c>
      <c r="F55" s="3"/>
      <c r="G55" s="3"/>
      <c r="H55" s="3"/>
      <c r="I55" s="3"/>
      <c r="J55" s="3"/>
      <c r="K55" s="3"/>
      <c r="L55" s="3"/>
      <c r="M55" s="3"/>
      <c r="N55" s="3"/>
      <c r="O55" s="3"/>
      <c r="P55" s="3"/>
      <c r="Q55" s="3"/>
      <c r="R55" s="3"/>
      <c r="S55" s="3"/>
      <c r="T55" s="2"/>
      <c r="U55" s="2"/>
      <c r="V55" s="2"/>
      <c r="W55" s="2"/>
      <c r="X55" s="2"/>
      <c r="Y55" s="2"/>
    </row>
    <row r="56" spans="1:25" ht="15.75" customHeight="1" x14ac:dyDescent="0.2">
      <c r="A56" s="23">
        <v>230</v>
      </c>
      <c r="B56" s="38" t="s">
        <v>98</v>
      </c>
      <c r="C56" s="9">
        <v>62.5</v>
      </c>
      <c r="D56" s="203">
        <v>20</v>
      </c>
      <c r="E56" s="9">
        <f t="shared" si="5"/>
        <v>1250</v>
      </c>
      <c r="F56" s="3"/>
      <c r="G56" s="3"/>
      <c r="H56" s="3"/>
      <c r="I56" s="3"/>
      <c r="J56" s="3"/>
      <c r="K56" s="3"/>
      <c r="L56" s="3"/>
      <c r="M56" s="3"/>
      <c r="N56" s="3"/>
      <c r="O56" s="3"/>
      <c r="P56" s="3"/>
      <c r="Q56" s="3"/>
      <c r="R56" s="3"/>
      <c r="S56" s="3"/>
      <c r="T56" s="2"/>
      <c r="U56" s="2"/>
      <c r="V56" s="2"/>
      <c r="W56" s="2"/>
      <c r="X56" s="2"/>
      <c r="Y56" s="2"/>
    </row>
    <row r="57" spans="1:25" ht="15.75" customHeight="1" x14ac:dyDescent="0.2">
      <c r="A57" s="23">
        <v>231</v>
      </c>
      <c r="B57" s="38" t="s">
        <v>99</v>
      </c>
      <c r="C57" s="9">
        <v>187.5</v>
      </c>
      <c r="D57" s="203">
        <v>40</v>
      </c>
      <c r="E57" s="9">
        <f t="shared" si="5"/>
        <v>7500</v>
      </c>
      <c r="F57" s="3"/>
      <c r="G57" s="3"/>
      <c r="H57" s="3"/>
      <c r="I57" s="3"/>
      <c r="J57" s="3"/>
      <c r="K57" s="3"/>
      <c r="L57" s="3"/>
      <c r="M57" s="3"/>
      <c r="N57" s="3"/>
      <c r="O57" s="3"/>
      <c r="P57" s="3"/>
      <c r="Q57" s="3"/>
      <c r="R57" s="3"/>
      <c r="S57" s="3"/>
      <c r="T57" s="2"/>
      <c r="U57" s="2"/>
      <c r="V57" s="2"/>
      <c r="W57" s="2"/>
      <c r="X57" s="2"/>
      <c r="Y57" s="2"/>
    </row>
    <row r="58" spans="1:25" ht="15.75" customHeight="1" x14ac:dyDescent="0.2">
      <c r="A58" s="23">
        <v>232</v>
      </c>
      <c r="B58" s="38" t="s">
        <v>100</v>
      </c>
      <c r="C58" s="9">
        <v>350</v>
      </c>
      <c r="D58" s="203">
        <v>20</v>
      </c>
      <c r="E58" s="9">
        <f t="shared" si="5"/>
        <v>7000</v>
      </c>
      <c r="F58" s="3"/>
      <c r="G58" s="3"/>
      <c r="H58" s="3"/>
      <c r="I58" s="3"/>
      <c r="J58" s="3"/>
      <c r="K58" s="3"/>
      <c r="L58" s="3"/>
      <c r="M58" s="3"/>
      <c r="N58" s="3"/>
      <c r="O58" s="3"/>
      <c r="P58" s="3"/>
      <c r="Q58" s="3"/>
      <c r="R58" s="3"/>
      <c r="S58" s="3"/>
      <c r="T58" s="2"/>
      <c r="U58" s="2"/>
      <c r="V58" s="2"/>
      <c r="W58" s="2"/>
      <c r="X58" s="2"/>
      <c r="Y58" s="2"/>
    </row>
    <row r="59" spans="1:25" ht="26.25" hidden="1" customHeight="1" x14ac:dyDescent="0.2">
      <c r="A59" s="23">
        <v>233</v>
      </c>
      <c r="B59" s="141" t="s">
        <v>101</v>
      </c>
      <c r="C59" s="216">
        <v>0</v>
      </c>
      <c r="D59" s="217">
        <v>0</v>
      </c>
      <c r="E59" s="9">
        <f t="shared" si="5"/>
        <v>0</v>
      </c>
      <c r="F59" s="3"/>
      <c r="G59" s="3"/>
      <c r="H59" s="3"/>
      <c r="I59" s="3"/>
      <c r="J59" s="3"/>
      <c r="K59" s="3"/>
      <c r="L59" s="3"/>
      <c r="M59" s="3"/>
      <c r="N59" s="3"/>
      <c r="O59" s="3"/>
      <c r="P59" s="3"/>
      <c r="Q59" s="3"/>
      <c r="R59" s="3"/>
      <c r="S59" s="3"/>
      <c r="T59" s="2"/>
      <c r="U59" s="2"/>
      <c r="V59" s="2"/>
      <c r="W59" s="2"/>
      <c r="X59" s="2"/>
      <c r="Y59" s="2"/>
    </row>
    <row r="60" spans="1:25" s="118" customFormat="1" ht="16.5" customHeight="1" x14ac:dyDescent="0.2">
      <c r="A60" s="23"/>
      <c r="B60" s="194"/>
      <c r="C60" s="183"/>
      <c r="D60" s="210"/>
      <c r="E60" s="183"/>
      <c r="F60" s="3"/>
      <c r="G60" s="3"/>
      <c r="H60" s="3"/>
      <c r="I60" s="3"/>
      <c r="J60" s="3"/>
      <c r="K60" s="3"/>
      <c r="L60" s="3"/>
      <c r="M60" s="3"/>
      <c r="N60" s="3"/>
      <c r="O60" s="3"/>
      <c r="P60" s="3"/>
      <c r="Q60" s="3"/>
      <c r="R60" s="3"/>
      <c r="S60" s="3"/>
      <c r="T60" s="36"/>
      <c r="U60" s="36"/>
      <c r="V60" s="36"/>
      <c r="W60" s="36"/>
      <c r="X60" s="36"/>
      <c r="Y60" s="36"/>
    </row>
    <row r="61" spans="1:25" ht="15.75" customHeight="1" x14ac:dyDescent="0.15">
      <c r="A61" s="23"/>
      <c r="B61" s="171" t="s">
        <v>342</v>
      </c>
      <c r="C61" s="172">
        <f>SUM(C51:C59)</f>
        <v>5437.5</v>
      </c>
      <c r="D61" s="156"/>
      <c r="E61" s="172">
        <f>SUM(E51:E59)</f>
        <v>81187.5</v>
      </c>
      <c r="F61" s="3"/>
      <c r="G61" s="3"/>
      <c r="H61" s="3"/>
      <c r="I61" s="3"/>
      <c r="J61" s="3"/>
      <c r="K61" s="3"/>
      <c r="L61" s="3"/>
      <c r="M61" s="3"/>
      <c r="N61" s="3"/>
      <c r="O61" s="3"/>
      <c r="P61" s="3"/>
      <c r="Q61" s="3"/>
      <c r="R61" s="3"/>
      <c r="S61" s="3"/>
      <c r="T61" s="2"/>
      <c r="U61" s="2"/>
      <c r="V61" s="2"/>
      <c r="W61" s="2"/>
      <c r="X61" s="2"/>
      <c r="Y61" s="2"/>
    </row>
    <row r="62" spans="1:25" s="118" customFormat="1" ht="15.75" customHeight="1" x14ac:dyDescent="0.15">
      <c r="A62" s="23"/>
      <c r="B62" s="171"/>
      <c r="C62" s="172"/>
      <c r="D62" s="156"/>
      <c r="E62" s="172"/>
      <c r="F62" s="3"/>
      <c r="G62" s="3"/>
      <c r="H62" s="3"/>
      <c r="I62" s="3"/>
      <c r="J62" s="3"/>
      <c r="K62" s="3"/>
      <c r="L62" s="3"/>
      <c r="M62" s="3"/>
      <c r="N62" s="3"/>
      <c r="O62" s="3"/>
      <c r="P62" s="3"/>
      <c r="Q62" s="3"/>
      <c r="R62" s="3"/>
      <c r="S62" s="3"/>
      <c r="T62" s="36"/>
      <c r="U62" s="36"/>
      <c r="V62" s="36"/>
      <c r="W62" s="36"/>
      <c r="X62" s="36"/>
      <c r="Y62" s="36"/>
    </row>
    <row r="63" spans="1:25" ht="15.75" customHeight="1" x14ac:dyDescent="0.2">
      <c r="A63" s="23"/>
      <c r="B63" s="250" t="s">
        <v>102</v>
      </c>
      <c r="C63" s="251"/>
      <c r="D63" s="251"/>
      <c r="E63" s="262"/>
      <c r="F63" s="3"/>
      <c r="G63" s="3"/>
      <c r="H63" s="3"/>
      <c r="I63" s="3"/>
      <c r="J63" s="3"/>
      <c r="K63" s="3"/>
      <c r="L63" s="3"/>
      <c r="M63" s="3"/>
      <c r="N63" s="3"/>
      <c r="O63" s="3"/>
      <c r="P63" s="3"/>
      <c r="Q63" s="3"/>
      <c r="R63" s="3"/>
      <c r="S63" s="3"/>
      <c r="T63" s="2"/>
      <c r="U63" s="2"/>
      <c r="V63" s="2"/>
      <c r="W63" s="2"/>
      <c r="X63" s="2"/>
      <c r="Y63" s="2"/>
    </row>
    <row r="64" spans="1:25" ht="33.75" x14ac:dyDescent="0.2">
      <c r="A64" s="23">
        <v>234</v>
      </c>
      <c r="B64" s="42" t="s">
        <v>103</v>
      </c>
      <c r="C64" s="9">
        <v>150</v>
      </c>
      <c r="D64" s="203">
        <v>100</v>
      </c>
      <c r="E64" s="9">
        <f>PRODUCT(C64,D64)</f>
        <v>15000</v>
      </c>
      <c r="F64" s="3"/>
      <c r="G64" s="3"/>
      <c r="H64" s="3"/>
      <c r="I64" s="3"/>
      <c r="J64" s="3"/>
      <c r="K64" s="3"/>
      <c r="L64" s="3"/>
      <c r="M64" s="3"/>
      <c r="N64" s="3"/>
      <c r="O64" s="3"/>
      <c r="P64" s="3"/>
      <c r="Q64" s="3"/>
      <c r="R64" s="3"/>
      <c r="S64" s="3"/>
      <c r="T64" s="2"/>
      <c r="U64" s="2"/>
      <c r="V64" s="2"/>
      <c r="W64" s="2"/>
      <c r="X64" s="2"/>
      <c r="Y64" s="2"/>
    </row>
    <row r="65" spans="1:25" ht="45" x14ac:dyDescent="0.2">
      <c r="A65" s="23">
        <v>235</v>
      </c>
      <c r="B65" s="42" t="s">
        <v>104</v>
      </c>
      <c r="C65" s="9">
        <v>200</v>
      </c>
      <c r="D65" s="203">
        <v>80</v>
      </c>
      <c r="E65" s="9">
        <f t="shared" ref="E65:E68" si="6">PRODUCT(C65,D65)</f>
        <v>16000</v>
      </c>
      <c r="F65" s="3"/>
      <c r="G65" s="3"/>
      <c r="H65" s="3"/>
      <c r="I65" s="3"/>
      <c r="J65" s="3"/>
      <c r="K65" s="3"/>
      <c r="L65" s="3"/>
      <c r="M65" s="3"/>
      <c r="N65" s="3"/>
      <c r="O65" s="3"/>
      <c r="P65" s="3"/>
      <c r="Q65" s="3"/>
      <c r="R65" s="3"/>
      <c r="S65" s="3"/>
      <c r="T65" s="2"/>
      <c r="U65" s="2"/>
      <c r="V65" s="2"/>
      <c r="W65" s="2"/>
      <c r="X65" s="2"/>
      <c r="Y65" s="2"/>
    </row>
    <row r="66" spans="1:25" ht="33.75" x14ac:dyDescent="0.2">
      <c r="A66" s="23">
        <v>236</v>
      </c>
      <c r="B66" s="42" t="s">
        <v>105</v>
      </c>
      <c r="C66" s="9">
        <v>50</v>
      </c>
      <c r="D66" s="203">
        <v>100</v>
      </c>
      <c r="E66" s="9">
        <f t="shared" si="6"/>
        <v>5000</v>
      </c>
      <c r="F66" s="3"/>
      <c r="G66" s="3"/>
      <c r="H66" s="3"/>
      <c r="I66" s="3"/>
      <c r="J66" s="3"/>
      <c r="K66" s="3"/>
      <c r="L66" s="3"/>
      <c r="M66" s="3"/>
      <c r="N66" s="3"/>
      <c r="O66" s="3"/>
      <c r="P66" s="3"/>
      <c r="Q66" s="3"/>
      <c r="R66" s="3"/>
      <c r="S66" s="3"/>
      <c r="T66" s="2"/>
      <c r="U66" s="2"/>
      <c r="V66" s="2"/>
      <c r="W66" s="2"/>
      <c r="X66" s="2"/>
      <c r="Y66" s="2"/>
    </row>
    <row r="67" spans="1:25" ht="15.75" customHeight="1" x14ac:dyDescent="0.2">
      <c r="A67" s="23">
        <v>237</v>
      </c>
      <c r="B67" s="42" t="s">
        <v>106</v>
      </c>
      <c r="C67" s="9">
        <v>500</v>
      </c>
      <c r="D67" s="203">
        <v>19</v>
      </c>
      <c r="E67" s="9">
        <f t="shared" si="6"/>
        <v>9500</v>
      </c>
      <c r="F67" s="3"/>
      <c r="G67" s="3"/>
      <c r="H67" s="3"/>
      <c r="I67" s="3"/>
      <c r="J67" s="3"/>
      <c r="K67" s="3"/>
      <c r="L67" s="3"/>
      <c r="M67" s="3"/>
      <c r="N67" s="3"/>
      <c r="O67" s="3"/>
      <c r="P67" s="3"/>
      <c r="Q67" s="3"/>
      <c r="R67" s="3"/>
      <c r="S67" s="3"/>
      <c r="T67" s="2"/>
      <c r="U67" s="2"/>
      <c r="V67" s="2"/>
      <c r="W67" s="2"/>
      <c r="X67" s="2"/>
      <c r="Y67" s="2"/>
    </row>
    <row r="68" spans="1:25" ht="15.75" customHeight="1" x14ac:dyDescent="0.2">
      <c r="A68" s="23">
        <v>238</v>
      </c>
      <c r="B68" s="42" t="s">
        <v>107</v>
      </c>
      <c r="C68" s="218">
        <v>25</v>
      </c>
      <c r="D68" s="219">
        <v>100</v>
      </c>
      <c r="E68" s="9">
        <f t="shared" si="6"/>
        <v>2500</v>
      </c>
      <c r="F68" s="3"/>
      <c r="G68" s="3"/>
      <c r="H68" s="3"/>
      <c r="I68" s="3"/>
      <c r="J68" s="3"/>
      <c r="K68" s="3"/>
      <c r="L68" s="3"/>
      <c r="M68" s="3"/>
      <c r="N68" s="3"/>
      <c r="O68" s="3"/>
      <c r="P68" s="3"/>
      <c r="Q68" s="3"/>
      <c r="R68" s="3"/>
      <c r="S68" s="3"/>
      <c r="T68" s="2"/>
      <c r="U68" s="2"/>
      <c r="V68" s="2"/>
      <c r="W68" s="2"/>
      <c r="X68" s="2"/>
      <c r="Y68" s="2"/>
    </row>
    <row r="69" spans="1:25" s="118" customFormat="1" ht="15.75" customHeight="1" x14ac:dyDescent="0.2">
      <c r="A69" s="23"/>
      <c r="B69" s="194"/>
      <c r="C69" s="183"/>
      <c r="D69" s="210"/>
      <c r="E69" s="183"/>
      <c r="F69" s="3"/>
      <c r="G69" s="3"/>
      <c r="H69" s="3"/>
      <c r="I69" s="3"/>
      <c r="J69" s="3"/>
      <c r="K69" s="3"/>
      <c r="L69" s="3"/>
      <c r="M69" s="3"/>
      <c r="N69" s="3"/>
      <c r="O69" s="3"/>
      <c r="P69" s="3"/>
      <c r="Q69" s="3"/>
      <c r="R69" s="3"/>
      <c r="S69" s="3"/>
      <c r="T69" s="36"/>
      <c r="U69" s="36"/>
      <c r="V69" s="36"/>
      <c r="W69" s="36"/>
      <c r="X69" s="36"/>
      <c r="Y69" s="36"/>
    </row>
    <row r="70" spans="1:25" ht="15.75" customHeight="1" x14ac:dyDescent="0.15">
      <c r="A70" s="23"/>
      <c r="B70" s="171" t="s">
        <v>343</v>
      </c>
      <c r="C70" s="172">
        <f>SUM(C64:C68)</f>
        <v>925</v>
      </c>
      <c r="D70" s="156"/>
      <c r="E70" s="172">
        <f>SUM(E64:E68)</f>
        <v>48000</v>
      </c>
    </row>
    <row r="71" spans="1:25" s="118" customFormat="1" ht="15.75" customHeight="1" x14ac:dyDescent="0.15">
      <c r="A71" s="23"/>
      <c r="B71" s="171"/>
      <c r="C71" s="172"/>
      <c r="D71" s="156"/>
      <c r="E71" s="172"/>
    </row>
    <row r="72" spans="1:25" ht="15.75" customHeight="1" x14ac:dyDescent="0.2">
      <c r="A72" s="23"/>
      <c r="B72" s="250" t="s">
        <v>108</v>
      </c>
      <c r="C72" s="251"/>
      <c r="D72" s="251"/>
      <c r="E72" s="262"/>
    </row>
    <row r="73" spans="1:25" ht="22.5" x14ac:dyDescent="0.2">
      <c r="A73" s="23">
        <v>239</v>
      </c>
      <c r="B73" s="39" t="s">
        <v>109</v>
      </c>
      <c r="C73" s="9">
        <v>350</v>
      </c>
      <c r="D73" s="203">
        <v>4</v>
      </c>
      <c r="E73" s="9">
        <f>PRODUCT(C73,D73)</f>
        <v>1400</v>
      </c>
      <c r="F73" s="28"/>
      <c r="G73" s="2"/>
      <c r="H73" s="2"/>
      <c r="I73" s="2"/>
      <c r="J73" s="2"/>
      <c r="K73" s="2"/>
      <c r="L73" s="2"/>
      <c r="M73" s="2"/>
      <c r="N73" s="2"/>
      <c r="O73" s="2"/>
      <c r="P73" s="2"/>
      <c r="Q73" s="3"/>
      <c r="R73" s="3"/>
      <c r="S73" s="3"/>
      <c r="T73" s="3"/>
      <c r="U73" s="3"/>
      <c r="V73" s="3"/>
      <c r="W73" s="3"/>
      <c r="X73" s="3"/>
      <c r="Y73" s="3"/>
    </row>
    <row r="74" spans="1:25" ht="56.25" x14ac:dyDescent="0.2">
      <c r="A74" s="23">
        <v>240</v>
      </c>
      <c r="B74" s="39" t="s">
        <v>110</v>
      </c>
      <c r="C74" s="9">
        <v>1600</v>
      </c>
      <c r="D74" s="203">
        <v>4</v>
      </c>
      <c r="E74" s="9">
        <f t="shared" ref="E74:E95" si="7">PRODUCT(C74,D74)</f>
        <v>6400</v>
      </c>
      <c r="F74" s="28"/>
      <c r="I74" s="2"/>
      <c r="J74" s="2"/>
      <c r="K74" s="2"/>
      <c r="L74" s="2"/>
      <c r="M74" s="2"/>
      <c r="N74" s="2"/>
      <c r="O74" s="2"/>
      <c r="P74" s="2"/>
      <c r="Q74" s="3"/>
      <c r="R74" s="3"/>
      <c r="S74" s="3"/>
      <c r="T74" s="3"/>
      <c r="U74" s="3"/>
      <c r="V74" s="3"/>
      <c r="W74" s="3"/>
      <c r="X74" s="3"/>
      <c r="Y74" s="3"/>
    </row>
    <row r="75" spans="1:25" ht="45" x14ac:dyDescent="0.2">
      <c r="A75" s="23">
        <v>241</v>
      </c>
      <c r="B75" s="42" t="s">
        <v>111</v>
      </c>
      <c r="C75" s="9">
        <v>400</v>
      </c>
      <c r="D75" s="203">
        <v>12</v>
      </c>
      <c r="E75" s="9">
        <f t="shared" si="7"/>
        <v>4800</v>
      </c>
      <c r="F75" s="40"/>
      <c r="I75" s="2"/>
      <c r="J75" s="2"/>
      <c r="K75" s="2"/>
      <c r="L75" s="2"/>
      <c r="M75" s="2"/>
      <c r="N75" s="2"/>
      <c r="O75" s="2"/>
      <c r="P75" s="2"/>
      <c r="Q75" s="3"/>
      <c r="R75" s="3"/>
      <c r="S75" s="3"/>
      <c r="T75" s="3"/>
      <c r="U75" s="3"/>
      <c r="V75" s="3"/>
      <c r="W75" s="3"/>
      <c r="X75" s="3"/>
      <c r="Y75" s="3"/>
    </row>
    <row r="76" spans="1:25" ht="45" x14ac:dyDescent="0.2">
      <c r="A76" s="23">
        <v>242</v>
      </c>
      <c r="B76" s="42" t="s">
        <v>112</v>
      </c>
      <c r="C76" s="9">
        <v>400</v>
      </c>
      <c r="D76" s="203">
        <v>12</v>
      </c>
      <c r="E76" s="9">
        <f t="shared" si="7"/>
        <v>4800</v>
      </c>
      <c r="F76" s="41"/>
    </row>
    <row r="77" spans="1:25" ht="22.5" x14ac:dyDescent="0.2">
      <c r="A77" s="23">
        <v>243</v>
      </c>
      <c r="B77" s="38" t="s">
        <v>113</v>
      </c>
      <c r="C77" s="9">
        <v>100</v>
      </c>
      <c r="D77" s="203">
        <v>150</v>
      </c>
      <c r="E77" s="9">
        <f t="shared" si="7"/>
        <v>15000</v>
      </c>
      <c r="F77" s="3"/>
      <c r="G77" s="3"/>
      <c r="H77" s="3"/>
      <c r="I77" s="3"/>
      <c r="J77" s="3"/>
      <c r="K77" s="3"/>
      <c r="L77" s="3"/>
      <c r="M77" s="3"/>
      <c r="N77" s="3"/>
      <c r="O77" s="3"/>
      <c r="P77" s="3"/>
      <c r="Q77" s="3"/>
      <c r="R77" s="3"/>
      <c r="S77" s="3"/>
      <c r="T77" s="2"/>
      <c r="U77" s="2"/>
      <c r="V77" s="2"/>
      <c r="W77" s="2"/>
      <c r="X77" s="2"/>
      <c r="Y77" s="2"/>
    </row>
    <row r="78" spans="1:25" ht="22.5" x14ac:dyDescent="0.2">
      <c r="A78" s="23">
        <v>244</v>
      </c>
      <c r="B78" s="38" t="s">
        <v>114</v>
      </c>
      <c r="C78" s="9">
        <v>75</v>
      </c>
      <c r="D78" s="203">
        <v>150</v>
      </c>
      <c r="E78" s="9">
        <f t="shared" si="7"/>
        <v>11250</v>
      </c>
      <c r="F78" s="3"/>
      <c r="G78" s="3"/>
      <c r="H78" s="3"/>
      <c r="I78" s="3"/>
      <c r="J78" s="3"/>
      <c r="K78" s="3"/>
      <c r="L78" s="3"/>
      <c r="M78" s="3"/>
      <c r="N78" s="3"/>
      <c r="O78" s="3"/>
      <c r="P78" s="3"/>
      <c r="Q78" s="3"/>
      <c r="R78" s="3"/>
      <c r="S78" s="3"/>
      <c r="T78" s="2"/>
      <c r="U78" s="2"/>
      <c r="V78" s="2"/>
      <c r="W78" s="2"/>
      <c r="X78" s="2"/>
      <c r="Y78" s="2"/>
    </row>
    <row r="79" spans="1:25" ht="22.5" x14ac:dyDescent="0.2">
      <c r="A79" s="23">
        <v>245</v>
      </c>
      <c r="B79" s="38" t="s">
        <v>115</v>
      </c>
      <c r="C79" s="9">
        <v>70</v>
      </c>
      <c r="D79" s="203">
        <v>100</v>
      </c>
      <c r="E79" s="9">
        <f t="shared" si="7"/>
        <v>7000</v>
      </c>
      <c r="F79" s="3"/>
      <c r="G79" s="3"/>
      <c r="H79" s="3"/>
      <c r="I79" s="3"/>
      <c r="J79" s="3"/>
      <c r="K79" s="3"/>
      <c r="L79" s="3"/>
      <c r="M79" s="3"/>
      <c r="N79" s="3"/>
      <c r="O79" s="3"/>
      <c r="P79" s="3"/>
      <c r="Q79" s="3"/>
      <c r="R79" s="3"/>
      <c r="S79" s="3"/>
      <c r="T79" s="2"/>
      <c r="U79" s="2"/>
      <c r="V79" s="2"/>
      <c r="W79" s="2"/>
      <c r="X79" s="2"/>
      <c r="Y79" s="2"/>
    </row>
    <row r="80" spans="1:25" ht="22.5" x14ac:dyDescent="0.2">
      <c r="A80" s="23">
        <v>246</v>
      </c>
      <c r="B80" s="38" t="s">
        <v>116</v>
      </c>
      <c r="C80" s="9">
        <v>39</v>
      </c>
      <c r="D80" s="203">
        <v>200</v>
      </c>
      <c r="E80" s="9">
        <f t="shared" si="7"/>
        <v>7800</v>
      </c>
      <c r="F80" s="3"/>
      <c r="G80" s="3"/>
      <c r="H80" s="3"/>
      <c r="I80" s="3"/>
      <c r="J80" s="3"/>
      <c r="K80" s="3"/>
      <c r="L80" s="3"/>
      <c r="M80" s="3"/>
      <c r="N80" s="3"/>
      <c r="O80" s="3"/>
      <c r="P80" s="3"/>
      <c r="Q80" s="3"/>
      <c r="R80" s="3"/>
      <c r="S80" s="3"/>
      <c r="T80" s="2"/>
      <c r="U80" s="2"/>
      <c r="V80" s="2"/>
      <c r="W80" s="2"/>
      <c r="X80" s="2"/>
      <c r="Y80" s="2"/>
    </row>
    <row r="81" spans="1:25" ht="22.5" x14ac:dyDescent="0.2">
      <c r="A81" s="23">
        <v>247</v>
      </c>
      <c r="B81" s="42" t="s">
        <v>117</v>
      </c>
      <c r="C81" s="9">
        <v>1600</v>
      </c>
      <c r="D81" s="203">
        <v>20</v>
      </c>
      <c r="E81" s="9">
        <f t="shared" si="7"/>
        <v>32000</v>
      </c>
      <c r="F81" s="3"/>
      <c r="G81" s="3"/>
      <c r="H81" s="3"/>
      <c r="I81" s="3"/>
      <c r="J81" s="3"/>
      <c r="K81" s="3"/>
      <c r="L81" s="3"/>
      <c r="M81" s="3"/>
      <c r="N81" s="3"/>
      <c r="O81" s="3"/>
      <c r="P81" s="3"/>
      <c r="Q81" s="3"/>
      <c r="R81" s="3"/>
      <c r="S81" s="3"/>
      <c r="T81" s="2"/>
      <c r="U81" s="2"/>
      <c r="V81" s="2"/>
      <c r="W81" s="2"/>
      <c r="X81" s="2"/>
      <c r="Y81" s="2"/>
    </row>
    <row r="82" spans="1:25" ht="15.75" customHeight="1" x14ac:dyDescent="0.2">
      <c r="A82" s="23">
        <v>248</v>
      </c>
      <c r="B82" s="42" t="s">
        <v>118</v>
      </c>
      <c r="C82" s="9">
        <v>450</v>
      </c>
      <c r="D82" s="203">
        <v>10</v>
      </c>
      <c r="E82" s="9">
        <f t="shared" si="7"/>
        <v>4500</v>
      </c>
      <c r="F82" s="3"/>
      <c r="G82" s="3"/>
      <c r="H82" s="3"/>
      <c r="I82" s="3"/>
      <c r="J82" s="3"/>
      <c r="K82" s="3"/>
      <c r="L82" s="3"/>
      <c r="M82" s="3"/>
      <c r="N82" s="3"/>
      <c r="O82" s="3"/>
      <c r="P82" s="3"/>
      <c r="Q82" s="3"/>
      <c r="R82" s="3"/>
      <c r="S82" s="3"/>
      <c r="T82" s="2"/>
      <c r="U82" s="2"/>
      <c r="V82" s="2"/>
      <c r="W82" s="2"/>
      <c r="X82" s="2"/>
      <c r="Y82" s="2"/>
    </row>
    <row r="83" spans="1:25" ht="15.75" customHeight="1" x14ac:dyDescent="0.2">
      <c r="A83" s="23">
        <v>249</v>
      </c>
      <c r="B83" s="42" t="s">
        <v>119</v>
      </c>
      <c r="C83" s="9">
        <v>437.5</v>
      </c>
      <c r="D83" s="203">
        <v>10</v>
      </c>
      <c r="E83" s="9">
        <f t="shared" si="7"/>
        <v>4375</v>
      </c>
      <c r="F83" s="3"/>
      <c r="G83" s="3"/>
      <c r="H83" s="3"/>
      <c r="I83" s="3"/>
      <c r="J83" s="3"/>
      <c r="K83" s="3"/>
      <c r="L83" s="3"/>
      <c r="M83" s="3"/>
      <c r="N83" s="3"/>
      <c r="O83" s="3"/>
      <c r="P83" s="3"/>
      <c r="Q83" s="3"/>
      <c r="R83" s="3"/>
      <c r="S83" s="3"/>
      <c r="T83" s="2"/>
      <c r="U83" s="2"/>
      <c r="V83" s="2"/>
      <c r="W83" s="2"/>
      <c r="X83" s="2"/>
      <c r="Y83" s="2"/>
    </row>
    <row r="84" spans="1:25" ht="15.75" customHeight="1" x14ac:dyDescent="0.2">
      <c r="A84" s="23">
        <v>250</v>
      </c>
      <c r="B84" s="42" t="s">
        <v>120</v>
      </c>
      <c r="C84" s="9">
        <v>750</v>
      </c>
      <c r="D84" s="203">
        <v>10</v>
      </c>
      <c r="E84" s="9">
        <f t="shared" si="7"/>
        <v>7500</v>
      </c>
      <c r="F84" s="3"/>
      <c r="G84" s="3"/>
      <c r="H84" s="3"/>
      <c r="I84" s="3"/>
      <c r="J84" s="3"/>
      <c r="K84" s="3"/>
      <c r="L84" s="3"/>
      <c r="M84" s="3"/>
      <c r="N84" s="3"/>
      <c r="O84" s="3"/>
      <c r="P84" s="3"/>
      <c r="Q84" s="3"/>
      <c r="R84" s="3"/>
      <c r="S84" s="3"/>
      <c r="T84" s="2"/>
      <c r="U84" s="2"/>
      <c r="V84" s="2"/>
      <c r="W84" s="2"/>
      <c r="X84" s="2"/>
      <c r="Y84" s="2"/>
    </row>
    <row r="85" spans="1:25" ht="15.75" customHeight="1" x14ac:dyDescent="0.2">
      <c r="A85" s="23">
        <v>251</v>
      </c>
      <c r="B85" s="42" t="s">
        <v>121</v>
      </c>
      <c r="C85" s="9">
        <v>937.5</v>
      </c>
      <c r="D85" s="203">
        <v>3</v>
      </c>
      <c r="E85" s="9">
        <f t="shared" si="7"/>
        <v>2812.5</v>
      </c>
      <c r="F85" s="3"/>
      <c r="G85" s="3"/>
      <c r="H85" s="3"/>
      <c r="I85" s="3"/>
      <c r="J85" s="3"/>
      <c r="K85" s="3"/>
      <c r="L85" s="3"/>
      <c r="M85" s="3"/>
      <c r="N85" s="3"/>
      <c r="O85" s="3"/>
      <c r="P85" s="3"/>
      <c r="Q85" s="3"/>
      <c r="R85" s="3"/>
      <c r="S85" s="3"/>
      <c r="T85" s="2"/>
      <c r="U85" s="2"/>
      <c r="V85" s="2"/>
      <c r="W85" s="2"/>
      <c r="X85" s="2"/>
      <c r="Y85" s="2"/>
    </row>
    <row r="86" spans="1:25" ht="15.75" customHeight="1" x14ac:dyDescent="0.2">
      <c r="A86" s="23">
        <v>252</v>
      </c>
      <c r="B86" s="42" t="s">
        <v>122</v>
      </c>
      <c r="C86" s="9">
        <v>312.5</v>
      </c>
      <c r="D86" s="203">
        <v>6</v>
      </c>
      <c r="E86" s="9">
        <f t="shared" si="7"/>
        <v>1875</v>
      </c>
      <c r="F86" s="3"/>
      <c r="G86" s="3"/>
      <c r="H86" s="3"/>
      <c r="I86" s="3"/>
      <c r="J86" s="3"/>
      <c r="K86" s="3"/>
      <c r="L86" s="3"/>
      <c r="M86" s="3"/>
      <c r="N86" s="3"/>
      <c r="O86" s="3"/>
      <c r="P86" s="3"/>
      <c r="Q86" s="3"/>
      <c r="R86" s="3"/>
      <c r="S86" s="3"/>
      <c r="T86" s="2"/>
      <c r="U86" s="2"/>
      <c r="V86" s="2"/>
      <c r="W86" s="2"/>
      <c r="X86" s="2"/>
      <c r="Y86" s="2"/>
    </row>
    <row r="87" spans="1:25" ht="15.75" customHeight="1" x14ac:dyDescent="0.2">
      <c r="A87" s="23">
        <v>253</v>
      </c>
      <c r="B87" s="42" t="s">
        <v>123</v>
      </c>
      <c r="C87" s="9">
        <v>500</v>
      </c>
      <c r="D87" s="203">
        <v>3</v>
      </c>
      <c r="E87" s="9">
        <f t="shared" si="7"/>
        <v>1500</v>
      </c>
      <c r="F87" s="3"/>
      <c r="G87" s="3"/>
      <c r="H87" s="3"/>
      <c r="I87" s="3"/>
      <c r="J87" s="3"/>
      <c r="K87" s="3"/>
      <c r="L87" s="3"/>
      <c r="M87" s="3"/>
      <c r="N87" s="3"/>
      <c r="O87" s="3"/>
      <c r="P87" s="3"/>
      <c r="Q87" s="3"/>
      <c r="R87" s="3"/>
      <c r="S87" s="3"/>
      <c r="T87" s="2"/>
      <c r="U87" s="2"/>
      <c r="V87" s="2"/>
      <c r="W87" s="2"/>
      <c r="X87" s="2"/>
      <c r="Y87" s="2"/>
    </row>
    <row r="88" spans="1:25" ht="12.75" x14ac:dyDescent="0.2">
      <c r="A88" s="23">
        <v>254</v>
      </c>
      <c r="B88" s="42" t="s">
        <v>124</v>
      </c>
      <c r="C88" s="9">
        <v>750</v>
      </c>
      <c r="D88" s="203">
        <v>3</v>
      </c>
      <c r="E88" s="9">
        <f t="shared" si="7"/>
        <v>2250</v>
      </c>
      <c r="F88" s="3"/>
      <c r="G88" s="3"/>
      <c r="H88" s="3"/>
      <c r="I88" s="3"/>
      <c r="J88" s="3"/>
      <c r="K88" s="3"/>
      <c r="L88" s="3"/>
      <c r="M88" s="3"/>
      <c r="N88" s="3"/>
      <c r="O88" s="3"/>
      <c r="P88" s="3"/>
      <c r="Q88" s="3"/>
      <c r="R88" s="3"/>
      <c r="S88" s="3"/>
      <c r="T88" s="2"/>
      <c r="U88" s="2"/>
      <c r="V88" s="2"/>
      <c r="W88" s="2"/>
      <c r="X88" s="2"/>
      <c r="Y88" s="2"/>
    </row>
    <row r="89" spans="1:25" s="115" customFormat="1" ht="0.75" customHeight="1" x14ac:dyDescent="0.2">
      <c r="A89" s="113">
        <v>255</v>
      </c>
      <c r="B89" s="42" t="s">
        <v>125</v>
      </c>
      <c r="C89" s="9">
        <v>0</v>
      </c>
      <c r="D89" s="206">
        <v>12</v>
      </c>
      <c r="E89" s="9">
        <f t="shared" si="7"/>
        <v>0</v>
      </c>
      <c r="F89" s="114"/>
      <c r="G89" s="114"/>
      <c r="H89" s="114"/>
      <c r="I89" s="114"/>
      <c r="J89" s="114"/>
      <c r="K89" s="114"/>
      <c r="L89" s="114"/>
      <c r="M89" s="114"/>
      <c r="N89" s="114"/>
      <c r="O89" s="114"/>
      <c r="P89" s="114"/>
      <c r="Q89" s="114"/>
      <c r="R89" s="114"/>
      <c r="S89" s="114"/>
      <c r="T89" s="41"/>
      <c r="U89" s="41"/>
      <c r="V89" s="41"/>
      <c r="W89" s="41"/>
      <c r="X89" s="41"/>
      <c r="Y89" s="41"/>
    </row>
    <row r="90" spans="1:25" ht="12.75" hidden="1" x14ac:dyDescent="0.2">
      <c r="A90" s="23">
        <v>256</v>
      </c>
      <c r="B90" s="42" t="s">
        <v>126</v>
      </c>
      <c r="C90" s="9">
        <v>0</v>
      </c>
      <c r="D90" s="203">
        <v>12</v>
      </c>
      <c r="E90" s="9">
        <f t="shared" si="7"/>
        <v>0</v>
      </c>
      <c r="F90" s="3"/>
      <c r="G90" s="3"/>
      <c r="H90" s="3"/>
      <c r="I90" s="3"/>
      <c r="J90" s="3"/>
      <c r="K90" s="3"/>
      <c r="L90" s="3"/>
      <c r="M90" s="3"/>
      <c r="N90" s="3"/>
      <c r="O90" s="3"/>
      <c r="P90" s="3"/>
      <c r="Q90" s="3"/>
      <c r="R90" s="3"/>
      <c r="S90" s="3"/>
      <c r="T90" s="2"/>
      <c r="U90" s="2"/>
      <c r="V90" s="2"/>
      <c r="W90" s="2"/>
      <c r="X90" s="2"/>
      <c r="Y90" s="2"/>
    </row>
    <row r="91" spans="1:25" ht="15.75" customHeight="1" x14ac:dyDescent="0.2">
      <c r="A91" s="23">
        <v>257</v>
      </c>
      <c r="B91" s="42" t="s">
        <v>127</v>
      </c>
      <c r="C91" s="9">
        <v>6250</v>
      </c>
      <c r="D91" s="203">
        <v>12</v>
      </c>
      <c r="E91" s="9">
        <f t="shared" si="7"/>
        <v>75000</v>
      </c>
      <c r="F91" s="3"/>
      <c r="G91" s="3"/>
      <c r="H91" s="3"/>
      <c r="I91" s="3"/>
      <c r="J91" s="3"/>
      <c r="K91" s="3"/>
      <c r="L91" s="3"/>
      <c r="M91" s="3"/>
      <c r="N91" s="3"/>
      <c r="O91" s="3"/>
      <c r="P91" s="3"/>
      <c r="Q91" s="3"/>
      <c r="R91" s="3"/>
      <c r="S91" s="3"/>
      <c r="T91" s="2"/>
      <c r="U91" s="2"/>
      <c r="V91" s="2"/>
      <c r="W91" s="2"/>
      <c r="X91" s="2"/>
      <c r="Y91" s="2"/>
    </row>
    <row r="92" spans="1:25" ht="15.75" customHeight="1" x14ac:dyDescent="0.2">
      <c r="A92" s="23">
        <v>258</v>
      </c>
      <c r="B92" s="42" t="s">
        <v>128</v>
      </c>
      <c r="C92" s="9">
        <v>2500</v>
      </c>
      <c r="D92" s="203">
        <v>25</v>
      </c>
      <c r="E92" s="9">
        <f t="shared" si="7"/>
        <v>62500</v>
      </c>
      <c r="F92" s="3"/>
      <c r="G92" s="3"/>
      <c r="H92" s="3"/>
      <c r="I92" s="3"/>
      <c r="J92" s="3"/>
      <c r="K92" s="3"/>
      <c r="L92" s="3"/>
      <c r="M92" s="3"/>
      <c r="N92" s="3"/>
      <c r="O92" s="3"/>
      <c r="P92" s="3"/>
      <c r="Q92" s="3"/>
      <c r="R92" s="3"/>
      <c r="S92" s="3"/>
      <c r="T92" s="2"/>
      <c r="U92" s="2"/>
      <c r="V92" s="2"/>
      <c r="W92" s="2"/>
      <c r="X92" s="2"/>
      <c r="Y92" s="2"/>
    </row>
    <row r="93" spans="1:25" ht="15.75" customHeight="1" x14ac:dyDescent="0.2">
      <c r="A93" s="23">
        <v>259</v>
      </c>
      <c r="B93" s="42" t="s">
        <v>129</v>
      </c>
      <c r="C93" s="9">
        <v>1000</v>
      </c>
      <c r="D93" s="203">
        <v>12</v>
      </c>
      <c r="E93" s="9">
        <f t="shared" si="7"/>
        <v>12000</v>
      </c>
      <c r="F93" s="3"/>
      <c r="G93" s="3"/>
      <c r="H93" s="3"/>
      <c r="I93" s="3"/>
      <c r="J93" s="3"/>
      <c r="K93" s="3"/>
      <c r="L93" s="3"/>
      <c r="M93" s="3"/>
      <c r="N93" s="3"/>
      <c r="O93" s="3"/>
      <c r="P93" s="3"/>
      <c r="Q93" s="3"/>
      <c r="R93" s="3"/>
      <c r="S93" s="3"/>
      <c r="T93" s="2"/>
      <c r="U93" s="2"/>
      <c r="V93" s="2"/>
      <c r="W93" s="2"/>
      <c r="X93" s="2"/>
      <c r="Y93" s="2"/>
    </row>
    <row r="94" spans="1:25" ht="23.25" customHeight="1" x14ac:dyDescent="0.2">
      <c r="A94" s="23">
        <v>260</v>
      </c>
      <c r="B94" s="42" t="s">
        <v>130</v>
      </c>
      <c r="C94" s="9">
        <v>2000</v>
      </c>
      <c r="D94" s="203">
        <v>12</v>
      </c>
      <c r="E94" s="9">
        <f t="shared" si="7"/>
        <v>24000</v>
      </c>
      <c r="F94" s="3"/>
      <c r="G94" s="3"/>
      <c r="H94" s="3"/>
      <c r="I94" s="3"/>
      <c r="J94" s="3"/>
      <c r="K94" s="3"/>
      <c r="L94" s="3"/>
      <c r="M94" s="3"/>
      <c r="N94" s="3"/>
      <c r="O94" s="3"/>
      <c r="P94" s="3"/>
      <c r="Q94" s="3"/>
      <c r="R94" s="3"/>
      <c r="S94" s="3"/>
      <c r="T94" s="2"/>
      <c r="U94" s="2"/>
      <c r="V94" s="2"/>
      <c r="W94" s="2"/>
      <c r="X94" s="2"/>
      <c r="Y94" s="2"/>
    </row>
    <row r="95" spans="1:25" ht="15.75" customHeight="1" x14ac:dyDescent="0.2">
      <c r="A95" s="23">
        <v>261</v>
      </c>
      <c r="B95" s="42" t="s">
        <v>131</v>
      </c>
      <c r="C95" s="9">
        <v>31.25</v>
      </c>
      <c r="D95" s="203">
        <v>50</v>
      </c>
      <c r="E95" s="9">
        <f t="shared" si="7"/>
        <v>1562.5</v>
      </c>
      <c r="F95" s="3"/>
      <c r="G95" s="3"/>
      <c r="H95" s="3"/>
      <c r="I95" s="3"/>
      <c r="J95" s="3"/>
      <c r="K95" s="3"/>
      <c r="L95" s="3"/>
      <c r="M95" s="3"/>
      <c r="N95" s="3"/>
      <c r="O95" s="3"/>
      <c r="P95" s="3"/>
      <c r="Q95" s="3"/>
      <c r="R95" s="3"/>
      <c r="S95" s="3"/>
      <c r="T95" s="2"/>
      <c r="U95" s="2"/>
      <c r="V95" s="2"/>
      <c r="W95" s="2"/>
      <c r="X95" s="2"/>
      <c r="Y95" s="2"/>
    </row>
    <row r="96" spans="1:25" s="118" customFormat="1" ht="15.75" customHeight="1" x14ac:dyDescent="0.2">
      <c r="A96" s="23"/>
      <c r="B96" s="194"/>
      <c r="C96" s="183"/>
      <c r="D96" s="210"/>
      <c r="E96" s="183"/>
      <c r="F96" s="3"/>
      <c r="G96" s="3"/>
      <c r="H96" s="3"/>
      <c r="I96" s="3"/>
      <c r="J96" s="3"/>
      <c r="K96" s="3"/>
      <c r="L96" s="3"/>
      <c r="M96" s="3"/>
      <c r="N96" s="3"/>
      <c r="O96" s="3"/>
      <c r="P96" s="3"/>
      <c r="Q96" s="3"/>
      <c r="R96" s="3"/>
      <c r="S96" s="3"/>
      <c r="T96" s="36"/>
      <c r="U96" s="36"/>
      <c r="V96" s="36"/>
      <c r="W96" s="36"/>
      <c r="X96" s="36"/>
      <c r="Y96" s="36"/>
    </row>
    <row r="97" spans="1:25" ht="15.75" customHeight="1" x14ac:dyDescent="0.2">
      <c r="A97" s="23"/>
      <c r="B97" s="211" t="s">
        <v>344</v>
      </c>
      <c r="C97" s="172">
        <f>SUM(C73:C95)</f>
        <v>20552.75</v>
      </c>
      <c r="D97" s="168"/>
      <c r="E97" s="172">
        <f>SUM(E73:E95)</f>
        <v>290325</v>
      </c>
      <c r="F97" s="3"/>
      <c r="G97" s="3"/>
      <c r="H97" s="3"/>
      <c r="I97" s="3"/>
      <c r="J97" s="3"/>
      <c r="K97" s="3"/>
      <c r="L97" s="3"/>
      <c r="M97" s="3"/>
      <c r="N97" s="3"/>
      <c r="O97" s="3"/>
      <c r="P97" s="3"/>
      <c r="Q97" s="3"/>
      <c r="R97" s="3"/>
      <c r="S97" s="3"/>
      <c r="T97" s="2"/>
      <c r="U97" s="2"/>
      <c r="V97" s="2"/>
      <c r="W97" s="2"/>
      <c r="X97" s="2"/>
      <c r="Y97" s="2"/>
    </row>
    <row r="98" spans="1:25" s="118" customFormat="1" ht="15.75" customHeight="1" x14ac:dyDescent="0.2">
      <c r="A98" s="23"/>
      <c r="B98" s="171"/>
      <c r="C98" s="172"/>
      <c r="D98" s="168"/>
      <c r="E98" s="172"/>
      <c r="F98" s="3"/>
      <c r="G98" s="3"/>
      <c r="H98" s="3"/>
      <c r="I98" s="3"/>
      <c r="J98" s="3"/>
      <c r="K98" s="3"/>
      <c r="L98" s="3"/>
      <c r="M98" s="3"/>
      <c r="N98" s="3"/>
      <c r="O98" s="3"/>
      <c r="P98" s="3"/>
      <c r="Q98" s="3"/>
      <c r="R98" s="3"/>
      <c r="S98" s="3"/>
      <c r="T98" s="36"/>
      <c r="U98" s="36"/>
      <c r="V98" s="36"/>
      <c r="W98" s="36"/>
      <c r="X98" s="36"/>
      <c r="Y98" s="36"/>
    </row>
    <row r="99" spans="1:25" ht="16.5" customHeight="1" x14ac:dyDescent="0.2">
      <c r="A99" s="23"/>
      <c r="B99" s="250" t="s">
        <v>132</v>
      </c>
      <c r="C99" s="251"/>
      <c r="D99" s="251"/>
      <c r="E99" s="262"/>
    </row>
    <row r="100" spans="1:25" ht="37.5" customHeight="1" x14ac:dyDescent="0.2">
      <c r="A100" s="23">
        <v>262</v>
      </c>
      <c r="B100" s="42" t="s">
        <v>133</v>
      </c>
      <c r="C100" s="9">
        <v>3500</v>
      </c>
      <c r="D100" s="203">
        <v>15</v>
      </c>
      <c r="E100" s="9">
        <f>PRODUCT(C100,D100)</f>
        <v>52500</v>
      </c>
      <c r="F100" s="3"/>
      <c r="G100" s="3"/>
      <c r="H100" s="3"/>
      <c r="I100" s="3"/>
      <c r="J100" s="3"/>
      <c r="K100" s="3"/>
      <c r="L100" s="3"/>
      <c r="M100" s="3"/>
      <c r="N100" s="3"/>
      <c r="O100" s="3"/>
      <c r="P100" s="3"/>
      <c r="Q100" s="3"/>
      <c r="R100" s="3"/>
      <c r="S100" s="3"/>
      <c r="T100" s="2"/>
      <c r="U100" s="2"/>
      <c r="V100" s="2"/>
      <c r="W100" s="2"/>
      <c r="X100" s="2"/>
      <c r="Y100" s="2"/>
    </row>
    <row r="101" spans="1:25" ht="57.75" customHeight="1" x14ac:dyDescent="0.2">
      <c r="A101" s="23">
        <v>263</v>
      </c>
      <c r="B101" s="42" t="s">
        <v>134</v>
      </c>
      <c r="C101" s="9">
        <v>4200</v>
      </c>
      <c r="D101" s="203">
        <v>4</v>
      </c>
      <c r="E101" s="9">
        <f t="shared" ref="E101:E113" si="8">PRODUCT(C101,D101)</f>
        <v>16800</v>
      </c>
      <c r="F101" s="3"/>
      <c r="G101" s="3"/>
      <c r="H101" s="3"/>
      <c r="I101" s="3"/>
      <c r="J101" s="3"/>
      <c r="K101" s="3"/>
      <c r="L101" s="3"/>
      <c r="M101" s="3"/>
      <c r="N101" s="3"/>
      <c r="O101" s="3"/>
      <c r="P101" s="3"/>
      <c r="Q101" s="3"/>
      <c r="R101" s="3"/>
      <c r="S101" s="3"/>
      <c r="T101" s="2"/>
      <c r="U101" s="2"/>
      <c r="V101" s="2"/>
      <c r="W101" s="2"/>
      <c r="X101" s="2"/>
      <c r="Y101" s="2"/>
    </row>
    <row r="102" spans="1:25" ht="37.5" customHeight="1" x14ac:dyDescent="0.2">
      <c r="A102" s="23">
        <v>264</v>
      </c>
      <c r="B102" s="42" t="s">
        <v>368</v>
      </c>
      <c r="C102" s="9">
        <v>3750</v>
      </c>
      <c r="D102" s="203">
        <v>10</v>
      </c>
      <c r="E102" s="9">
        <f t="shared" si="8"/>
        <v>37500</v>
      </c>
      <c r="F102" s="3"/>
      <c r="G102" s="3"/>
      <c r="H102" s="3"/>
      <c r="I102" s="3"/>
      <c r="J102" s="3"/>
      <c r="K102" s="3"/>
      <c r="L102" s="3"/>
      <c r="M102" s="3"/>
      <c r="N102" s="3"/>
      <c r="O102" s="3"/>
      <c r="P102" s="3"/>
      <c r="Q102" s="3"/>
      <c r="R102" s="3"/>
      <c r="S102" s="3"/>
      <c r="T102" s="2"/>
      <c r="U102" s="2"/>
      <c r="V102" s="2"/>
      <c r="W102" s="2"/>
      <c r="X102" s="2"/>
      <c r="Y102" s="2"/>
    </row>
    <row r="103" spans="1:25" ht="15.75" customHeight="1" x14ac:dyDescent="0.2">
      <c r="A103" s="23">
        <v>265</v>
      </c>
      <c r="B103" s="42" t="s">
        <v>135</v>
      </c>
      <c r="C103" s="9">
        <v>270</v>
      </c>
      <c r="D103" s="203">
        <v>30</v>
      </c>
      <c r="E103" s="9">
        <f t="shared" si="8"/>
        <v>8100</v>
      </c>
      <c r="F103" s="3"/>
      <c r="G103" s="3"/>
      <c r="H103" s="3"/>
      <c r="I103" s="3"/>
      <c r="J103" s="3"/>
      <c r="K103" s="3"/>
      <c r="L103" s="3"/>
      <c r="M103" s="3"/>
      <c r="N103" s="3"/>
      <c r="O103" s="3"/>
      <c r="P103" s="3"/>
      <c r="Q103" s="3"/>
      <c r="R103" s="3"/>
      <c r="S103" s="3"/>
      <c r="T103" s="2"/>
      <c r="U103" s="2"/>
      <c r="V103" s="2"/>
      <c r="W103" s="2"/>
      <c r="X103" s="2"/>
      <c r="Y103" s="2"/>
    </row>
    <row r="104" spans="1:25" ht="15.75" customHeight="1" x14ac:dyDescent="0.2">
      <c r="A104" s="23">
        <v>266</v>
      </c>
      <c r="B104" s="42" t="s">
        <v>136</v>
      </c>
      <c r="C104" s="9">
        <v>937.5</v>
      </c>
      <c r="D104" s="203">
        <v>20</v>
      </c>
      <c r="E104" s="9">
        <f t="shared" si="8"/>
        <v>18750</v>
      </c>
      <c r="F104" s="3"/>
      <c r="G104" s="3"/>
      <c r="H104" s="3"/>
      <c r="I104" s="3"/>
      <c r="J104" s="3"/>
      <c r="K104" s="3"/>
      <c r="L104" s="3"/>
      <c r="M104" s="3"/>
      <c r="N104" s="3"/>
      <c r="O104" s="3"/>
      <c r="P104" s="3"/>
      <c r="Q104" s="3"/>
      <c r="R104" s="3"/>
      <c r="S104" s="3"/>
      <c r="T104" s="2"/>
      <c r="U104" s="2"/>
      <c r="V104" s="2"/>
      <c r="W104" s="2"/>
      <c r="X104" s="2"/>
      <c r="Y104" s="2"/>
    </row>
    <row r="105" spans="1:25" ht="15.75" customHeight="1" x14ac:dyDescent="0.2">
      <c r="A105" s="23">
        <v>267</v>
      </c>
      <c r="B105" s="42" t="s">
        <v>137</v>
      </c>
      <c r="C105" s="9">
        <v>700</v>
      </c>
      <c r="D105" s="203">
        <v>20</v>
      </c>
      <c r="E105" s="9">
        <f t="shared" si="8"/>
        <v>14000</v>
      </c>
      <c r="F105" s="3"/>
      <c r="G105" s="3"/>
      <c r="H105" s="3"/>
      <c r="I105" s="3"/>
      <c r="J105" s="3"/>
      <c r="K105" s="3"/>
      <c r="L105" s="3"/>
      <c r="M105" s="3"/>
      <c r="N105" s="3"/>
      <c r="O105" s="3"/>
      <c r="P105" s="3"/>
      <c r="Q105" s="3"/>
      <c r="R105" s="3"/>
      <c r="S105" s="3"/>
      <c r="T105" s="2"/>
      <c r="U105" s="2"/>
      <c r="V105" s="2"/>
      <c r="W105" s="2"/>
      <c r="X105" s="2"/>
      <c r="Y105" s="2"/>
    </row>
    <row r="106" spans="1:25" ht="23.25" customHeight="1" x14ac:dyDescent="0.2">
      <c r="A106" s="23">
        <v>268</v>
      </c>
      <c r="B106" s="42" t="s">
        <v>138</v>
      </c>
      <c r="C106" s="9">
        <v>3200</v>
      </c>
      <c r="D106" s="203">
        <v>10</v>
      </c>
      <c r="E106" s="9">
        <f t="shared" si="8"/>
        <v>32000</v>
      </c>
      <c r="F106" s="3"/>
      <c r="G106" s="3"/>
      <c r="H106" s="3"/>
      <c r="I106" s="3"/>
      <c r="J106" s="3"/>
      <c r="K106" s="3"/>
      <c r="L106" s="3"/>
      <c r="M106" s="3"/>
      <c r="N106" s="3"/>
      <c r="O106" s="3"/>
      <c r="P106" s="3"/>
      <c r="Q106" s="3"/>
      <c r="R106" s="3"/>
      <c r="S106" s="3"/>
      <c r="T106" s="2"/>
      <c r="U106" s="2"/>
      <c r="V106" s="2"/>
      <c r="W106" s="2"/>
      <c r="X106" s="2"/>
      <c r="Y106" s="2"/>
    </row>
    <row r="107" spans="1:25" ht="12.75" customHeight="1" x14ac:dyDescent="0.2">
      <c r="A107" s="23">
        <v>269</v>
      </c>
      <c r="B107" s="42" t="s">
        <v>139</v>
      </c>
      <c r="C107" s="9">
        <v>1500</v>
      </c>
      <c r="D107" s="203">
        <v>20</v>
      </c>
      <c r="E107" s="9">
        <f t="shared" si="8"/>
        <v>30000</v>
      </c>
      <c r="F107" s="3"/>
      <c r="G107" s="3"/>
      <c r="H107" s="3"/>
      <c r="I107" s="3"/>
      <c r="J107" s="3"/>
      <c r="K107" s="3"/>
      <c r="L107" s="3"/>
      <c r="M107" s="3"/>
      <c r="N107" s="3"/>
      <c r="O107" s="3"/>
      <c r="P107" s="3"/>
      <c r="Q107" s="3"/>
      <c r="R107" s="3"/>
      <c r="S107" s="3"/>
      <c r="T107" s="2"/>
      <c r="U107" s="2"/>
      <c r="V107" s="2"/>
      <c r="W107" s="2"/>
      <c r="X107" s="2"/>
      <c r="Y107" s="2"/>
    </row>
    <row r="108" spans="1:25" ht="15.75" customHeight="1" x14ac:dyDescent="0.2">
      <c r="A108" s="23">
        <v>270</v>
      </c>
      <c r="B108" s="42" t="s">
        <v>140</v>
      </c>
      <c r="C108" s="9">
        <v>2500</v>
      </c>
      <c r="D108" s="203">
        <v>5</v>
      </c>
      <c r="E108" s="9">
        <f t="shared" si="8"/>
        <v>12500</v>
      </c>
      <c r="F108" s="3"/>
      <c r="G108" s="3"/>
      <c r="H108" s="3"/>
      <c r="I108" s="3"/>
      <c r="J108" s="3"/>
      <c r="K108" s="3"/>
      <c r="L108" s="3"/>
      <c r="M108" s="3"/>
      <c r="N108" s="3"/>
      <c r="O108" s="3"/>
      <c r="P108" s="3"/>
      <c r="Q108" s="3"/>
      <c r="R108" s="3"/>
      <c r="S108" s="3"/>
      <c r="T108" s="2"/>
      <c r="U108" s="2"/>
      <c r="V108" s="2"/>
      <c r="W108" s="2"/>
      <c r="X108" s="2"/>
      <c r="Y108" s="2"/>
    </row>
    <row r="109" spans="1:25" ht="15.75" customHeight="1" x14ac:dyDescent="0.2">
      <c r="A109" s="23">
        <v>271</v>
      </c>
      <c r="B109" s="42" t="s">
        <v>141</v>
      </c>
      <c r="C109" s="9">
        <v>812.5</v>
      </c>
      <c r="D109" s="203">
        <v>10</v>
      </c>
      <c r="E109" s="9">
        <f t="shared" si="8"/>
        <v>8125</v>
      </c>
      <c r="F109" s="3"/>
      <c r="G109" s="3"/>
      <c r="H109" s="3"/>
      <c r="I109" s="3"/>
      <c r="J109" s="3"/>
      <c r="K109" s="3"/>
      <c r="L109" s="3"/>
      <c r="M109" s="3"/>
      <c r="N109" s="3"/>
      <c r="O109" s="3"/>
      <c r="P109" s="3"/>
      <c r="Q109" s="3"/>
      <c r="R109" s="3"/>
      <c r="S109" s="3"/>
      <c r="T109" s="2"/>
      <c r="U109" s="2"/>
      <c r="V109" s="2"/>
      <c r="W109" s="2"/>
      <c r="X109" s="2"/>
      <c r="Y109" s="2"/>
    </row>
    <row r="110" spans="1:25" ht="12.75" customHeight="1" x14ac:dyDescent="0.2">
      <c r="A110" s="23">
        <v>272</v>
      </c>
      <c r="B110" s="38" t="s">
        <v>142</v>
      </c>
      <c r="C110" s="9">
        <v>3500</v>
      </c>
      <c r="D110" s="203">
        <v>2</v>
      </c>
      <c r="E110" s="9">
        <f t="shared" si="8"/>
        <v>7000</v>
      </c>
      <c r="F110" s="3"/>
      <c r="G110" s="3"/>
      <c r="H110" s="3"/>
      <c r="I110" s="3"/>
      <c r="J110" s="3"/>
      <c r="K110" s="3"/>
      <c r="L110" s="3"/>
      <c r="M110" s="3"/>
      <c r="N110" s="3"/>
      <c r="O110" s="3"/>
      <c r="P110" s="3"/>
      <c r="Q110" s="3"/>
      <c r="R110" s="3"/>
      <c r="S110" s="3"/>
      <c r="T110" s="2"/>
      <c r="U110" s="2"/>
      <c r="V110" s="2"/>
      <c r="W110" s="2"/>
      <c r="X110" s="2"/>
      <c r="Y110" s="2"/>
    </row>
    <row r="111" spans="1:25" s="52" customFormat="1" ht="12.75" x14ac:dyDescent="0.2">
      <c r="A111" s="23">
        <v>273</v>
      </c>
      <c r="B111" s="99" t="s">
        <v>348</v>
      </c>
      <c r="C111" s="9">
        <v>625</v>
      </c>
      <c r="D111" s="207">
        <v>20</v>
      </c>
      <c r="E111" s="9">
        <f t="shared" si="8"/>
        <v>12500</v>
      </c>
      <c r="F111" s="3"/>
      <c r="G111" s="3"/>
      <c r="H111" s="3"/>
      <c r="I111" s="3"/>
      <c r="J111" s="3"/>
      <c r="K111" s="3"/>
      <c r="L111" s="3"/>
      <c r="M111" s="3"/>
      <c r="N111" s="3"/>
      <c r="O111" s="3"/>
      <c r="P111" s="3"/>
      <c r="Q111" s="3"/>
      <c r="R111" s="3"/>
      <c r="S111" s="3"/>
      <c r="T111" s="36"/>
      <c r="U111" s="36"/>
      <c r="V111" s="36"/>
      <c r="W111" s="36"/>
      <c r="X111" s="36"/>
      <c r="Y111" s="36"/>
    </row>
    <row r="112" spans="1:25" ht="22.5" hidden="1" x14ac:dyDescent="0.2">
      <c r="A112" s="23">
        <v>274</v>
      </c>
      <c r="B112" s="38" t="s">
        <v>143</v>
      </c>
      <c r="C112" s="9">
        <v>0</v>
      </c>
      <c r="D112" s="203">
        <v>20</v>
      </c>
      <c r="E112" s="9">
        <f t="shared" si="8"/>
        <v>0</v>
      </c>
      <c r="F112" s="28"/>
      <c r="I112" s="2"/>
      <c r="J112" s="2"/>
      <c r="K112" s="2"/>
      <c r="L112" s="2"/>
      <c r="M112" s="2"/>
      <c r="N112" s="2"/>
      <c r="O112" s="2"/>
      <c r="P112" s="2"/>
      <c r="Q112" s="3"/>
      <c r="R112" s="3"/>
      <c r="S112" s="3"/>
      <c r="T112" s="3"/>
      <c r="U112" s="3"/>
      <c r="V112" s="3"/>
      <c r="W112" s="3"/>
      <c r="X112" s="3"/>
      <c r="Y112" s="3"/>
    </row>
    <row r="113" spans="1:25" ht="22.5" x14ac:dyDescent="0.2">
      <c r="A113" s="23">
        <v>275</v>
      </c>
      <c r="B113" s="42" t="s">
        <v>144</v>
      </c>
      <c r="C113" s="9">
        <v>3125</v>
      </c>
      <c r="D113" s="203">
        <v>10</v>
      </c>
      <c r="E113" s="9">
        <f t="shared" si="8"/>
        <v>31250</v>
      </c>
      <c r="F113" s="28"/>
      <c r="I113" s="2"/>
      <c r="J113" s="2"/>
      <c r="K113" s="2"/>
      <c r="L113" s="2"/>
      <c r="M113" s="2"/>
      <c r="N113" s="2"/>
      <c r="O113" s="2"/>
      <c r="P113" s="2"/>
      <c r="Q113" s="3"/>
      <c r="R113" s="3"/>
      <c r="S113" s="3"/>
      <c r="T113" s="3"/>
      <c r="U113" s="3"/>
      <c r="V113" s="3"/>
      <c r="W113" s="3"/>
      <c r="X113" s="3"/>
      <c r="Y113" s="3"/>
    </row>
    <row r="114" spans="1:25" s="118" customFormat="1" ht="12.75" x14ac:dyDescent="0.2">
      <c r="A114" s="23"/>
      <c r="B114" s="194"/>
      <c r="C114" s="202"/>
      <c r="D114" s="210"/>
      <c r="E114" s="183"/>
      <c r="F114" s="28"/>
      <c r="I114" s="36"/>
      <c r="J114" s="36"/>
      <c r="K114" s="36"/>
      <c r="L114" s="36"/>
      <c r="M114" s="36"/>
      <c r="N114" s="36"/>
      <c r="O114" s="36"/>
      <c r="P114" s="36"/>
      <c r="Q114" s="3"/>
      <c r="R114" s="3"/>
      <c r="S114" s="3"/>
      <c r="T114" s="3"/>
      <c r="U114" s="3"/>
      <c r="V114" s="3"/>
      <c r="W114" s="3"/>
      <c r="X114" s="3"/>
      <c r="Y114" s="3"/>
    </row>
    <row r="115" spans="1:25" ht="15.75" customHeight="1" x14ac:dyDescent="0.2">
      <c r="A115" s="23"/>
      <c r="B115" s="171" t="s">
        <v>345</v>
      </c>
      <c r="C115" s="172">
        <f>SUM(C100:C113)</f>
        <v>28620</v>
      </c>
      <c r="D115" s="151"/>
      <c r="E115" s="172">
        <f>SUM(E100:E113)</f>
        <v>281025</v>
      </c>
      <c r="F115" s="3"/>
      <c r="G115" s="3"/>
      <c r="H115" s="3"/>
      <c r="I115" s="3"/>
      <c r="J115" s="3"/>
      <c r="K115" s="3"/>
      <c r="L115" s="3"/>
      <c r="M115" s="3"/>
      <c r="N115" s="3"/>
      <c r="O115" s="3"/>
      <c r="P115" s="3"/>
      <c r="Q115" s="3"/>
      <c r="R115" s="3"/>
      <c r="S115" s="3"/>
      <c r="T115" s="2"/>
      <c r="U115" s="2"/>
      <c r="V115" s="2"/>
      <c r="W115" s="2"/>
      <c r="X115" s="2"/>
      <c r="Y115" s="2"/>
    </row>
    <row r="116" spans="1:25" s="118" customFormat="1" ht="15.75" customHeight="1" x14ac:dyDescent="0.2">
      <c r="A116" s="23"/>
      <c r="B116" s="171"/>
      <c r="C116" s="172"/>
      <c r="D116" s="151"/>
      <c r="E116" s="172"/>
      <c r="F116" s="3"/>
      <c r="G116" s="3"/>
      <c r="H116" s="3"/>
      <c r="I116" s="3"/>
      <c r="J116" s="3"/>
      <c r="K116" s="3"/>
      <c r="L116" s="3"/>
      <c r="M116" s="3"/>
      <c r="N116" s="3"/>
      <c r="O116" s="3"/>
      <c r="P116" s="3"/>
      <c r="Q116" s="3"/>
      <c r="R116" s="3"/>
      <c r="S116" s="3"/>
      <c r="T116" s="36"/>
      <c r="U116" s="36"/>
      <c r="V116" s="36"/>
      <c r="W116" s="36"/>
      <c r="X116" s="36"/>
      <c r="Y116" s="36"/>
    </row>
    <row r="117" spans="1:25" ht="15.75" customHeight="1" x14ac:dyDescent="0.2">
      <c r="A117" s="23"/>
      <c r="B117" s="250" t="s">
        <v>145</v>
      </c>
      <c r="C117" s="251"/>
      <c r="D117" s="251"/>
      <c r="E117" s="262"/>
      <c r="F117" s="3"/>
      <c r="G117" s="3"/>
      <c r="H117" s="3"/>
      <c r="I117" s="3"/>
      <c r="J117" s="3"/>
      <c r="K117" s="3"/>
      <c r="L117" s="3"/>
      <c r="M117" s="3"/>
      <c r="N117" s="3"/>
      <c r="O117" s="3"/>
      <c r="P117" s="3"/>
      <c r="Q117" s="3"/>
      <c r="R117" s="3"/>
      <c r="S117" s="3"/>
      <c r="T117" s="2"/>
      <c r="U117" s="2"/>
      <c r="V117" s="2"/>
      <c r="W117" s="2"/>
      <c r="X117" s="2"/>
      <c r="Y117" s="2"/>
    </row>
    <row r="118" spans="1:25" ht="15.75" customHeight="1" x14ac:dyDescent="0.2">
      <c r="A118" s="23">
        <v>275</v>
      </c>
      <c r="B118" s="42" t="s">
        <v>146</v>
      </c>
      <c r="C118" s="9">
        <v>105</v>
      </c>
      <c r="D118" s="203">
        <v>200</v>
      </c>
      <c r="E118" s="9">
        <f>PRODUCT(C118,D118)</f>
        <v>21000</v>
      </c>
      <c r="F118" s="3"/>
      <c r="G118" s="3"/>
      <c r="H118" s="3"/>
      <c r="I118" s="3"/>
      <c r="J118" s="3"/>
      <c r="K118" s="3"/>
      <c r="L118" s="3"/>
      <c r="M118" s="3"/>
      <c r="N118" s="3"/>
      <c r="O118" s="3"/>
      <c r="P118" s="3"/>
      <c r="Q118" s="3"/>
      <c r="R118" s="3"/>
      <c r="S118" s="3"/>
      <c r="T118" s="2"/>
      <c r="U118" s="2"/>
      <c r="V118" s="2"/>
      <c r="W118" s="2"/>
      <c r="X118" s="2"/>
      <c r="Y118" s="2"/>
    </row>
    <row r="119" spans="1:25" ht="15.75" customHeight="1" x14ac:dyDescent="0.2">
      <c r="A119" s="23">
        <v>276</v>
      </c>
      <c r="B119" s="42" t="s">
        <v>147</v>
      </c>
      <c r="C119" s="9">
        <v>200</v>
      </c>
      <c r="D119" s="203">
        <v>200</v>
      </c>
      <c r="E119" s="9">
        <f t="shared" ref="E119:E120" si="9">PRODUCT(C119,D119)</f>
        <v>40000</v>
      </c>
      <c r="F119" s="3"/>
      <c r="G119" s="3"/>
      <c r="H119" s="3"/>
      <c r="I119" s="3"/>
      <c r="J119" s="3"/>
      <c r="K119" s="3"/>
      <c r="L119" s="3"/>
      <c r="M119" s="3"/>
      <c r="N119" s="3"/>
      <c r="O119" s="3"/>
      <c r="P119" s="3"/>
      <c r="Q119" s="3"/>
      <c r="R119" s="3"/>
      <c r="S119" s="3"/>
      <c r="T119" s="2"/>
      <c r="U119" s="2"/>
      <c r="V119" s="2"/>
      <c r="W119" s="2"/>
      <c r="X119" s="2"/>
      <c r="Y119" s="2"/>
    </row>
    <row r="120" spans="1:25" ht="15.75" customHeight="1" x14ac:dyDescent="0.2">
      <c r="A120" s="23">
        <v>277</v>
      </c>
      <c r="B120" s="42" t="s">
        <v>148</v>
      </c>
      <c r="C120" s="9">
        <v>300</v>
      </c>
      <c r="D120" s="203">
        <v>200</v>
      </c>
      <c r="E120" s="9">
        <f t="shared" si="9"/>
        <v>60000</v>
      </c>
      <c r="F120" s="3"/>
      <c r="G120" s="3"/>
      <c r="H120" s="3"/>
      <c r="I120" s="3"/>
      <c r="J120" s="3"/>
      <c r="K120" s="3"/>
      <c r="L120" s="3"/>
      <c r="M120" s="3"/>
      <c r="N120" s="3"/>
      <c r="O120" s="3"/>
      <c r="P120" s="3"/>
      <c r="Q120" s="3"/>
      <c r="R120" s="3"/>
      <c r="S120" s="3"/>
      <c r="T120" s="2"/>
      <c r="U120" s="2"/>
      <c r="V120" s="2"/>
      <c r="W120" s="2"/>
      <c r="X120" s="2"/>
      <c r="Y120" s="2"/>
    </row>
    <row r="121" spans="1:25" s="118" customFormat="1" ht="15.75" customHeight="1" x14ac:dyDescent="0.2">
      <c r="A121" s="23"/>
      <c r="B121" s="79"/>
      <c r="C121" s="183"/>
      <c r="D121" s="210"/>
      <c r="E121" s="183"/>
      <c r="F121" s="3"/>
      <c r="G121" s="3"/>
      <c r="H121" s="3"/>
      <c r="I121" s="3"/>
      <c r="J121" s="3"/>
      <c r="K121" s="3"/>
      <c r="L121" s="3"/>
      <c r="M121" s="3"/>
      <c r="N121" s="3"/>
      <c r="O121" s="3"/>
      <c r="P121" s="3"/>
      <c r="Q121" s="3"/>
      <c r="R121" s="3"/>
      <c r="S121" s="3"/>
      <c r="T121" s="36"/>
      <c r="U121" s="36"/>
      <c r="V121" s="36"/>
      <c r="W121" s="36"/>
      <c r="X121" s="36"/>
      <c r="Y121" s="36"/>
    </row>
    <row r="122" spans="1:25" ht="15.75" customHeight="1" x14ac:dyDescent="0.2">
      <c r="A122" s="23"/>
      <c r="B122" s="209" t="s">
        <v>346</v>
      </c>
      <c r="C122" s="172">
        <f>SUM(C118:C120)</f>
        <v>605</v>
      </c>
      <c r="D122" s="168"/>
      <c r="E122" s="172">
        <f>SUM(E118:E120)</f>
        <v>121000</v>
      </c>
    </row>
    <row r="123" spans="1:25" s="118" customFormat="1" ht="15.75" customHeight="1" x14ac:dyDescent="0.2">
      <c r="A123" s="23"/>
      <c r="B123" s="82"/>
      <c r="C123" s="172"/>
      <c r="D123" s="168"/>
      <c r="E123" s="172"/>
    </row>
    <row r="124" spans="1:25" ht="15.75" customHeight="1" x14ac:dyDescent="0.2">
      <c r="A124" s="23"/>
      <c r="B124" s="250" t="s">
        <v>149</v>
      </c>
      <c r="C124" s="251"/>
      <c r="D124" s="251"/>
      <c r="E124" s="262"/>
      <c r="F124" s="3"/>
      <c r="G124" s="3"/>
      <c r="H124" s="3"/>
      <c r="I124" s="3"/>
      <c r="J124" s="3"/>
      <c r="K124" s="3"/>
      <c r="L124" s="3"/>
      <c r="M124" s="3"/>
      <c r="N124" s="3"/>
      <c r="O124" s="3"/>
      <c r="P124" s="3"/>
      <c r="Q124" s="3"/>
      <c r="R124" s="3"/>
      <c r="S124" s="3"/>
      <c r="T124" s="2"/>
      <c r="U124" s="2"/>
      <c r="V124" s="2"/>
      <c r="W124" s="2"/>
      <c r="X124" s="2"/>
      <c r="Y124" s="2"/>
    </row>
    <row r="125" spans="1:25" ht="22.5" x14ac:dyDescent="0.2">
      <c r="A125" s="23">
        <v>278</v>
      </c>
      <c r="B125" s="42" t="s">
        <v>150</v>
      </c>
      <c r="C125" s="9">
        <v>2500</v>
      </c>
      <c r="D125" s="203">
        <v>10</v>
      </c>
      <c r="E125" s="9">
        <f>PRODUCT(C125,D125)</f>
        <v>25000</v>
      </c>
      <c r="F125" s="3"/>
      <c r="G125" s="3"/>
      <c r="H125" s="3"/>
      <c r="I125" s="3"/>
      <c r="J125" s="3"/>
      <c r="K125" s="3"/>
      <c r="L125" s="3"/>
      <c r="M125" s="3"/>
      <c r="N125" s="3"/>
      <c r="O125" s="3"/>
      <c r="P125" s="3"/>
      <c r="Q125" s="3"/>
      <c r="R125" s="3"/>
      <c r="S125" s="3"/>
      <c r="T125" s="2"/>
      <c r="U125" s="2"/>
      <c r="V125" s="2"/>
      <c r="W125" s="2"/>
      <c r="X125" s="2"/>
      <c r="Y125" s="2"/>
    </row>
    <row r="126" spans="1:25" ht="15.75" customHeight="1" x14ac:dyDescent="0.2">
      <c r="A126" s="23">
        <v>279</v>
      </c>
      <c r="B126" s="42" t="s">
        <v>151</v>
      </c>
      <c r="C126" s="9">
        <v>2500</v>
      </c>
      <c r="D126" s="203">
        <v>20</v>
      </c>
      <c r="E126" s="9">
        <f>PRODUCT(C126,D126)</f>
        <v>50000</v>
      </c>
    </row>
    <row r="127" spans="1:25" s="118" customFormat="1" ht="15.75" customHeight="1" x14ac:dyDescent="0.2">
      <c r="A127" s="220"/>
      <c r="B127" s="194"/>
      <c r="C127" s="183"/>
      <c r="D127" s="210"/>
      <c r="E127" s="183"/>
    </row>
    <row r="128" spans="1:25" ht="15.75" customHeight="1" x14ac:dyDescent="0.2">
      <c r="A128" s="220"/>
      <c r="B128" s="211" t="s">
        <v>367</v>
      </c>
      <c r="C128" s="172">
        <f>SUM(C125:C126)</f>
        <v>5000</v>
      </c>
      <c r="D128" s="168"/>
      <c r="E128" s="172">
        <f>SUM(E125:E126)</f>
        <v>75000</v>
      </c>
    </row>
    <row r="129" spans="1:25" s="118" customFormat="1" ht="15.75" customHeight="1" x14ac:dyDescent="0.2">
      <c r="A129" s="220"/>
      <c r="B129" s="171"/>
      <c r="C129" s="172"/>
      <c r="D129" s="168"/>
      <c r="E129" s="172"/>
    </row>
    <row r="130" spans="1:25" ht="15.75" customHeight="1" x14ac:dyDescent="0.2">
      <c r="A130" s="23"/>
      <c r="B130" s="257" t="s">
        <v>152</v>
      </c>
      <c r="C130" s="257"/>
      <c r="D130" s="257"/>
      <c r="E130" s="257"/>
    </row>
    <row r="131" spans="1:25" ht="15.75" customHeight="1" x14ac:dyDescent="0.2">
      <c r="A131" s="23">
        <v>280</v>
      </c>
      <c r="B131" s="150" t="s">
        <v>153</v>
      </c>
      <c r="C131" s="78">
        <v>1875</v>
      </c>
      <c r="D131" s="208">
        <v>3</v>
      </c>
      <c r="E131" s="78">
        <f>PRODUCT(C131,D131)</f>
        <v>5625</v>
      </c>
      <c r="F131" s="3"/>
      <c r="G131" s="3"/>
      <c r="H131" s="3"/>
      <c r="I131" s="3"/>
      <c r="J131" s="3"/>
      <c r="K131" s="3"/>
      <c r="L131" s="3"/>
      <c r="M131" s="3"/>
      <c r="N131" s="3"/>
      <c r="O131" s="3"/>
      <c r="P131" s="3"/>
      <c r="Q131" s="3"/>
      <c r="R131" s="3"/>
      <c r="S131" s="3"/>
      <c r="T131" s="2"/>
      <c r="U131" s="2"/>
      <c r="V131" s="2"/>
      <c r="W131" s="2"/>
      <c r="X131" s="2"/>
      <c r="Y131" s="2"/>
    </row>
    <row r="132" spans="1:25" ht="15.75" customHeight="1" x14ac:dyDescent="0.2">
      <c r="A132" s="23">
        <v>281</v>
      </c>
      <c r="B132" s="42" t="s">
        <v>154</v>
      </c>
      <c r="C132" s="9">
        <v>1500</v>
      </c>
      <c r="D132" s="203">
        <v>3</v>
      </c>
      <c r="E132" s="9">
        <f t="shared" ref="E132:E138" si="10">PRODUCT(C132,D132)</f>
        <v>4500</v>
      </c>
      <c r="F132" s="3"/>
      <c r="G132" s="3"/>
      <c r="H132" s="3"/>
      <c r="I132" s="3"/>
      <c r="J132" s="3"/>
      <c r="K132" s="3"/>
      <c r="L132" s="3"/>
      <c r="M132" s="3"/>
      <c r="N132" s="3"/>
      <c r="O132" s="3"/>
      <c r="P132" s="3"/>
      <c r="Q132" s="3"/>
      <c r="R132" s="3"/>
      <c r="S132" s="3"/>
      <c r="T132" s="2"/>
      <c r="U132" s="2"/>
      <c r="V132" s="2"/>
      <c r="W132" s="2"/>
      <c r="X132" s="2"/>
      <c r="Y132" s="2"/>
    </row>
    <row r="133" spans="1:25" ht="15.75" customHeight="1" x14ac:dyDescent="0.2">
      <c r="A133" s="23">
        <v>282</v>
      </c>
      <c r="B133" s="42" t="s">
        <v>155</v>
      </c>
      <c r="C133" s="9">
        <v>2500</v>
      </c>
      <c r="D133" s="203">
        <v>3</v>
      </c>
      <c r="E133" s="9">
        <f t="shared" si="10"/>
        <v>7500</v>
      </c>
      <c r="F133" s="3"/>
      <c r="G133" s="3"/>
      <c r="H133" s="3"/>
      <c r="I133" s="3"/>
      <c r="J133" s="3"/>
      <c r="K133" s="3"/>
      <c r="L133" s="3"/>
      <c r="M133" s="3"/>
      <c r="N133" s="3"/>
      <c r="O133" s="3"/>
      <c r="P133" s="3"/>
      <c r="Q133" s="3"/>
      <c r="R133" s="3"/>
      <c r="S133" s="3"/>
      <c r="T133" s="2"/>
      <c r="U133" s="2"/>
      <c r="V133" s="2"/>
      <c r="W133" s="2"/>
      <c r="X133" s="2"/>
      <c r="Y133" s="2"/>
    </row>
    <row r="134" spans="1:25" ht="15.75" customHeight="1" x14ac:dyDescent="0.2">
      <c r="A134" s="23">
        <v>283</v>
      </c>
      <c r="B134" s="42" t="s">
        <v>156</v>
      </c>
      <c r="C134" s="9">
        <v>7500</v>
      </c>
      <c r="D134" s="203">
        <v>3</v>
      </c>
      <c r="E134" s="9">
        <f t="shared" si="10"/>
        <v>22500</v>
      </c>
      <c r="F134" s="3"/>
      <c r="G134" s="3"/>
      <c r="H134" s="3"/>
      <c r="I134" s="3"/>
      <c r="J134" s="3"/>
      <c r="K134" s="3"/>
      <c r="L134" s="3"/>
      <c r="M134" s="3"/>
      <c r="N134" s="3"/>
      <c r="O134" s="3"/>
      <c r="P134" s="3"/>
      <c r="Q134" s="3"/>
      <c r="R134" s="3"/>
      <c r="S134" s="3"/>
      <c r="T134" s="2"/>
      <c r="U134" s="2"/>
      <c r="V134" s="2"/>
      <c r="W134" s="2"/>
      <c r="X134" s="2"/>
      <c r="Y134" s="2"/>
    </row>
    <row r="135" spans="1:25" ht="15.75" customHeight="1" x14ac:dyDescent="0.2">
      <c r="A135" s="23">
        <v>284</v>
      </c>
      <c r="B135" s="42" t="s">
        <v>157</v>
      </c>
      <c r="C135" s="9">
        <v>4500</v>
      </c>
      <c r="D135" s="203">
        <v>3</v>
      </c>
      <c r="E135" s="9">
        <f t="shared" si="10"/>
        <v>13500</v>
      </c>
      <c r="F135" s="3"/>
      <c r="G135" s="3"/>
      <c r="H135" s="3"/>
      <c r="I135" s="3"/>
      <c r="J135" s="3"/>
      <c r="K135" s="3"/>
      <c r="L135" s="3"/>
      <c r="M135" s="3"/>
      <c r="N135" s="3"/>
      <c r="O135" s="3"/>
      <c r="P135" s="3"/>
      <c r="Q135" s="3"/>
      <c r="R135" s="3"/>
      <c r="S135" s="3"/>
      <c r="T135" s="2"/>
      <c r="U135" s="2"/>
      <c r="V135" s="2"/>
      <c r="W135" s="2"/>
      <c r="X135" s="2"/>
      <c r="Y135" s="2"/>
    </row>
    <row r="136" spans="1:25" ht="15.75" customHeight="1" x14ac:dyDescent="0.2">
      <c r="A136" s="23">
        <v>285</v>
      </c>
      <c r="B136" s="42" t="s">
        <v>158</v>
      </c>
      <c r="C136" s="9">
        <v>1300</v>
      </c>
      <c r="D136" s="203">
        <v>12</v>
      </c>
      <c r="E136" s="9">
        <f t="shared" si="10"/>
        <v>15600</v>
      </c>
      <c r="F136" s="3"/>
      <c r="G136" s="3"/>
      <c r="H136" s="3"/>
      <c r="I136" s="3"/>
      <c r="J136" s="3"/>
      <c r="K136" s="3"/>
      <c r="L136" s="3"/>
      <c r="M136" s="3"/>
      <c r="N136" s="3"/>
      <c r="O136" s="3"/>
      <c r="P136" s="3"/>
      <c r="Q136" s="3"/>
      <c r="R136" s="3"/>
      <c r="S136" s="3"/>
      <c r="T136" s="2"/>
      <c r="U136" s="2"/>
      <c r="V136" s="2"/>
      <c r="W136" s="2"/>
      <c r="X136" s="2"/>
      <c r="Y136" s="2"/>
    </row>
    <row r="137" spans="1:25" ht="15.75" customHeight="1" x14ac:dyDescent="0.2">
      <c r="A137" s="23">
        <v>286</v>
      </c>
      <c r="B137" s="42" t="s">
        <v>159</v>
      </c>
      <c r="C137" s="9">
        <v>1875</v>
      </c>
      <c r="D137" s="203">
        <v>15</v>
      </c>
      <c r="E137" s="9">
        <f t="shared" si="10"/>
        <v>28125</v>
      </c>
      <c r="F137" s="3"/>
      <c r="G137" s="3"/>
      <c r="H137" s="3"/>
      <c r="I137" s="3"/>
      <c r="J137" s="3"/>
      <c r="K137" s="3"/>
      <c r="L137" s="3"/>
      <c r="M137" s="3"/>
      <c r="N137" s="3"/>
      <c r="O137" s="3"/>
      <c r="P137" s="3"/>
      <c r="Q137" s="3"/>
      <c r="R137" s="3"/>
      <c r="S137" s="3"/>
      <c r="T137" s="2"/>
      <c r="U137" s="2"/>
      <c r="V137" s="2"/>
      <c r="W137" s="2"/>
      <c r="X137" s="2"/>
      <c r="Y137" s="2"/>
    </row>
    <row r="138" spans="1:25" ht="15.75" customHeight="1" x14ac:dyDescent="0.2">
      <c r="A138" s="23">
        <v>287</v>
      </c>
      <c r="B138" s="42" t="s">
        <v>160</v>
      </c>
      <c r="C138" s="9">
        <v>1500</v>
      </c>
      <c r="D138" s="203">
        <v>10</v>
      </c>
      <c r="E138" s="9">
        <f t="shared" si="10"/>
        <v>15000</v>
      </c>
    </row>
    <row r="139" spans="1:25" s="118" customFormat="1" ht="15.75" customHeight="1" x14ac:dyDescent="0.2">
      <c r="A139" s="23"/>
      <c r="B139" s="194"/>
      <c r="C139" s="183"/>
      <c r="D139" s="210"/>
      <c r="E139" s="183"/>
    </row>
    <row r="140" spans="1:25" ht="15.75" customHeight="1" x14ac:dyDescent="0.2">
      <c r="A140" s="23"/>
      <c r="B140" s="211" t="s">
        <v>347</v>
      </c>
      <c r="C140" s="172">
        <f>SUM(C131:C138)</f>
        <v>22550</v>
      </c>
      <c r="D140" s="162"/>
      <c r="E140" s="172">
        <f>SUM(E131:E138)</f>
        <v>112350</v>
      </c>
      <c r="F140" s="3"/>
      <c r="G140" s="3"/>
      <c r="H140" s="3"/>
      <c r="I140" s="3"/>
      <c r="J140" s="3"/>
      <c r="K140" s="3"/>
      <c r="L140" s="3"/>
      <c r="M140" s="3"/>
      <c r="N140" s="3"/>
      <c r="O140" s="3"/>
      <c r="P140" s="3"/>
      <c r="Q140" s="3"/>
      <c r="R140" s="3"/>
      <c r="S140" s="3"/>
      <c r="T140" s="2"/>
      <c r="U140" s="2"/>
      <c r="V140" s="2"/>
      <c r="W140" s="2"/>
      <c r="X140" s="2"/>
      <c r="Y140" s="2"/>
    </row>
    <row r="141" spans="1:25" ht="12.75" customHeight="1" x14ac:dyDescent="0.2">
      <c r="A141" s="23"/>
      <c r="B141" s="110" t="s">
        <v>161</v>
      </c>
      <c r="C141" s="162"/>
      <c r="D141" s="162"/>
      <c r="E141" s="162"/>
      <c r="F141" s="3"/>
      <c r="G141" s="3"/>
      <c r="H141" s="3"/>
      <c r="I141" s="3"/>
      <c r="J141" s="3"/>
      <c r="K141" s="3"/>
      <c r="L141" s="3"/>
      <c r="M141" s="3"/>
      <c r="N141" s="3"/>
      <c r="O141" s="3"/>
      <c r="P141" s="3"/>
      <c r="Q141" s="3"/>
      <c r="R141" s="3"/>
      <c r="S141" s="3"/>
      <c r="T141" s="2"/>
      <c r="U141" s="2"/>
      <c r="V141" s="2"/>
      <c r="W141" s="2"/>
      <c r="X141" s="2"/>
      <c r="Y141" s="2"/>
    </row>
    <row r="142" spans="1:25" ht="21" customHeight="1" x14ac:dyDescent="0.2">
      <c r="A142" s="23"/>
      <c r="B142" s="2"/>
      <c r="D142" s="22"/>
      <c r="F142" s="3"/>
      <c r="G142" s="3"/>
      <c r="H142" s="3"/>
      <c r="I142" s="3"/>
      <c r="J142" s="3"/>
      <c r="K142" s="3"/>
      <c r="L142" s="3"/>
      <c r="M142" s="3"/>
      <c r="N142" s="3"/>
      <c r="O142" s="3"/>
      <c r="P142" s="3"/>
      <c r="Q142" s="3"/>
      <c r="R142" s="3"/>
      <c r="S142" s="3"/>
      <c r="T142" s="2"/>
      <c r="U142" s="2"/>
      <c r="V142" s="2"/>
      <c r="W142" s="2"/>
      <c r="X142" s="2"/>
      <c r="Y142" s="2"/>
    </row>
    <row r="143" spans="1:25" ht="12.75" customHeight="1" x14ac:dyDescent="0.2">
      <c r="A143" s="23"/>
      <c r="B143" s="2"/>
      <c r="C143" s="22"/>
      <c r="D143" s="22"/>
      <c r="E143" s="22"/>
      <c r="F143" s="3"/>
      <c r="G143" s="3"/>
      <c r="H143" s="3"/>
      <c r="I143" s="3"/>
      <c r="J143" s="3"/>
      <c r="K143" s="3"/>
      <c r="L143" s="3"/>
      <c r="M143" s="3"/>
      <c r="N143" s="3"/>
      <c r="O143" s="3"/>
      <c r="P143" s="3"/>
      <c r="Q143" s="3"/>
      <c r="R143" s="3"/>
      <c r="S143" s="3"/>
      <c r="T143" s="2"/>
      <c r="U143" s="2"/>
      <c r="V143" s="2"/>
      <c r="W143" s="2"/>
      <c r="X143" s="2"/>
      <c r="Y143" s="2"/>
    </row>
    <row r="144" spans="1:25" ht="12.75" customHeight="1" x14ac:dyDescent="0.2">
      <c r="A144" s="23"/>
      <c r="B144" s="2"/>
      <c r="C144" s="22"/>
      <c r="D144" s="22"/>
      <c r="E144" s="22"/>
      <c r="F144" s="3"/>
      <c r="G144" s="3"/>
      <c r="H144" s="3"/>
      <c r="I144" s="3"/>
      <c r="J144" s="3"/>
      <c r="K144" s="3"/>
      <c r="L144" s="3"/>
      <c r="M144" s="3"/>
      <c r="N144" s="3"/>
      <c r="O144" s="3"/>
      <c r="P144" s="3"/>
      <c r="Q144" s="3"/>
      <c r="R144" s="3"/>
      <c r="S144" s="3"/>
      <c r="T144" s="2"/>
      <c r="U144" s="2"/>
      <c r="V144" s="2"/>
      <c r="W144" s="2"/>
      <c r="X144" s="2"/>
      <c r="Y144" s="2"/>
    </row>
    <row r="145" spans="1:25" ht="25.5" customHeight="1" x14ac:dyDescent="0.2">
      <c r="A145" s="23"/>
      <c r="B145" s="135" t="s">
        <v>352</v>
      </c>
      <c r="C145" s="66">
        <f>SUM(C140+C128+C122+C115+C97+C70+C61+C48+C40+C24+C15)</f>
        <v>201501.5</v>
      </c>
      <c r="D145" s="135"/>
      <c r="E145" s="135">
        <f>SUM(E140+E128+E122+E115+E97+E70+E61+E48+E40+E24+E15)</f>
        <v>1439177.5</v>
      </c>
      <c r="F145" s="3"/>
      <c r="G145" s="3"/>
      <c r="H145" s="3"/>
      <c r="I145" s="3"/>
      <c r="J145" s="3"/>
      <c r="K145" s="3"/>
      <c r="L145" s="3"/>
      <c r="M145" s="3"/>
      <c r="N145" s="3"/>
      <c r="O145" s="3"/>
      <c r="P145" s="3"/>
      <c r="Q145" s="3"/>
      <c r="R145" s="3"/>
      <c r="S145" s="3"/>
      <c r="T145" s="2"/>
      <c r="U145" s="2"/>
      <c r="V145" s="2"/>
      <c r="W145" s="2"/>
      <c r="X145" s="2"/>
      <c r="Y145" s="2"/>
    </row>
    <row r="146" spans="1:25" ht="36.75" customHeight="1" thickBot="1" x14ac:dyDescent="0.25">
      <c r="A146" s="23"/>
      <c r="B146" s="2"/>
      <c r="C146" s="263"/>
      <c r="D146" s="263"/>
      <c r="E146" s="263"/>
      <c r="F146" s="3"/>
      <c r="G146" s="3"/>
      <c r="H146" s="3"/>
      <c r="I146" s="3"/>
      <c r="J146" s="3"/>
      <c r="K146" s="3"/>
      <c r="L146" s="3"/>
      <c r="M146" s="3"/>
      <c r="N146" s="3"/>
      <c r="O146" s="3"/>
      <c r="P146" s="3"/>
      <c r="Q146" s="3"/>
      <c r="R146" s="3"/>
      <c r="S146" s="3"/>
      <c r="T146" s="2"/>
      <c r="U146" s="2"/>
      <c r="V146" s="2"/>
      <c r="W146" s="2"/>
      <c r="X146" s="2"/>
      <c r="Y146" s="2"/>
    </row>
    <row r="147" spans="1:25" ht="25.5" customHeight="1" thickBot="1" x14ac:dyDescent="0.25">
      <c r="A147" s="23"/>
      <c r="B147" s="231" t="s">
        <v>356</v>
      </c>
      <c r="C147" s="248"/>
      <c r="D147" s="248"/>
      <c r="E147" s="249"/>
      <c r="F147" s="3"/>
      <c r="G147" s="3"/>
      <c r="H147" s="3"/>
      <c r="I147" s="3"/>
      <c r="J147" s="3"/>
      <c r="K147" s="3"/>
      <c r="L147" s="3"/>
      <c r="M147" s="3"/>
      <c r="N147" s="3"/>
      <c r="O147" s="3"/>
      <c r="P147" s="3"/>
      <c r="Q147" s="3"/>
      <c r="R147" s="3"/>
      <c r="S147" s="3"/>
      <c r="T147" s="2"/>
      <c r="U147" s="2"/>
      <c r="V147" s="2"/>
      <c r="W147" s="2"/>
      <c r="X147" s="2"/>
      <c r="Y147" s="2"/>
    </row>
    <row r="148" spans="1:25" ht="12.75" customHeight="1" x14ac:dyDescent="0.2">
      <c r="A148" s="23"/>
      <c r="B148" s="2"/>
      <c r="C148" s="22"/>
      <c r="D148" s="22"/>
      <c r="E148" s="22"/>
      <c r="F148" s="3"/>
      <c r="G148" s="3"/>
      <c r="H148" s="3"/>
      <c r="I148" s="3"/>
      <c r="J148" s="3"/>
      <c r="K148" s="3"/>
      <c r="L148" s="3"/>
      <c r="M148" s="3"/>
      <c r="N148" s="3"/>
      <c r="O148" s="3"/>
      <c r="P148" s="3"/>
      <c r="Q148" s="3"/>
      <c r="R148" s="3"/>
      <c r="S148" s="3"/>
      <c r="T148" s="2"/>
      <c r="U148" s="2"/>
      <c r="V148" s="2"/>
      <c r="W148" s="2"/>
      <c r="X148" s="2"/>
      <c r="Y148" s="2"/>
    </row>
    <row r="149" spans="1:25" ht="12.75" customHeight="1" x14ac:dyDescent="0.2">
      <c r="A149" s="23"/>
      <c r="B149" s="2"/>
      <c r="C149" s="22"/>
      <c r="D149" s="22"/>
      <c r="E149" s="22"/>
      <c r="F149" s="3"/>
      <c r="G149" s="3"/>
      <c r="H149" s="3"/>
      <c r="I149" s="3"/>
      <c r="J149" s="3"/>
      <c r="K149" s="3"/>
      <c r="L149" s="3"/>
      <c r="M149" s="3"/>
      <c r="N149" s="3"/>
      <c r="O149" s="3"/>
      <c r="P149" s="3"/>
      <c r="Q149" s="3"/>
      <c r="R149" s="3"/>
      <c r="S149" s="3"/>
      <c r="T149" s="2"/>
      <c r="U149" s="2"/>
      <c r="V149" s="2"/>
      <c r="W149" s="2"/>
      <c r="X149" s="2"/>
      <c r="Y149" s="2"/>
    </row>
    <row r="150" spans="1:25" ht="12.75" customHeight="1" x14ac:dyDescent="0.2">
      <c r="A150" s="23"/>
      <c r="B150" s="2"/>
      <c r="C150" s="22"/>
      <c r="D150" s="22"/>
      <c r="E150" s="22"/>
      <c r="F150" s="3"/>
      <c r="G150" s="3"/>
      <c r="H150" s="3"/>
      <c r="I150" s="3"/>
      <c r="J150" s="3"/>
      <c r="K150" s="3"/>
      <c r="L150" s="3"/>
      <c r="M150" s="3"/>
      <c r="N150" s="3"/>
      <c r="O150" s="3"/>
      <c r="P150" s="3"/>
      <c r="Q150" s="3"/>
      <c r="R150" s="3"/>
      <c r="S150" s="3"/>
      <c r="T150" s="2"/>
      <c r="U150" s="2"/>
      <c r="V150" s="2"/>
      <c r="W150" s="2"/>
      <c r="X150" s="2"/>
      <c r="Y150" s="2"/>
    </row>
    <row r="151" spans="1:25" ht="12.75" customHeight="1" x14ac:dyDescent="0.2">
      <c r="A151" s="23"/>
      <c r="B151" s="2"/>
      <c r="C151" s="22"/>
      <c r="D151" s="22"/>
      <c r="E151" s="22"/>
      <c r="F151" s="3"/>
      <c r="G151" s="3"/>
      <c r="H151" s="3"/>
      <c r="I151" s="3"/>
      <c r="J151" s="3"/>
      <c r="K151" s="3"/>
      <c r="L151" s="3"/>
      <c r="M151" s="3"/>
      <c r="N151" s="3"/>
      <c r="O151" s="3"/>
      <c r="P151" s="3"/>
      <c r="Q151" s="3"/>
      <c r="R151" s="3"/>
      <c r="S151" s="3"/>
      <c r="T151" s="2"/>
      <c r="U151" s="2"/>
      <c r="V151" s="2"/>
      <c r="W151" s="2"/>
      <c r="X151" s="2"/>
      <c r="Y151" s="2"/>
    </row>
    <row r="152" spans="1:25" ht="12.75" customHeight="1" x14ac:dyDescent="0.2">
      <c r="A152" s="23"/>
      <c r="B152" s="2"/>
      <c r="C152" s="22"/>
      <c r="D152" s="22"/>
      <c r="E152" s="22"/>
      <c r="F152" s="3"/>
      <c r="G152" s="3"/>
      <c r="H152" s="3"/>
      <c r="I152" s="3"/>
      <c r="J152" s="3"/>
      <c r="K152" s="3"/>
      <c r="L152" s="3"/>
      <c r="M152" s="3"/>
      <c r="N152" s="3"/>
      <c r="O152" s="3"/>
      <c r="P152" s="3"/>
      <c r="Q152" s="3"/>
      <c r="R152" s="3"/>
      <c r="S152" s="3"/>
      <c r="T152" s="2"/>
      <c r="U152" s="2"/>
      <c r="V152" s="2"/>
      <c r="W152" s="2"/>
      <c r="X152" s="2"/>
      <c r="Y152" s="2"/>
    </row>
    <row r="153" spans="1:25" ht="12.75" customHeight="1" x14ac:dyDescent="0.2">
      <c r="A153" s="23"/>
      <c r="B153" s="2"/>
      <c r="C153" s="22"/>
      <c r="D153" s="22"/>
      <c r="E153" s="22"/>
      <c r="F153" s="3"/>
      <c r="G153" s="3"/>
      <c r="H153" s="3"/>
      <c r="I153" s="3"/>
      <c r="J153" s="3"/>
      <c r="K153" s="3"/>
      <c r="L153" s="3"/>
      <c r="M153" s="3"/>
      <c r="N153" s="3"/>
      <c r="O153" s="3"/>
      <c r="P153" s="3"/>
      <c r="Q153" s="3"/>
      <c r="R153" s="3"/>
      <c r="S153" s="3"/>
      <c r="T153" s="2"/>
      <c r="U153" s="2"/>
      <c r="V153" s="2"/>
      <c r="W153" s="2"/>
      <c r="X153" s="2"/>
      <c r="Y153" s="2"/>
    </row>
    <row r="154" spans="1:25" ht="12.75" customHeight="1" x14ac:dyDescent="0.2">
      <c r="A154" s="23"/>
      <c r="B154" s="2"/>
      <c r="C154" s="22"/>
      <c r="D154" s="22"/>
      <c r="E154" s="22"/>
      <c r="F154" s="3"/>
      <c r="G154" s="3"/>
      <c r="H154" s="3"/>
      <c r="I154" s="3"/>
      <c r="J154" s="3"/>
      <c r="K154" s="3"/>
      <c r="L154" s="3"/>
      <c r="M154" s="3"/>
      <c r="N154" s="3"/>
      <c r="O154" s="3"/>
      <c r="P154" s="3"/>
      <c r="Q154" s="3"/>
      <c r="R154" s="3"/>
      <c r="S154" s="3"/>
      <c r="T154" s="2"/>
      <c r="U154" s="2"/>
      <c r="V154" s="2"/>
      <c r="W154" s="2"/>
      <c r="X154" s="2"/>
      <c r="Y154" s="2"/>
    </row>
    <row r="155" spans="1:25" ht="12.75" customHeight="1" x14ac:dyDescent="0.2">
      <c r="A155" s="23"/>
      <c r="B155" s="2"/>
      <c r="C155" s="22"/>
      <c r="D155" s="22"/>
      <c r="E155" s="22"/>
      <c r="F155" s="3"/>
      <c r="G155" s="3"/>
      <c r="H155" s="3"/>
      <c r="I155" s="3"/>
      <c r="J155" s="3"/>
      <c r="K155" s="3"/>
      <c r="L155" s="3"/>
      <c r="M155" s="3"/>
      <c r="N155" s="3"/>
      <c r="O155" s="3"/>
      <c r="P155" s="3"/>
      <c r="Q155" s="3"/>
      <c r="R155" s="3"/>
      <c r="S155" s="3"/>
      <c r="T155" s="2"/>
      <c r="U155" s="2"/>
      <c r="V155" s="2"/>
      <c r="W155" s="2"/>
      <c r="X155" s="2"/>
      <c r="Y155" s="2"/>
    </row>
    <row r="156" spans="1:25" ht="12.75" customHeight="1" x14ac:dyDescent="0.2">
      <c r="A156" s="23"/>
      <c r="B156" s="2"/>
      <c r="C156" s="22"/>
      <c r="D156" s="22"/>
      <c r="E156" s="22"/>
      <c r="F156" s="3"/>
      <c r="G156" s="3"/>
      <c r="H156" s="3"/>
      <c r="I156" s="3"/>
      <c r="J156" s="3"/>
      <c r="K156" s="3"/>
      <c r="L156" s="3"/>
      <c r="M156" s="3"/>
      <c r="N156" s="3"/>
      <c r="O156" s="3"/>
      <c r="P156" s="3"/>
      <c r="Q156" s="3"/>
      <c r="R156" s="3"/>
      <c r="S156" s="3"/>
      <c r="T156" s="2"/>
      <c r="U156" s="2"/>
      <c r="V156" s="2"/>
      <c r="W156" s="2"/>
      <c r="X156" s="2"/>
      <c r="Y156" s="2"/>
    </row>
    <row r="157" spans="1:25" ht="12.75" customHeight="1" x14ac:dyDescent="0.2">
      <c r="A157" s="23"/>
      <c r="B157" s="2"/>
      <c r="C157" s="22"/>
      <c r="D157" s="22"/>
      <c r="E157" s="22"/>
      <c r="F157" s="3"/>
      <c r="G157" s="3"/>
      <c r="H157" s="3"/>
      <c r="I157" s="3"/>
      <c r="J157" s="3"/>
      <c r="K157" s="3"/>
      <c r="L157" s="3"/>
      <c r="M157" s="3"/>
      <c r="N157" s="3"/>
      <c r="O157" s="3"/>
      <c r="P157" s="3"/>
      <c r="Q157" s="3"/>
      <c r="R157" s="3"/>
      <c r="S157" s="3"/>
      <c r="T157" s="2"/>
      <c r="U157" s="2"/>
      <c r="V157" s="2"/>
      <c r="W157" s="2"/>
      <c r="X157" s="2"/>
      <c r="Y157" s="2"/>
    </row>
    <row r="158" spans="1:25" ht="12.75" customHeight="1" x14ac:dyDescent="0.2">
      <c r="A158" s="23"/>
      <c r="B158" s="2"/>
      <c r="C158" s="22"/>
      <c r="D158" s="22"/>
      <c r="E158" s="22"/>
      <c r="F158" s="3"/>
      <c r="G158" s="3"/>
      <c r="H158" s="3"/>
      <c r="I158" s="3"/>
      <c r="J158" s="3"/>
      <c r="K158" s="3"/>
      <c r="L158" s="3"/>
      <c r="M158" s="3"/>
      <c r="N158" s="3"/>
      <c r="O158" s="3"/>
      <c r="P158" s="3"/>
      <c r="Q158" s="3"/>
      <c r="R158" s="3"/>
      <c r="S158" s="3"/>
      <c r="T158" s="2"/>
      <c r="U158" s="2"/>
      <c r="V158" s="2"/>
      <c r="W158" s="2"/>
      <c r="X158" s="2"/>
      <c r="Y158" s="2"/>
    </row>
    <row r="159" spans="1:25" ht="12.75" customHeight="1" x14ac:dyDescent="0.2">
      <c r="A159" s="23"/>
      <c r="B159" s="2"/>
      <c r="C159" s="22"/>
      <c r="D159" s="22"/>
      <c r="E159" s="22"/>
      <c r="F159" s="3"/>
      <c r="G159" s="3"/>
      <c r="H159" s="3"/>
      <c r="I159" s="3"/>
      <c r="J159" s="3"/>
      <c r="K159" s="3"/>
      <c r="L159" s="3"/>
      <c r="M159" s="3"/>
      <c r="N159" s="3"/>
      <c r="O159" s="3"/>
      <c r="P159" s="3"/>
      <c r="Q159" s="3"/>
      <c r="R159" s="3"/>
      <c r="S159" s="3"/>
      <c r="T159" s="2"/>
      <c r="U159" s="2"/>
      <c r="V159" s="2"/>
      <c r="W159" s="2"/>
      <c r="X159" s="2"/>
      <c r="Y159" s="2"/>
    </row>
    <row r="160" spans="1:25" ht="12.75" customHeight="1" x14ac:dyDescent="0.2">
      <c r="A160" s="23"/>
      <c r="B160" s="2"/>
      <c r="C160" s="22"/>
      <c r="D160" s="22"/>
      <c r="E160" s="22"/>
      <c r="F160" s="3"/>
      <c r="G160" s="3"/>
      <c r="H160" s="3"/>
      <c r="I160" s="3"/>
      <c r="J160" s="3"/>
      <c r="K160" s="3"/>
      <c r="L160" s="3"/>
      <c r="M160" s="3"/>
      <c r="N160" s="3"/>
      <c r="O160" s="3"/>
      <c r="P160" s="3"/>
      <c r="Q160" s="3"/>
      <c r="R160" s="3"/>
      <c r="S160" s="3"/>
      <c r="T160" s="2"/>
      <c r="U160" s="2"/>
      <c r="V160" s="2"/>
      <c r="W160" s="2"/>
      <c r="X160" s="2"/>
      <c r="Y160" s="2"/>
    </row>
    <row r="161" spans="1:25" ht="12.75" customHeight="1" x14ac:dyDescent="0.2">
      <c r="A161" s="23"/>
      <c r="B161" s="2"/>
      <c r="C161" s="22"/>
      <c r="D161" s="22"/>
      <c r="E161" s="22"/>
      <c r="F161" s="3"/>
      <c r="G161" s="3"/>
      <c r="H161" s="3"/>
      <c r="I161" s="3"/>
      <c r="J161" s="3"/>
      <c r="K161" s="3"/>
      <c r="L161" s="3"/>
      <c r="M161" s="3"/>
      <c r="N161" s="3"/>
      <c r="O161" s="3"/>
      <c r="P161" s="3"/>
      <c r="Q161" s="3"/>
      <c r="R161" s="3"/>
      <c r="S161" s="3"/>
      <c r="T161" s="2"/>
      <c r="U161" s="2"/>
      <c r="V161" s="2"/>
      <c r="W161" s="2"/>
      <c r="X161" s="2"/>
      <c r="Y161" s="2"/>
    </row>
    <row r="162" spans="1:25" ht="12.75" customHeight="1" x14ac:dyDescent="0.2">
      <c r="A162" s="23"/>
      <c r="B162" s="2"/>
      <c r="C162" s="22"/>
      <c r="D162" s="22"/>
      <c r="E162" s="22"/>
      <c r="F162" s="3"/>
      <c r="G162" s="3"/>
      <c r="H162" s="3"/>
      <c r="I162" s="3"/>
      <c r="J162" s="3"/>
      <c r="K162" s="3"/>
      <c r="L162" s="3"/>
      <c r="M162" s="3"/>
      <c r="N162" s="3"/>
      <c r="O162" s="3"/>
      <c r="P162" s="3"/>
      <c r="Q162" s="3"/>
      <c r="R162" s="3"/>
      <c r="S162" s="3"/>
      <c r="T162" s="2"/>
      <c r="U162" s="2"/>
      <c r="V162" s="2"/>
      <c r="W162" s="2"/>
      <c r="X162" s="2"/>
      <c r="Y162" s="2"/>
    </row>
    <row r="163" spans="1:25" ht="12.75" customHeight="1" x14ac:dyDescent="0.2">
      <c r="A163" s="23"/>
      <c r="B163" s="2"/>
      <c r="C163" s="22"/>
      <c r="D163" s="22"/>
      <c r="E163" s="22"/>
      <c r="F163" s="3"/>
      <c r="G163" s="3"/>
      <c r="H163" s="3"/>
      <c r="I163" s="3"/>
      <c r="J163" s="3"/>
      <c r="K163" s="3"/>
      <c r="L163" s="3"/>
      <c r="M163" s="3"/>
      <c r="N163" s="3"/>
      <c r="O163" s="3"/>
      <c r="P163" s="3"/>
      <c r="Q163" s="3"/>
      <c r="R163" s="3"/>
      <c r="S163" s="3"/>
      <c r="T163" s="2"/>
      <c r="U163" s="2"/>
      <c r="V163" s="2"/>
      <c r="W163" s="2"/>
      <c r="X163" s="2"/>
      <c r="Y163" s="2"/>
    </row>
    <row r="164" spans="1:25" ht="12.75" customHeight="1" x14ac:dyDescent="0.2">
      <c r="A164" s="23"/>
      <c r="B164" s="2"/>
      <c r="C164" s="22"/>
      <c r="D164" s="22"/>
      <c r="E164" s="22"/>
      <c r="F164" s="3"/>
      <c r="G164" s="3"/>
      <c r="H164" s="3"/>
      <c r="I164" s="3"/>
      <c r="J164" s="3"/>
      <c r="K164" s="3"/>
      <c r="L164" s="3"/>
      <c r="M164" s="3"/>
      <c r="N164" s="3"/>
      <c r="O164" s="3"/>
      <c r="P164" s="3"/>
      <c r="Q164" s="3"/>
      <c r="R164" s="3"/>
      <c r="S164" s="3"/>
      <c r="T164" s="2"/>
      <c r="U164" s="2"/>
      <c r="V164" s="2"/>
      <c r="W164" s="2"/>
      <c r="X164" s="2"/>
      <c r="Y164" s="2"/>
    </row>
    <row r="165" spans="1:25" ht="12.75" customHeight="1" x14ac:dyDescent="0.2">
      <c r="A165" s="23"/>
      <c r="B165" s="2"/>
      <c r="C165" s="22"/>
      <c r="D165" s="22"/>
      <c r="E165" s="22"/>
      <c r="F165" s="3"/>
      <c r="G165" s="3"/>
      <c r="H165" s="3"/>
      <c r="I165" s="3"/>
      <c r="J165" s="3"/>
      <c r="K165" s="3"/>
      <c r="L165" s="3"/>
      <c r="M165" s="3"/>
      <c r="N165" s="3"/>
      <c r="O165" s="3"/>
      <c r="P165" s="3"/>
      <c r="Q165" s="3"/>
      <c r="R165" s="3"/>
      <c r="S165" s="3"/>
      <c r="T165" s="2"/>
      <c r="U165" s="2"/>
      <c r="V165" s="2"/>
      <c r="W165" s="2"/>
      <c r="X165" s="2"/>
      <c r="Y165" s="2"/>
    </row>
    <row r="166" spans="1:25" ht="12.75" customHeight="1" x14ac:dyDescent="0.2">
      <c r="A166" s="23"/>
      <c r="B166" s="2"/>
      <c r="C166" s="22"/>
      <c r="D166" s="22"/>
      <c r="E166" s="22"/>
      <c r="F166" s="3"/>
      <c r="G166" s="3"/>
      <c r="H166" s="3"/>
      <c r="I166" s="3"/>
      <c r="J166" s="3"/>
      <c r="K166" s="3"/>
      <c r="L166" s="3"/>
      <c r="M166" s="3"/>
      <c r="N166" s="3"/>
      <c r="O166" s="3"/>
      <c r="P166" s="3"/>
      <c r="Q166" s="3"/>
      <c r="R166" s="3"/>
      <c r="S166" s="3"/>
      <c r="T166" s="2"/>
      <c r="U166" s="2"/>
      <c r="V166" s="2"/>
      <c r="W166" s="2"/>
      <c r="X166" s="2"/>
      <c r="Y166" s="2"/>
    </row>
    <row r="167" spans="1:25" ht="12.75" customHeight="1" x14ac:dyDescent="0.2">
      <c r="A167" s="23"/>
      <c r="B167" s="2"/>
      <c r="C167" s="22"/>
      <c r="D167" s="22"/>
      <c r="E167" s="22"/>
      <c r="F167" s="3"/>
      <c r="G167" s="3"/>
      <c r="H167" s="3"/>
      <c r="I167" s="3"/>
      <c r="J167" s="3"/>
      <c r="K167" s="3"/>
      <c r="L167" s="3"/>
      <c r="M167" s="3"/>
      <c r="N167" s="3"/>
      <c r="O167" s="3"/>
      <c r="P167" s="3"/>
      <c r="Q167" s="3"/>
      <c r="R167" s="3"/>
      <c r="S167" s="3"/>
      <c r="T167" s="2"/>
      <c r="U167" s="2"/>
      <c r="V167" s="2"/>
      <c r="W167" s="2"/>
      <c r="X167" s="2"/>
      <c r="Y167" s="2"/>
    </row>
    <row r="168" spans="1:25" ht="12.75" customHeight="1" x14ac:dyDescent="0.2">
      <c r="A168" s="23"/>
      <c r="B168" s="2"/>
      <c r="C168" s="22"/>
      <c r="D168" s="22"/>
      <c r="E168" s="22"/>
      <c r="F168" s="3"/>
      <c r="G168" s="3"/>
      <c r="H168" s="3"/>
      <c r="I168" s="3"/>
      <c r="J168" s="3"/>
      <c r="K168" s="3"/>
      <c r="L168" s="3"/>
      <c r="M168" s="3"/>
      <c r="N168" s="3"/>
      <c r="O168" s="3"/>
      <c r="P168" s="3"/>
      <c r="Q168" s="3"/>
      <c r="R168" s="3"/>
      <c r="S168" s="3"/>
      <c r="T168" s="2"/>
      <c r="U168" s="2"/>
      <c r="V168" s="2"/>
      <c r="W168" s="2"/>
      <c r="X168" s="2"/>
      <c r="Y168" s="2"/>
    </row>
    <row r="169" spans="1:25" ht="12.75" customHeight="1" x14ac:dyDescent="0.2">
      <c r="A169" s="23"/>
      <c r="B169" s="2"/>
      <c r="C169" s="22"/>
      <c r="D169" s="22"/>
      <c r="E169" s="22"/>
      <c r="F169" s="3"/>
      <c r="G169" s="3"/>
      <c r="H169" s="3"/>
      <c r="I169" s="3"/>
      <c r="J169" s="3"/>
      <c r="K169" s="3"/>
      <c r="L169" s="3"/>
      <c r="M169" s="3"/>
      <c r="N169" s="3"/>
      <c r="O169" s="3"/>
      <c r="P169" s="3"/>
      <c r="Q169" s="3"/>
      <c r="R169" s="3"/>
      <c r="S169" s="3"/>
      <c r="T169" s="2"/>
      <c r="U169" s="2"/>
      <c r="V169" s="2"/>
      <c r="W169" s="2"/>
      <c r="X169" s="2"/>
      <c r="Y169" s="2"/>
    </row>
    <row r="170" spans="1:25" ht="12.75" customHeight="1" x14ac:dyDescent="0.2">
      <c r="A170" s="23"/>
      <c r="B170" s="2"/>
      <c r="C170" s="22"/>
      <c r="D170" s="22"/>
      <c r="E170" s="22"/>
      <c r="F170" s="3"/>
      <c r="G170" s="3"/>
      <c r="H170" s="3"/>
      <c r="I170" s="3"/>
      <c r="J170" s="3"/>
      <c r="K170" s="3"/>
      <c r="L170" s="3"/>
      <c r="M170" s="3"/>
      <c r="N170" s="3"/>
      <c r="O170" s="3"/>
      <c r="P170" s="3"/>
      <c r="Q170" s="3"/>
      <c r="R170" s="3"/>
      <c r="S170" s="3"/>
      <c r="T170" s="2"/>
      <c r="U170" s="2"/>
      <c r="V170" s="2"/>
      <c r="W170" s="2"/>
      <c r="X170" s="2"/>
      <c r="Y170" s="2"/>
    </row>
    <row r="171" spans="1:25" ht="12.75" customHeight="1" x14ac:dyDescent="0.2">
      <c r="A171" s="23"/>
      <c r="B171" s="2"/>
      <c r="C171" s="22"/>
      <c r="D171" s="22"/>
      <c r="E171" s="22"/>
      <c r="F171" s="3"/>
      <c r="G171" s="3"/>
      <c r="H171" s="3"/>
      <c r="I171" s="3"/>
      <c r="J171" s="3"/>
      <c r="K171" s="3"/>
      <c r="L171" s="3"/>
      <c r="M171" s="3"/>
      <c r="N171" s="3"/>
      <c r="O171" s="3"/>
      <c r="P171" s="3"/>
      <c r="Q171" s="3"/>
      <c r="R171" s="3"/>
      <c r="S171" s="3"/>
      <c r="T171" s="2"/>
      <c r="U171" s="2"/>
      <c r="V171" s="2"/>
      <c r="W171" s="2"/>
      <c r="X171" s="2"/>
      <c r="Y171" s="2"/>
    </row>
    <row r="172" spans="1:25" ht="12.75" customHeight="1" x14ac:dyDescent="0.2">
      <c r="A172" s="23"/>
      <c r="B172" s="2"/>
      <c r="C172" s="22"/>
      <c r="D172" s="22"/>
      <c r="E172" s="22"/>
      <c r="F172" s="3"/>
      <c r="G172" s="3"/>
      <c r="H172" s="3"/>
      <c r="I172" s="3"/>
      <c r="J172" s="3"/>
      <c r="K172" s="3"/>
      <c r="L172" s="3"/>
      <c r="M172" s="3"/>
      <c r="N172" s="3"/>
      <c r="O172" s="3"/>
      <c r="P172" s="3"/>
      <c r="Q172" s="3"/>
      <c r="R172" s="3"/>
      <c r="S172" s="3"/>
      <c r="T172" s="2"/>
      <c r="U172" s="2"/>
      <c r="V172" s="2"/>
      <c r="W172" s="2"/>
      <c r="X172" s="2"/>
      <c r="Y172" s="2"/>
    </row>
    <row r="173" spans="1:25" ht="12.75" customHeight="1" x14ac:dyDescent="0.2">
      <c r="A173" s="23"/>
      <c r="B173" s="2"/>
      <c r="C173" s="22"/>
      <c r="D173" s="22"/>
      <c r="E173" s="22"/>
      <c r="F173" s="3"/>
      <c r="G173" s="3"/>
      <c r="H173" s="3"/>
      <c r="I173" s="3"/>
      <c r="J173" s="3"/>
      <c r="K173" s="3"/>
      <c r="L173" s="3"/>
      <c r="M173" s="3"/>
      <c r="N173" s="3"/>
      <c r="O173" s="3"/>
      <c r="P173" s="3"/>
      <c r="Q173" s="3"/>
      <c r="R173" s="3"/>
      <c r="S173" s="3"/>
      <c r="T173" s="2"/>
      <c r="U173" s="2"/>
      <c r="V173" s="2"/>
      <c r="W173" s="2"/>
      <c r="X173" s="2"/>
      <c r="Y173" s="2"/>
    </row>
    <row r="174" spans="1:25" ht="12.75" customHeight="1" x14ac:dyDescent="0.2">
      <c r="A174" s="23"/>
      <c r="B174" s="2"/>
      <c r="C174" s="22"/>
      <c r="D174" s="22"/>
      <c r="E174" s="22"/>
      <c r="F174" s="3"/>
      <c r="G174" s="3"/>
      <c r="H174" s="3"/>
      <c r="I174" s="3"/>
      <c r="J174" s="3"/>
      <c r="K174" s="3"/>
      <c r="L174" s="3"/>
      <c r="M174" s="3"/>
      <c r="N174" s="3"/>
      <c r="O174" s="3"/>
      <c r="P174" s="3"/>
      <c r="Q174" s="3"/>
      <c r="R174" s="3"/>
      <c r="S174" s="3"/>
      <c r="T174" s="2"/>
      <c r="U174" s="2"/>
      <c r="V174" s="2"/>
      <c r="W174" s="2"/>
      <c r="X174" s="2"/>
      <c r="Y174" s="2"/>
    </row>
    <row r="175" spans="1:25" ht="12.75" customHeight="1" x14ac:dyDescent="0.2">
      <c r="A175" s="23"/>
      <c r="B175" s="2"/>
      <c r="C175" s="22"/>
      <c r="D175" s="22"/>
      <c r="E175" s="22"/>
      <c r="F175" s="3"/>
      <c r="G175" s="3"/>
      <c r="H175" s="3"/>
      <c r="I175" s="3"/>
      <c r="J175" s="3"/>
      <c r="K175" s="3"/>
      <c r="L175" s="3"/>
      <c r="M175" s="3"/>
      <c r="N175" s="3"/>
      <c r="O175" s="3"/>
      <c r="P175" s="3"/>
      <c r="Q175" s="3"/>
      <c r="R175" s="3"/>
      <c r="S175" s="3"/>
      <c r="T175" s="2"/>
      <c r="U175" s="2"/>
      <c r="V175" s="2"/>
      <c r="W175" s="2"/>
      <c r="X175" s="2"/>
      <c r="Y175" s="2"/>
    </row>
    <row r="176" spans="1:25" ht="12.75" customHeight="1" x14ac:dyDescent="0.2">
      <c r="A176" s="23"/>
      <c r="B176" s="2"/>
      <c r="C176" s="22"/>
      <c r="D176" s="22"/>
      <c r="E176" s="22"/>
      <c r="F176" s="3"/>
      <c r="G176" s="3"/>
      <c r="H176" s="3"/>
      <c r="I176" s="3"/>
      <c r="J176" s="3"/>
      <c r="K176" s="3"/>
      <c r="L176" s="3"/>
      <c r="M176" s="3"/>
      <c r="N176" s="3"/>
      <c r="O176" s="3"/>
      <c r="P176" s="3"/>
      <c r="Q176" s="3"/>
      <c r="R176" s="3"/>
      <c r="S176" s="3"/>
      <c r="T176" s="2"/>
      <c r="U176" s="2"/>
      <c r="V176" s="2"/>
      <c r="W176" s="2"/>
      <c r="X176" s="2"/>
      <c r="Y176" s="2"/>
    </row>
    <row r="177" spans="1:25" ht="12.75" customHeight="1" x14ac:dyDescent="0.2">
      <c r="A177" s="23"/>
      <c r="B177" s="2"/>
      <c r="C177" s="22"/>
      <c r="D177" s="22"/>
      <c r="E177" s="22"/>
      <c r="F177" s="3"/>
      <c r="G177" s="3"/>
      <c r="H177" s="3"/>
      <c r="I177" s="3"/>
      <c r="J177" s="3"/>
      <c r="K177" s="3"/>
      <c r="L177" s="3"/>
      <c r="M177" s="3"/>
      <c r="N177" s="3"/>
      <c r="O177" s="3"/>
      <c r="P177" s="3"/>
      <c r="Q177" s="3"/>
      <c r="R177" s="3"/>
      <c r="S177" s="3"/>
      <c r="T177" s="2"/>
      <c r="U177" s="2"/>
      <c r="V177" s="2"/>
      <c r="W177" s="2"/>
      <c r="X177" s="2"/>
      <c r="Y177" s="2"/>
    </row>
    <row r="178" spans="1:25" ht="12.75" customHeight="1" x14ac:dyDescent="0.2">
      <c r="A178" s="23"/>
      <c r="B178" s="2"/>
      <c r="C178" s="22"/>
      <c r="D178" s="22"/>
      <c r="E178" s="22"/>
      <c r="F178" s="3"/>
      <c r="G178" s="3"/>
      <c r="H178" s="3"/>
      <c r="I178" s="3"/>
      <c r="J178" s="3"/>
      <c r="K178" s="3"/>
      <c r="L178" s="3"/>
      <c r="M178" s="3"/>
      <c r="N178" s="3"/>
      <c r="O178" s="3"/>
      <c r="P178" s="3"/>
      <c r="Q178" s="3"/>
      <c r="R178" s="3"/>
      <c r="S178" s="3"/>
      <c r="T178" s="2"/>
      <c r="U178" s="2"/>
      <c r="V178" s="2"/>
      <c r="W178" s="2"/>
      <c r="X178" s="2"/>
      <c r="Y178" s="2"/>
    </row>
    <row r="179" spans="1:25" ht="12.75" customHeight="1" x14ac:dyDescent="0.2">
      <c r="A179" s="23"/>
      <c r="B179" s="2"/>
      <c r="C179" s="22"/>
      <c r="D179" s="22"/>
      <c r="E179" s="22"/>
      <c r="F179" s="3"/>
      <c r="G179" s="3"/>
      <c r="H179" s="3"/>
      <c r="I179" s="3"/>
      <c r="J179" s="3"/>
      <c r="K179" s="3"/>
      <c r="L179" s="3"/>
      <c r="M179" s="3"/>
      <c r="N179" s="3"/>
      <c r="O179" s="3"/>
      <c r="P179" s="3"/>
      <c r="Q179" s="3"/>
      <c r="R179" s="3"/>
      <c r="S179" s="3"/>
      <c r="T179" s="2"/>
      <c r="U179" s="2"/>
      <c r="V179" s="2"/>
      <c r="W179" s="2"/>
      <c r="X179" s="2"/>
      <c r="Y179" s="2"/>
    </row>
    <row r="180" spans="1:25" ht="12.75" customHeight="1" x14ac:dyDescent="0.2">
      <c r="A180" s="23"/>
      <c r="B180" s="2"/>
      <c r="C180" s="18"/>
      <c r="D180" s="33"/>
      <c r="E180" s="33"/>
      <c r="F180" s="3"/>
      <c r="G180" s="3"/>
      <c r="H180" s="3"/>
      <c r="I180" s="3"/>
      <c r="J180" s="3"/>
      <c r="K180" s="3"/>
      <c r="L180" s="3"/>
      <c r="M180" s="3"/>
      <c r="N180" s="3"/>
      <c r="O180" s="3"/>
      <c r="P180" s="3"/>
      <c r="Q180" s="3"/>
      <c r="R180" s="3"/>
      <c r="S180" s="3"/>
      <c r="T180" s="2"/>
      <c r="U180" s="2"/>
      <c r="V180" s="2"/>
      <c r="W180" s="2"/>
      <c r="X180" s="2"/>
      <c r="Y180" s="2"/>
    </row>
    <row r="181" spans="1:25" ht="12.75" customHeight="1" x14ac:dyDescent="0.2">
      <c r="A181" s="23"/>
      <c r="B181" s="2"/>
      <c r="C181" s="18"/>
      <c r="D181" s="33"/>
      <c r="E181" s="33"/>
      <c r="F181" s="3"/>
      <c r="G181" s="3"/>
      <c r="H181" s="3"/>
      <c r="I181" s="3"/>
      <c r="J181" s="3"/>
      <c r="K181" s="3"/>
      <c r="L181" s="3"/>
      <c r="M181" s="3"/>
      <c r="N181" s="3"/>
      <c r="O181" s="3"/>
      <c r="P181" s="3"/>
      <c r="Q181" s="3"/>
      <c r="R181" s="3"/>
      <c r="S181" s="3"/>
      <c r="T181" s="2"/>
      <c r="U181" s="2"/>
      <c r="V181" s="2"/>
      <c r="W181" s="2"/>
      <c r="X181" s="2"/>
      <c r="Y181" s="2"/>
    </row>
    <row r="182" spans="1:25" ht="12.75" customHeight="1" x14ac:dyDescent="0.2">
      <c r="A182" s="23"/>
      <c r="B182" s="2"/>
      <c r="C182" s="18"/>
      <c r="D182" s="33"/>
      <c r="E182" s="33"/>
      <c r="F182" s="3"/>
      <c r="G182" s="3"/>
      <c r="H182" s="3"/>
      <c r="I182" s="3"/>
      <c r="J182" s="3"/>
      <c r="K182" s="3"/>
      <c r="L182" s="3"/>
      <c r="M182" s="3"/>
      <c r="N182" s="3"/>
      <c r="O182" s="3"/>
      <c r="P182" s="3"/>
      <c r="Q182" s="3"/>
      <c r="R182" s="3"/>
      <c r="S182" s="3"/>
      <c r="T182" s="2"/>
      <c r="U182" s="2"/>
      <c r="V182" s="2"/>
      <c r="W182" s="2"/>
      <c r="X182" s="2"/>
      <c r="Y182" s="2"/>
    </row>
    <row r="183" spans="1:25" ht="12.75" customHeight="1" x14ac:dyDescent="0.2">
      <c r="A183" s="23"/>
      <c r="B183" s="2"/>
      <c r="C183" s="18"/>
      <c r="D183" s="33"/>
      <c r="E183" s="33"/>
      <c r="F183" s="3"/>
      <c r="G183" s="3"/>
      <c r="H183" s="3"/>
      <c r="I183" s="3"/>
      <c r="J183" s="3"/>
      <c r="K183" s="3"/>
      <c r="L183" s="3"/>
      <c r="M183" s="3"/>
      <c r="N183" s="3"/>
      <c r="O183" s="3"/>
      <c r="P183" s="3"/>
      <c r="Q183" s="3"/>
      <c r="R183" s="3"/>
      <c r="S183" s="3"/>
      <c r="T183" s="2"/>
      <c r="U183" s="2"/>
      <c r="V183" s="2"/>
      <c r="W183" s="2"/>
      <c r="X183" s="2"/>
      <c r="Y183" s="2"/>
    </row>
    <row r="184" spans="1:25" ht="12.75" customHeight="1" x14ac:dyDescent="0.2">
      <c r="A184" s="23"/>
      <c r="B184" s="2"/>
      <c r="C184" s="18"/>
      <c r="D184" s="33"/>
      <c r="E184" s="33"/>
      <c r="F184" s="3"/>
      <c r="G184" s="3"/>
      <c r="H184" s="3"/>
      <c r="I184" s="3"/>
      <c r="J184" s="3"/>
      <c r="K184" s="3"/>
      <c r="L184" s="3"/>
      <c r="M184" s="3"/>
      <c r="N184" s="3"/>
      <c r="O184" s="3"/>
      <c r="P184" s="3"/>
      <c r="Q184" s="3"/>
      <c r="R184" s="3"/>
      <c r="S184" s="3"/>
      <c r="T184" s="2"/>
      <c r="U184" s="2"/>
      <c r="V184" s="2"/>
      <c r="W184" s="2"/>
      <c r="X184" s="2"/>
      <c r="Y184" s="2"/>
    </row>
    <row r="185" spans="1:25" ht="12.75" customHeight="1" x14ac:dyDescent="0.2">
      <c r="A185" s="23"/>
      <c r="B185" s="2"/>
      <c r="C185" s="18"/>
      <c r="D185" s="33"/>
      <c r="E185" s="33"/>
      <c r="F185" s="3"/>
      <c r="G185" s="3"/>
      <c r="H185" s="3"/>
      <c r="I185" s="3"/>
      <c r="J185" s="3"/>
      <c r="K185" s="3"/>
      <c r="L185" s="3"/>
      <c r="M185" s="3"/>
      <c r="N185" s="3"/>
      <c r="O185" s="3"/>
      <c r="P185" s="3"/>
      <c r="Q185" s="3"/>
      <c r="R185" s="3"/>
      <c r="S185" s="3"/>
      <c r="T185" s="2"/>
      <c r="U185" s="2"/>
      <c r="V185" s="2"/>
      <c r="W185" s="2"/>
      <c r="X185" s="2"/>
      <c r="Y185" s="2"/>
    </row>
    <row r="186" spans="1:25" ht="12.75" customHeight="1" x14ac:dyDescent="0.2">
      <c r="A186" s="23"/>
      <c r="B186" s="2"/>
      <c r="C186" s="18"/>
      <c r="D186" s="33"/>
      <c r="E186" s="33"/>
      <c r="F186" s="3"/>
      <c r="G186" s="3"/>
      <c r="H186" s="3"/>
      <c r="I186" s="3"/>
      <c r="J186" s="3"/>
      <c r="K186" s="3"/>
      <c r="L186" s="3"/>
      <c r="M186" s="3"/>
      <c r="N186" s="3"/>
      <c r="O186" s="3"/>
      <c r="P186" s="3"/>
      <c r="Q186" s="3"/>
      <c r="R186" s="3"/>
      <c r="S186" s="3"/>
      <c r="T186" s="2"/>
      <c r="U186" s="2"/>
      <c r="V186" s="2"/>
      <c r="W186" s="2"/>
      <c r="X186" s="2"/>
      <c r="Y186" s="2"/>
    </row>
    <row r="187" spans="1:25" ht="12.75" customHeight="1" x14ac:dyDescent="0.2">
      <c r="A187" s="23"/>
      <c r="B187" s="2"/>
      <c r="C187" s="18"/>
      <c r="D187" s="33"/>
      <c r="E187" s="33"/>
      <c r="F187" s="3"/>
      <c r="G187" s="3"/>
      <c r="H187" s="3"/>
      <c r="I187" s="3"/>
      <c r="J187" s="3"/>
      <c r="K187" s="3"/>
      <c r="L187" s="3"/>
      <c r="M187" s="3"/>
      <c r="N187" s="3"/>
      <c r="O187" s="3"/>
      <c r="P187" s="3"/>
      <c r="Q187" s="3"/>
      <c r="R187" s="3"/>
      <c r="S187" s="3"/>
      <c r="T187" s="2"/>
      <c r="U187" s="2"/>
      <c r="V187" s="2"/>
      <c r="W187" s="2"/>
      <c r="X187" s="2"/>
      <c r="Y187" s="2"/>
    </row>
    <row r="188" spans="1:25" ht="12.75" customHeight="1" x14ac:dyDescent="0.2">
      <c r="A188" s="23"/>
      <c r="B188" s="2"/>
      <c r="C188" s="18"/>
      <c r="D188" s="33"/>
      <c r="E188" s="33"/>
      <c r="F188" s="3"/>
      <c r="G188" s="3"/>
      <c r="H188" s="3"/>
      <c r="I188" s="3"/>
      <c r="J188" s="3"/>
      <c r="K188" s="3"/>
      <c r="L188" s="3"/>
      <c r="M188" s="3"/>
      <c r="N188" s="3"/>
      <c r="O188" s="3"/>
      <c r="P188" s="3"/>
      <c r="Q188" s="3"/>
      <c r="R188" s="3"/>
      <c r="S188" s="3"/>
      <c r="T188" s="2"/>
      <c r="U188" s="2"/>
      <c r="V188" s="2"/>
      <c r="W188" s="2"/>
      <c r="X188" s="2"/>
      <c r="Y188" s="2"/>
    </row>
    <row r="189" spans="1:25" ht="12.75" customHeight="1" x14ac:dyDescent="0.2">
      <c r="A189" s="23"/>
      <c r="B189" s="2"/>
      <c r="C189" s="18"/>
      <c r="D189" s="33"/>
      <c r="E189" s="33"/>
      <c r="F189" s="3"/>
      <c r="G189" s="3"/>
      <c r="H189" s="3"/>
      <c r="I189" s="3"/>
      <c r="J189" s="3"/>
      <c r="K189" s="3"/>
      <c r="L189" s="3"/>
      <c r="M189" s="3"/>
      <c r="N189" s="3"/>
      <c r="O189" s="3"/>
      <c r="P189" s="3"/>
      <c r="Q189" s="3"/>
      <c r="R189" s="3"/>
      <c r="S189" s="3"/>
      <c r="T189" s="2"/>
      <c r="U189" s="2"/>
      <c r="V189" s="2"/>
      <c r="W189" s="2"/>
      <c r="X189" s="2"/>
      <c r="Y189" s="2"/>
    </row>
    <row r="190" spans="1:25" ht="12.75" customHeight="1" x14ac:dyDescent="0.2">
      <c r="A190" s="23"/>
      <c r="B190" s="2"/>
      <c r="C190" s="18"/>
      <c r="D190" s="33"/>
      <c r="E190" s="33"/>
      <c r="F190" s="3"/>
      <c r="G190" s="3"/>
      <c r="H190" s="3"/>
      <c r="I190" s="3"/>
      <c r="J190" s="3"/>
      <c r="K190" s="3"/>
      <c r="L190" s="3"/>
      <c r="M190" s="3"/>
      <c r="N190" s="3"/>
      <c r="O190" s="3"/>
      <c r="P190" s="3"/>
      <c r="Q190" s="3"/>
      <c r="R190" s="3"/>
      <c r="S190" s="3"/>
      <c r="T190" s="2"/>
      <c r="U190" s="2"/>
      <c r="V190" s="2"/>
      <c r="W190" s="2"/>
      <c r="X190" s="2"/>
      <c r="Y190" s="2"/>
    </row>
    <row r="191" spans="1:25" ht="12.75" customHeight="1" x14ac:dyDescent="0.2">
      <c r="A191" s="23"/>
      <c r="B191" s="2"/>
      <c r="C191" s="18"/>
      <c r="D191" s="33"/>
      <c r="E191" s="33"/>
      <c r="F191" s="3"/>
      <c r="G191" s="3"/>
      <c r="H191" s="3"/>
      <c r="I191" s="3"/>
      <c r="J191" s="3"/>
      <c r="K191" s="3"/>
      <c r="L191" s="3"/>
      <c r="M191" s="3"/>
      <c r="N191" s="3"/>
      <c r="O191" s="3"/>
      <c r="P191" s="3"/>
      <c r="Q191" s="3"/>
      <c r="R191" s="3"/>
      <c r="S191" s="3"/>
      <c r="T191" s="2"/>
      <c r="U191" s="2"/>
      <c r="V191" s="2"/>
      <c r="W191" s="2"/>
      <c r="X191" s="2"/>
      <c r="Y191" s="2"/>
    </row>
    <row r="192" spans="1:25" ht="12.75" customHeight="1" x14ac:dyDescent="0.2">
      <c r="A192" s="23"/>
      <c r="B192" s="2"/>
      <c r="C192" s="18"/>
      <c r="D192" s="33"/>
      <c r="E192" s="33"/>
      <c r="F192" s="3"/>
      <c r="G192" s="3"/>
      <c r="H192" s="3"/>
      <c r="I192" s="3"/>
      <c r="J192" s="3"/>
      <c r="K192" s="3"/>
      <c r="L192" s="3"/>
      <c r="M192" s="3"/>
      <c r="N192" s="3"/>
      <c r="O192" s="3"/>
      <c r="P192" s="3"/>
      <c r="Q192" s="3"/>
      <c r="R192" s="3"/>
      <c r="S192" s="3"/>
      <c r="T192" s="2"/>
      <c r="U192" s="2"/>
      <c r="V192" s="2"/>
      <c r="W192" s="2"/>
      <c r="X192" s="2"/>
      <c r="Y192" s="2"/>
    </row>
    <row r="193" spans="1:25" ht="12.75" customHeight="1" x14ac:dyDescent="0.2">
      <c r="A193" s="23"/>
      <c r="B193" s="2"/>
      <c r="C193" s="18"/>
      <c r="D193" s="33"/>
      <c r="E193" s="33"/>
      <c r="F193" s="3"/>
      <c r="G193" s="3"/>
      <c r="H193" s="3"/>
      <c r="I193" s="3"/>
      <c r="J193" s="3"/>
      <c r="K193" s="3"/>
      <c r="L193" s="3"/>
      <c r="M193" s="3"/>
      <c r="N193" s="3"/>
      <c r="O193" s="3"/>
      <c r="P193" s="3"/>
      <c r="Q193" s="3"/>
      <c r="R193" s="3"/>
      <c r="S193" s="3"/>
      <c r="T193" s="2"/>
      <c r="U193" s="2"/>
      <c r="V193" s="2"/>
      <c r="W193" s="2"/>
      <c r="X193" s="2"/>
      <c r="Y193" s="2"/>
    </row>
    <row r="194" spans="1:25" ht="12.75" customHeight="1" x14ac:dyDescent="0.2">
      <c r="A194" s="23"/>
      <c r="B194" s="2"/>
      <c r="C194" s="18"/>
      <c r="D194" s="33"/>
      <c r="E194" s="33"/>
      <c r="F194" s="3"/>
      <c r="G194" s="3"/>
      <c r="H194" s="3"/>
      <c r="I194" s="3"/>
      <c r="J194" s="3"/>
      <c r="K194" s="3"/>
      <c r="L194" s="3"/>
      <c r="M194" s="3"/>
      <c r="N194" s="3"/>
      <c r="O194" s="3"/>
      <c r="P194" s="3"/>
      <c r="Q194" s="3"/>
      <c r="R194" s="3"/>
      <c r="S194" s="3"/>
      <c r="T194" s="2"/>
      <c r="U194" s="2"/>
      <c r="V194" s="2"/>
      <c r="W194" s="2"/>
      <c r="X194" s="2"/>
      <c r="Y194" s="2"/>
    </row>
    <row r="195" spans="1:25" ht="12.75" customHeight="1" x14ac:dyDescent="0.2">
      <c r="A195" s="23"/>
      <c r="B195" s="2"/>
      <c r="C195" s="18"/>
      <c r="D195" s="33"/>
      <c r="E195" s="33"/>
      <c r="F195" s="3"/>
      <c r="G195" s="3"/>
      <c r="H195" s="3"/>
      <c r="I195" s="3"/>
      <c r="J195" s="3"/>
      <c r="K195" s="3"/>
      <c r="L195" s="3"/>
      <c r="M195" s="3"/>
      <c r="N195" s="3"/>
      <c r="O195" s="3"/>
      <c r="P195" s="3"/>
      <c r="Q195" s="3"/>
      <c r="R195" s="3"/>
      <c r="S195" s="3"/>
      <c r="T195" s="2"/>
      <c r="U195" s="2"/>
      <c r="V195" s="2"/>
      <c r="W195" s="2"/>
      <c r="X195" s="2"/>
      <c r="Y195" s="2"/>
    </row>
    <row r="196" spans="1:25" ht="12.75" customHeight="1" x14ac:dyDescent="0.2">
      <c r="A196" s="23"/>
      <c r="B196" s="2"/>
      <c r="C196" s="18"/>
      <c r="D196" s="33"/>
      <c r="E196" s="33"/>
      <c r="F196" s="3"/>
      <c r="G196" s="3"/>
      <c r="H196" s="3"/>
      <c r="I196" s="3"/>
      <c r="J196" s="3"/>
      <c r="K196" s="3"/>
      <c r="L196" s="3"/>
      <c r="M196" s="3"/>
      <c r="N196" s="3"/>
      <c r="O196" s="3"/>
      <c r="P196" s="3"/>
      <c r="Q196" s="3"/>
      <c r="R196" s="3"/>
      <c r="S196" s="3"/>
      <c r="T196" s="2"/>
      <c r="U196" s="2"/>
      <c r="V196" s="2"/>
      <c r="W196" s="2"/>
      <c r="X196" s="2"/>
      <c r="Y196" s="2"/>
    </row>
    <row r="197" spans="1:25" ht="12.75" customHeight="1" x14ac:dyDescent="0.2">
      <c r="A197" s="23"/>
      <c r="B197" s="2"/>
      <c r="C197" s="18"/>
      <c r="D197" s="33"/>
      <c r="E197" s="33"/>
      <c r="F197" s="3"/>
      <c r="G197" s="3"/>
      <c r="H197" s="3"/>
      <c r="I197" s="3"/>
      <c r="J197" s="3"/>
      <c r="K197" s="3"/>
      <c r="L197" s="3"/>
      <c r="M197" s="3"/>
      <c r="N197" s="3"/>
      <c r="O197" s="3"/>
      <c r="P197" s="3"/>
      <c r="Q197" s="3"/>
      <c r="R197" s="3"/>
      <c r="S197" s="3"/>
      <c r="T197" s="2"/>
      <c r="U197" s="2"/>
      <c r="V197" s="2"/>
      <c r="W197" s="2"/>
      <c r="X197" s="2"/>
      <c r="Y197" s="2"/>
    </row>
    <row r="198" spans="1:25" ht="12.75" customHeight="1" x14ac:dyDescent="0.2">
      <c r="A198" s="23"/>
      <c r="B198" s="2"/>
      <c r="C198" s="18"/>
      <c r="D198" s="33"/>
      <c r="E198" s="33"/>
      <c r="F198" s="3"/>
      <c r="G198" s="3"/>
      <c r="H198" s="3"/>
      <c r="I198" s="3"/>
      <c r="J198" s="3"/>
      <c r="K198" s="3"/>
      <c r="L198" s="3"/>
      <c r="M198" s="3"/>
      <c r="N198" s="3"/>
      <c r="O198" s="3"/>
      <c r="P198" s="3"/>
      <c r="Q198" s="3"/>
      <c r="R198" s="3"/>
      <c r="S198" s="3"/>
      <c r="T198" s="2"/>
      <c r="U198" s="2"/>
      <c r="V198" s="2"/>
      <c r="W198" s="2"/>
      <c r="X198" s="2"/>
      <c r="Y198" s="2"/>
    </row>
    <row r="199" spans="1:25" ht="12.75" customHeight="1" x14ac:dyDescent="0.2">
      <c r="A199" s="23"/>
      <c r="B199" s="2"/>
      <c r="C199" s="18"/>
      <c r="D199" s="33"/>
      <c r="E199" s="33"/>
      <c r="F199" s="3"/>
      <c r="G199" s="3"/>
      <c r="H199" s="3"/>
      <c r="I199" s="3"/>
      <c r="J199" s="3"/>
      <c r="K199" s="3"/>
      <c r="L199" s="3"/>
      <c r="M199" s="3"/>
      <c r="N199" s="3"/>
      <c r="O199" s="3"/>
      <c r="P199" s="3"/>
      <c r="Q199" s="3"/>
      <c r="R199" s="3"/>
      <c r="S199" s="3"/>
      <c r="T199" s="2"/>
      <c r="U199" s="2"/>
      <c r="V199" s="2"/>
      <c r="W199" s="2"/>
      <c r="X199" s="2"/>
      <c r="Y199" s="2"/>
    </row>
    <row r="200" spans="1:25" ht="12.75" customHeight="1" x14ac:dyDescent="0.2">
      <c r="A200" s="23"/>
      <c r="B200" s="2"/>
      <c r="C200" s="18"/>
      <c r="D200" s="33"/>
      <c r="E200" s="33"/>
      <c r="F200" s="3"/>
      <c r="G200" s="3"/>
      <c r="H200" s="3"/>
      <c r="I200" s="3"/>
      <c r="J200" s="3"/>
      <c r="K200" s="3"/>
      <c r="L200" s="3"/>
      <c r="M200" s="3"/>
      <c r="N200" s="3"/>
      <c r="O200" s="3"/>
      <c r="P200" s="3"/>
      <c r="Q200" s="3"/>
      <c r="R200" s="3"/>
      <c r="S200" s="3"/>
      <c r="T200" s="2"/>
      <c r="U200" s="2"/>
      <c r="V200" s="2"/>
      <c r="W200" s="2"/>
      <c r="X200" s="2"/>
      <c r="Y200" s="2"/>
    </row>
    <row r="201" spans="1:25" ht="12.75" customHeight="1" x14ac:dyDescent="0.2">
      <c r="A201" s="23"/>
      <c r="B201" s="2"/>
      <c r="C201" s="18"/>
      <c r="D201" s="33"/>
      <c r="E201" s="33"/>
      <c r="F201" s="3"/>
      <c r="G201" s="3"/>
      <c r="H201" s="3"/>
      <c r="I201" s="3"/>
      <c r="J201" s="3"/>
      <c r="K201" s="3"/>
      <c r="L201" s="3"/>
      <c r="M201" s="3"/>
      <c r="N201" s="3"/>
      <c r="O201" s="3"/>
      <c r="P201" s="3"/>
      <c r="Q201" s="3"/>
      <c r="R201" s="3"/>
      <c r="S201" s="3"/>
      <c r="T201" s="2"/>
      <c r="U201" s="2"/>
      <c r="V201" s="2"/>
      <c r="W201" s="2"/>
      <c r="X201" s="2"/>
      <c r="Y201" s="2"/>
    </row>
    <row r="202" spans="1:25" ht="12.75" customHeight="1" x14ac:dyDescent="0.2">
      <c r="A202" s="23"/>
      <c r="B202" s="2"/>
      <c r="C202" s="18"/>
      <c r="D202" s="33"/>
      <c r="E202" s="33"/>
      <c r="F202" s="3"/>
      <c r="G202" s="3"/>
      <c r="H202" s="3"/>
      <c r="I202" s="3"/>
      <c r="J202" s="3"/>
      <c r="K202" s="3"/>
      <c r="L202" s="3"/>
      <c r="M202" s="3"/>
      <c r="N202" s="3"/>
      <c r="O202" s="3"/>
      <c r="P202" s="3"/>
      <c r="Q202" s="3"/>
      <c r="R202" s="3"/>
      <c r="S202" s="3"/>
      <c r="T202" s="2"/>
      <c r="U202" s="2"/>
      <c r="V202" s="2"/>
      <c r="W202" s="2"/>
      <c r="X202" s="2"/>
      <c r="Y202" s="2"/>
    </row>
    <row r="203" spans="1:25" ht="12.75" customHeight="1" x14ac:dyDescent="0.2">
      <c r="A203" s="23"/>
      <c r="B203" s="2"/>
      <c r="C203" s="18"/>
      <c r="D203" s="33"/>
      <c r="E203" s="33"/>
      <c r="F203" s="3"/>
      <c r="G203" s="3"/>
      <c r="H203" s="3"/>
      <c r="I203" s="3"/>
      <c r="J203" s="3"/>
      <c r="K203" s="3"/>
      <c r="L203" s="3"/>
      <c r="M203" s="3"/>
      <c r="N203" s="3"/>
      <c r="O203" s="3"/>
      <c r="P203" s="3"/>
      <c r="Q203" s="3"/>
      <c r="R203" s="3"/>
      <c r="S203" s="3"/>
      <c r="T203" s="2"/>
      <c r="U203" s="2"/>
      <c r="V203" s="2"/>
      <c r="W203" s="2"/>
      <c r="X203" s="2"/>
      <c r="Y203" s="2"/>
    </row>
    <row r="204" spans="1:25" ht="12.75" customHeight="1" x14ac:dyDescent="0.2">
      <c r="A204" s="23"/>
      <c r="B204" s="2"/>
      <c r="C204" s="18"/>
      <c r="D204" s="33"/>
      <c r="E204" s="33"/>
      <c r="F204" s="3"/>
      <c r="G204" s="3"/>
      <c r="H204" s="3"/>
      <c r="I204" s="3"/>
      <c r="J204" s="3"/>
      <c r="K204" s="3"/>
      <c r="L204" s="3"/>
      <c r="M204" s="3"/>
      <c r="N204" s="3"/>
      <c r="O204" s="3"/>
      <c r="P204" s="3"/>
      <c r="Q204" s="3"/>
      <c r="R204" s="3"/>
      <c r="S204" s="3"/>
      <c r="T204" s="2"/>
      <c r="U204" s="2"/>
      <c r="V204" s="2"/>
      <c r="W204" s="2"/>
      <c r="X204" s="2"/>
      <c r="Y204" s="2"/>
    </row>
    <row r="205" spans="1:25" ht="12.75" customHeight="1" x14ac:dyDescent="0.2">
      <c r="A205" s="23"/>
      <c r="B205" s="2"/>
      <c r="C205" s="18"/>
      <c r="D205" s="33"/>
      <c r="E205" s="33"/>
      <c r="F205" s="3"/>
      <c r="G205" s="3"/>
      <c r="H205" s="3"/>
      <c r="I205" s="3"/>
      <c r="J205" s="3"/>
      <c r="K205" s="3"/>
      <c r="L205" s="3"/>
      <c r="M205" s="3"/>
      <c r="N205" s="3"/>
      <c r="O205" s="3"/>
      <c r="P205" s="3"/>
      <c r="Q205" s="3"/>
      <c r="R205" s="3"/>
      <c r="S205" s="3"/>
      <c r="T205" s="2"/>
      <c r="U205" s="2"/>
      <c r="V205" s="2"/>
      <c r="W205" s="2"/>
      <c r="X205" s="2"/>
      <c r="Y205" s="2"/>
    </row>
    <row r="206" spans="1:25" ht="12.75" customHeight="1" x14ac:dyDescent="0.2">
      <c r="A206" s="23"/>
      <c r="B206" s="2"/>
      <c r="C206" s="18"/>
      <c r="D206" s="33"/>
      <c r="E206" s="33"/>
      <c r="F206" s="3"/>
      <c r="G206" s="3"/>
      <c r="H206" s="3"/>
      <c r="I206" s="3"/>
      <c r="J206" s="3"/>
      <c r="K206" s="3"/>
      <c r="L206" s="3"/>
      <c r="M206" s="3"/>
      <c r="N206" s="3"/>
      <c r="O206" s="3"/>
      <c r="P206" s="3"/>
      <c r="Q206" s="3"/>
      <c r="R206" s="3"/>
      <c r="S206" s="3"/>
      <c r="T206" s="2"/>
      <c r="U206" s="2"/>
      <c r="V206" s="2"/>
      <c r="W206" s="2"/>
      <c r="X206" s="2"/>
      <c r="Y206" s="2"/>
    </row>
    <row r="207" spans="1:25" ht="12.75" customHeight="1" x14ac:dyDescent="0.2">
      <c r="A207" s="23"/>
      <c r="B207" s="2"/>
      <c r="C207" s="18"/>
      <c r="D207" s="33"/>
      <c r="E207" s="33"/>
      <c r="F207" s="3"/>
      <c r="G207" s="3"/>
      <c r="H207" s="3"/>
      <c r="I207" s="3"/>
      <c r="J207" s="3"/>
      <c r="K207" s="3"/>
      <c r="L207" s="3"/>
      <c r="M207" s="3"/>
      <c r="N207" s="3"/>
      <c r="O207" s="3"/>
      <c r="P207" s="3"/>
      <c r="Q207" s="3"/>
      <c r="R207" s="3"/>
      <c r="S207" s="3"/>
      <c r="T207" s="2"/>
      <c r="U207" s="2"/>
      <c r="V207" s="2"/>
      <c r="W207" s="2"/>
      <c r="X207" s="2"/>
      <c r="Y207" s="2"/>
    </row>
    <row r="208" spans="1:25" ht="12.75" customHeight="1" x14ac:dyDescent="0.2">
      <c r="A208" s="23"/>
      <c r="B208" s="2"/>
      <c r="C208" s="18"/>
      <c r="D208" s="33"/>
      <c r="E208" s="33"/>
      <c r="F208" s="3"/>
      <c r="G208" s="3"/>
      <c r="H208" s="3"/>
      <c r="I208" s="3"/>
      <c r="J208" s="3"/>
      <c r="K208" s="3"/>
      <c r="L208" s="3"/>
      <c r="M208" s="3"/>
      <c r="N208" s="3"/>
      <c r="O208" s="3"/>
      <c r="P208" s="3"/>
      <c r="Q208" s="3"/>
      <c r="R208" s="3"/>
      <c r="S208" s="3"/>
      <c r="T208" s="2"/>
      <c r="U208" s="2"/>
      <c r="V208" s="2"/>
      <c r="W208" s="2"/>
      <c r="X208" s="2"/>
      <c r="Y208" s="2"/>
    </row>
    <row r="209" spans="1:25" ht="12.75" customHeight="1" x14ac:dyDescent="0.2">
      <c r="A209" s="23"/>
      <c r="B209" s="2"/>
      <c r="C209" s="18"/>
      <c r="D209" s="33"/>
      <c r="E209" s="33"/>
      <c r="F209" s="3"/>
      <c r="G209" s="3"/>
      <c r="H209" s="3"/>
      <c r="I209" s="3"/>
      <c r="J209" s="3"/>
      <c r="K209" s="3"/>
      <c r="L209" s="3"/>
      <c r="M209" s="3"/>
      <c r="N209" s="3"/>
      <c r="O209" s="3"/>
      <c r="P209" s="3"/>
      <c r="Q209" s="3"/>
      <c r="R209" s="3"/>
      <c r="S209" s="3"/>
      <c r="T209" s="2"/>
      <c r="U209" s="2"/>
      <c r="V209" s="2"/>
      <c r="W209" s="2"/>
      <c r="X209" s="2"/>
      <c r="Y209" s="2"/>
    </row>
    <row r="210" spans="1:25" ht="12.75" customHeight="1" x14ac:dyDescent="0.2">
      <c r="A210" s="23"/>
      <c r="B210" s="2"/>
      <c r="C210" s="18"/>
      <c r="D210" s="33"/>
      <c r="E210" s="33"/>
      <c r="F210" s="3"/>
      <c r="G210" s="3"/>
      <c r="H210" s="3"/>
      <c r="I210" s="3"/>
      <c r="J210" s="3"/>
      <c r="K210" s="3"/>
      <c r="L210" s="3"/>
      <c r="M210" s="3"/>
      <c r="N210" s="3"/>
      <c r="O210" s="3"/>
      <c r="P210" s="3"/>
      <c r="Q210" s="3"/>
      <c r="R210" s="3"/>
      <c r="S210" s="3"/>
      <c r="T210" s="2"/>
      <c r="U210" s="2"/>
      <c r="V210" s="2"/>
      <c r="W210" s="2"/>
      <c r="X210" s="2"/>
      <c r="Y210" s="2"/>
    </row>
    <row r="211" spans="1:25" ht="12.75" customHeight="1" x14ac:dyDescent="0.2">
      <c r="A211" s="23"/>
      <c r="B211" s="2"/>
      <c r="C211" s="18"/>
      <c r="D211" s="33"/>
      <c r="E211" s="33"/>
      <c r="F211" s="3"/>
      <c r="G211" s="3"/>
      <c r="H211" s="3"/>
      <c r="I211" s="3"/>
      <c r="J211" s="3"/>
      <c r="K211" s="3"/>
      <c r="L211" s="3"/>
      <c r="M211" s="3"/>
      <c r="N211" s="3"/>
      <c r="O211" s="3"/>
      <c r="P211" s="3"/>
      <c r="Q211" s="3"/>
      <c r="R211" s="3"/>
      <c r="S211" s="3"/>
      <c r="T211" s="2"/>
      <c r="U211" s="2"/>
      <c r="V211" s="2"/>
      <c r="W211" s="2"/>
      <c r="X211" s="2"/>
      <c r="Y211" s="2"/>
    </row>
    <row r="212" spans="1:25" ht="12.75" customHeight="1" x14ac:dyDescent="0.2">
      <c r="A212" s="23"/>
      <c r="B212" s="2"/>
      <c r="C212" s="18"/>
      <c r="D212" s="33"/>
      <c r="E212" s="33"/>
      <c r="F212" s="3"/>
      <c r="G212" s="3"/>
      <c r="H212" s="3"/>
      <c r="I212" s="3"/>
      <c r="J212" s="3"/>
      <c r="K212" s="3"/>
      <c r="L212" s="3"/>
      <c r="M212" s="3"/>
      <c r="N212" s="3"/>
      <c r="O212" s="3"/>
      <c r="P212" s="3"/>
      <c r="Q212" s="3"/>
      <c r="R212" s="3"/>
      <c r="S212" s="3"/>
      <c r="T212" s="2"/>
      <c r="U212" s="2"/>
      <c r="V212" s="2"/>
      <c r="W212" s="2"/>
      <c r="X212" s="2"/>
      <c r="Y212" s="2"/>
    </row>
    <row r="213" spans="1:25" ht="12.75" customHeight="1" x14ac:dyDescent="0.2">
      <c r="A213" s="23"/>
      <c r="B213" s="2"/>
      <c r="C213" s="18"/>
      <c r="D213" s="33"/>
      <c r="E213" s="33"/>
      <c r="F213" s="3"/>
      <c r="G213" s="3"/>
      <c r="H213" s="3"/>
      <c r="I213" s="3"/>
      <c r="J213" s="3"/>
      <c r="K213" s="3"/>
      <c r="L213" s="3"/>
      <c r="M213" s="3"/>
      <c r="N213" s="3"/>
      <c r="O213" s="3"/>
      <c r="P213" s="3"/>
      <c r="Q213" s="3"/>
      <c r="R213" s="3"/>
      <c r="S213" s="3"/>
      <c r="T213" s="2"/>
      <c r="U213" s="2"/>
      <c r="V213" s="2"/>
      <c r="W213" s="2"/>
      <c r="X213" s="2"/>
      <c r="Y213" s="2"/>
    </row>
    <row r="214" spans="1:25" ht="12.75" customHeight="1" x14ac:dyDescent="0.2">
      <c r="A214" s="23"/>
      <c r="B214" s="2"/>
      <c r="C214" s="18"/>
      <c r="D214" s="33"/>
      <c r="E214" s="33"/>
      <c r="F214" s="3"/>
      <c r="G214" s="3"/>
      <c r="H214" s="3"/>
      <c r="I214" s="3"/>
      <c r="J214" s="3"/>
      <c r="K214" s="3"/>
      <c r="L214" s="3"/>
      <c r="M214" s="3"/>
      <c r="N214" s="3"/>
      <c r="O214" s="3"/>
      <c r="P214" s="3"/>
      <c r="Q214" s="3"/>
      <c r="R214" s="3"/>
      <c r="S214" s="3"/>
      <c r="T214" s="2"/>
      <c r="U214" s="2"/>
      <c r="V214" s="2"/>
      <c r="W214" s="2"/>
      <c r="X214" s="2"/>
      <c r="Y214" s="2"/>
    </row>
    <row r="215" spans="1:25" ht="12.75" customHeight="1" x14ac:dyDescent="0.2">
      <c r="A215" s="23"/>
      <c r="B215" s="2"/>
      <c r="C215" s="18"/>
      <c r="D215" s="33"/>
      <c r="E215" s="33"/>
      <c r="F215" s="3"/>
      <c r="G215" s="3"/>
      <c r="H215" s="3"/>
      <c r="I215" s="3"/>
      <c r="J215" s="3"/>
      <c r="K215" s="3"/>
      <c r="L215" s="3"/>
      <c r="M215" s="3"/>
      <c r="N215" s="3"/>
      <c r="O215" s="3"/>
      <c r="P215" s="3"/>
      <c r="Q215" s="3"/>
      <c r="R215" s="3"/>
      <c r="S215" s="3"/>
      <c r="T215" s="2"/>
      <c r="U215" s="2"/>
      <c r="V215" s="2"/>
      <c r="W215" s="2"/>
      <c r="X215" s="2"/>
      <c r="Y215" s="2"/>
    </row>
    <row r="216" spans="1:25" ht="12.75" customHeight="1" x14ac:dyDescent="0.2">
      <c r="A216" s="23"/>
      <c r="B216" s="2"/>
      <c r="C216" s="18"/>
      <c r="D216" s="33"/>
      <c r="E216" s="33"/>
      <c r="F216" s="3"/>
      <c r="G216" s="3"/>
      <c r="H216" s="3"/>
      <c r="I216" s="3"/>
      <c r="J216" s="3"/>
      <c r="K216" s="3"/>
      <c r="L216" s="3"/>
      <c r="M216" s="3"/>
      <c r="N216" s="3"/>
      <c r="O216" s="3"/>
      <c r="P216" s="3"/>
      <c r="Q216" s="3"/>
      <c r="R216" s="3"/>
      <c r="S216" s="3"/>
      <c r="T216" s="2"/>
      <c r="U216" s="2"/>
      <c r="V216" s="2"/>
      <c r="W216" s="2"/>
      <c r="X216" s="2"/>
      <c r="Y216" s="2"/>
    </row>
    <row r="217" spans="1:25" ht="12.75" customHeight="1" x14ac:dyDescent="0.2">
      <c r="A217" s="23"/>
      <c r="B217" s="2"/>
      <c r="C217" s="18"/>
      <c r="D217" s="33"/>
      <c r="E217" s="33"/>
      <c r="F217" s="3"/>
      <c r="G217" s="3"/>
      <c r="H217" s="3"/>
      <c r="I217" s="3"/>
      <c r="J217" s="3"/>
      <c r="K217" s="3"/>
      <c r="L217" s="3"/>
      <c r="M217" s="3"/>
      <c r="N217" s="3"/>
      <c r="O217" s="3"/>
      <c r="P217" s="3"/>
      <c r="Q217" s="3"/>
      <c r="R217" s="3"/>
      <c r="S217" s="3"/>
      <c r="T217" s="2"/>
      <c r="U217" s="2"/>
      <c r="V217" s="2"/>
      <c r="W217" s="2"/>
      <c r="X217" s="2"/>
      <c r="Y217" s="2"/>
    </row>
    <row r="218" spans="1:25" ht="12.75" customHeight="1" x14ac:dyDescent="0.2">
      <c r="A218" s="23"/>
      <c r="B218" s="2"/>
      <c r="C218" s="18"/>
      <c r="D218" s="33"/>
      <c r="E218" s="33"/>
      <c r="F218" s="3"/>
      <c r="G218" s="3"/>
      <c r="H218" s="3"/>
      <c r="I218" s="3"/>
      <c r="J218" s="3"/>
      <c r="K218" s="3"/>
      <c r="L218" s="3"/>
      <c r="M218" s="3"/>
      <c r="N218" s="3"/>
      <c r="O218" s="3"/>
      <c r="P218" s="3"/>
      <c r="Q218" s="3"/>
      <c r="R218" s="3"/>
      <c r="S218" s="3"/>
      <c r="T218" s="2"/>
      <c r="U218" s="2"/>
      <c r="V218" s="2"/>
      <c r="W218" s="2"/>
      <c r="X218" s="2"/>
      <c r="Y218" s="2"/>
    </row>
    <row r="219" spans="1:25" ht="12.75" customHeight="1" x14ac:dyDescent="0.2">
      <c r="A219" s="23"/>
      <c r="B219" s="2"/>
      <c r="C219" s="18"/>
      <c r="D219" s="33"/>
      <c r="E219" s="33"/>
      <c r="F219" s="3"/>
      <c r="G219" s="3"/>
      <c r="H219" s="3"/>
      <c r="I219" s="3"/>
      <c r="J219" s="3"/>
      <c r="K219" s="3"/>
      <c r="L219" s="3"/>
      <c r="M219" s="3"/>
      <c r="N219" s="3"/>
      <c r="O219" s="3"/>
      <c r="P219" s="3"/>
      <c r="Q219" s="3"/>
      <c r="R219" s="3"/>
      <c r="S219" s="3"/>
      <c r="T219" s="2"/>
      <c r="U219" s="2"/>
      <c r="V219" s="2"/>
      <c r="W219" s="2"/>
      <c r="X219" s="2"/>
      <c r="Y219" s="2"/>
    </row>
    <row r="220" spans="1:25" ht="12.75" customHeight="1" x14ac:dyDescent="0.2">
      <c r="A220" s="23"/>
      <c r="B220" s="2"/>
      <c r="C220" s="18"/>
      <c r="D220" s="33"/>
      <c r="E220" s="33"/>
      <c r="F220" s="3"/>
      <c r="G220" s="3"/>
      <c r="H220" s="3"/>
      <c r="I220" s="3"/>
      <c r="J220" s="3"/>
      <c r="K220" s="3"/>
      <c r="L220" s="3"/>
      <c r="M220" s="3"/>
      <c r="N220" s="3"/>
      <c r="O220" s="3"/>
      <c r="P220" s="3"/>
      <c r="Q220" s="3"/>
      <c r="R220" s="3"/>
      <c r="S220" s="3"/>
      <c r="T220" s="2"/>
      <c r="U220" s="2"/>
      <c r="V220" s="2"/>
      <c r="W220" s="2"/>
      <c r="X220" s="2"/>
      <c r="Y220" s="2"/>
    </row>
    <row r="221" spans="1:25" ht="12.75" customHeight="1" x14ac:dyDescent="0.2">
      <c r="A221" s="23"/>
      <c r="B221" s="2"/>
      <c r="C221" s="18"/>
      <c r="D221" s="33"/>
      <c r="E221" s="33"/>
      <c r="F221" s="3"/>
      <c r="G221" s="3"/>
      <c r="H221" s="3"/>
      <c r="I221" s="3"/>
      <c r="J221" s="3"/>
      <c r="K221" s="3"/>
      <c r="L221" s="3"/>
      <c r="M221" s="3"/>
      <c r="N221" s="3"/>
      <c r="O221" s="3"/>
      <c r="P221" s="3"/>
      <c r="Q221" s="3"/>
      <c r="R221" s="3"/>
      <c r="S221" s="3"/>
      <c r="T221" s="2"/>
      <c r="U221" s="2"/>
      <c r="V221" s="2"/>
      <c r="W221" s="2"/>
      <c r="X221" s="2"/>
      <c r="Y221" s="2"/>
    </row>
    <row r="222" spans="1:25" ht="12.75" customHeight="1" x14ac:dyDescent="0.2">
      <c r="A222" s="23"/>
      <c r="B222" s="2"/>
      <c r="C222" s="18"/>
      <c r="D222" s="33"/>
      <c r="E222" s="33"/>
      <c r="F222" s="3"/>
      <c r="G222" s="3"/>
      <c r="H222" s="3"/>
      <c r="I222" s="3"/>
      <c r="J222" s="3"/>
      <c r="K222" s="3"/>
      <c r="L222" s="3"/>
      <c r="M222" s="3"/>
      <c r="N222" s="3"/>
      <c r="O222" s="3"/>
      <c r="P222" s="3"/>
      <c r="Q222" s="3"/>
      <c r="R222" s="3"/>
      <c r="S222" s="3"/>
      <c r="T222" s="2"/>
      <c r="U222" s="2"/>
      <c r="V222" s="2"/>
      <c r="W222" s="2"/>
      <c r="X222" s="2"/>
      <c r="Y222" s="2"/>
    </row>
    <row r="223" spans="1:25" ht="12.75" customHeight="1" x14ac:dyDescent="0.2">
      <c r="A223" s="23"/>
      <c r="B223" s="2"/>
      <c r="C223" s="18"/>
      <c r="D223" s="33"/>
      <c r="E223" s="33"/>
      <c r="F223" s="3"/>
      <c r="G223" s="3"/>
      <c r="H223" s="3"/>
      <c r="I223" s="3"/>
      <c r="J223" s="3"/>
      <c r="K223" s="3"/>
      <c r="L223" s="3"/>
      <c r="M223" s="3"/>
      <c r="N223" s="3"/>
      <c r="O223" s="3"/>
      <c r="P223" s="3"/>
      <c r="Q223" s="3"/>
      <c r="R223" s="3"/>
      <c r="S223" s="3"/>
      <c r="T223" s="2"/>
      <c r="U223" s="2"/>
      <c r="V223" s="2"/>
      <c r="W223" s="2"/>
      <c r="X223" s="2"/>
      <c r="Y223" s="2"/>
    </row>
    <row r="224" spans="1:25" ht="12.75" customHeight="1" x14ac:dyDescent="0.2">
      <c r="A224" s="23"/>
      <c r="B224" s="2"/>
      <c r="C224" s="18"/>
      <c r="D224" s="33"/>
      <c r="E224" s="33"/>
      <c r="F224" s="3"/>
      <c r="G224" s="3"/>
      <c r="H224" s="3"/>
      <c r="I224" s="3"/>
      <c r="J224" s="3"/>
      <c r="K224" s="3"/>
      <c r="L224" s="3"/>
      <c r="M224" s="3"/>
      <c r="N224" s="3"/>
      <c r="O224" s="3"/>
      <c r="P224" s="3"/>
      <c r="Q224" s="3"/>
      <c r="R224" s="3"/>
      <c r="S224" s="3"/>
      <c r="T224" s="2"/>
      <c r="U224" s="2"/>
      <c r="V224" s="2"/>
      <c r="W224" s="2"/>
      <c r="X224" s="2"/>
      <c r="Y224" s="2"/>
    </row>
    <row r="225" spans="1:25" ht="12.75" customHeight="1" x14ac:dyDescent="0.2">
      <c r="A225" s="23"/>
      <c r="B225" s="2"/>
      <c r="C225" s="18"/>
      <c r="D225" s="33"/>
      <c r="E225" s="33"/>
      <c r="F225" s="3"/>
      <c r="G225" s="3"/>
      <c r="H225" s="3"/>
      <c r="I225" s="3"/>
      <c r="J225" s="3"/>
      <c r="K225" s="3"/>
      <c r="L225" s="3"/>
      <c r="M225" s="3"/>
      <c r="N225" s="3"/>
      <c r="O225" s="3"/>
      <c r="P225" s="3"/>
      <c r="Q225" s="3"/>
      <c r="R225" s="3"/>
      <c r="S225" s="3"/>
      <c r="T225" s="2"/>
      <c r="U225" s="2"/>
      <c r="V225" s="2"/>
      <c r="W225" s="2"/>
      <c r="X225" s="2"/>
      <c r="Y225" s="2"/>
    </row>
    <row r="226" spans="1:25" ht="12.75" customHeight="1" x14ac:dyDescent="0.2">
      <c r="A226" s="23"/>
      <c r="B226" s="2"/>
      <c r="C226" s="18"/>
      <c r="D226" s="33"/>
      <c r="E226" s="33"/>
      <c r="F226" s="3"/>
      <c r="G226" s="3"/>
      <c r="H226" s="3"/>
      <c r="I226" s="3"/>
      <c r="J226" s="3"/>
      <c r="K226" s="3"/>
      <c r="L226" s="3"/>
      <c r="M226" s="3"/>
      <c r="N226" s="3"/>
      <c r="O226" s="3"/>
      <c r="P226" s="3"/>
      <c r="Q226" s="3"/>
      <c r="R226" s="3"/>
      <c r="S226" s="3"/>
      <c r="T226" s="2"/>
      <c r="U226" s="2"/>
      <c r="V226" s="2"/>
      <c r="W226" s="2"/>
      <c r="X226" s="2"/>
      <c r="Y226" s="2"/>
    </row>
    <row r="227" spans="1:25" ht="12.75" customHeight="1" x14ac:dyDescent="0.2">
      <c r="A227" s="23"/>
      <c r="B227" s="2"/>
      <c r="C227" s="18"/>
      <c r="D227" s="33"/>
      <c r="E227" s="33"/>
      <c r="F227" s="3"/>
      <c r="G227" s="3"/>
      <c r="H227" s="3"/>
      <c r="I227" s="3"/>
      <c r="J227" s="3"/>
      <c r="K227" s="3"/>
      <c r="L227" s="3"/>
      <c r="M227" s="3"/>
      <c r="N227" s="3"/>
      <c r="O227" s="3"/>
      <c r="P227" s="3"/>
      <c r="Q227" s="3"/>
      <c r="R227" s="3"/>
      <c r="S227" s="3"/>
      <c r="T227" s="2"/>
      <c r="U227" s="2"/>
      <c r="V227" s="2"/>
      <c r="W227" s="2"/>
      <c r="X227" s="2"/>
      <c r="Y227" s="2"/>
    </row>
    <row r="228" spans="1:25" ht="12.75" customHeight="1" x14ac:dyDescent="0.2">
      <c r="A228" s="23"/>
      <c r="B228" s="2"/>
      <c r="C228" s="18"/>
      <c r="D228" s="33"/>
      <c r="E228" s="33"/>
      <c r="F228" s="3"/>
      <c r="G228" s="3"/>
      <c r="H228" s="3"/>
      <c r="I228" s="3"/>
      <c r="J228" s="3"/>
      <c r="K228" s="3"/>
      <c r="L228" s="3"/>
      <c r="M228" s="3"/>
      <c r="N228" s="3"/>
      <c r="O228" s="3"/>
      <c r="P228" s="3"/>
      <c r="Q228" s="3"/>
      <c r="R228" s="3"/>
      <c r="S228" s="3"/>
      <c r="T228" s="2"/>
      <c r="U228" s="2"/>
      <c r="V228" s="2"/>
      <c r="W228" s="2"/>
      <c r="X228" s="2"/>
      <c r="Y228" s="2"/>
    </row>
    <row r="229" spans="1:25" ht="12.75" customHeight="1" x14ac:dyDescent="0.2">
      <c r="A229" s="23"/>
      <c r="B229" s="2"/>
      <c r="C229" s="18"/>
      <c r="D229" s="33"/>
      <c r="E229" s="33"/>
      <c r="F229" s="3"/>
      <c r="G229" s="3"/>
      <c r="H229" s="3"/>
      <c r="I229" s="3"/>
      <c r="J229" s="3"/>
      <c r="K229" s="3"/>
      <c r="L229" s="3"/>
      <c r="M229" s="3"/>
      <c r="N229" s="3"/>
      <c r="O229" s="3"/>
      <c r="P229" s="3"/>
      <c r="Q229" s="3"/>
      <c r="R229" s="3"/>
      <c r="S229" s="3"/>
      <c r="T229" s="2"/>
      <c r="U229" s="2"/>
      <c r="V229" s="2"/>
      <c r="W229" s="2"/>
      <c r="X229" s="2"/>
      <c r="Y229" s="2"/>
    </row>
    <row r="230" spans="1:25" ht="12.75" customHeight="1" x14ac:dyDescent="0.2">
      <c r="A230" s="23"/>
      <c r="B230" s="2"/>
      <c r="C230" s="18"/>
      <c r="D230" s="33"/>
      <c r="E230" s="33"/>
      <c r="F230" s="3"/>
      <c r="G230" s="3"/>
      <c r="H230" s="3"/>
      <c r="I230" s="3"/>
      <c r="J230" s="3"/>
      <c r="K230" s="3"/>
      <c r="L230" s="3"/>
      <c r="M230" s="3"/>
      <c r="N230" s="3"/>
      <c r="O230" s="3"/>
      <c r="P230" s="3"/>
      <c r="Q230" s="3"/>
      <c r="R230" s="3"/>
      <c r="S230" s="3"/>
      <c r="T230" s="2"/>
      <c r="U230" s="2"/>
      <c r="V230" s="2"/>
      <c r="W230" s="2"/>
      <c r="X230" s="2"/>
      <c r="Y230" s="2"/>
    </row>
    <row r="231" spans="1:25" ht="12.75" customHeight="1" x14ac:dyDescent="0.2">
      <c r="A231" s="23"/>
      <c r="B231" s="2"/>
      <c r="C231" s="18"/>
      <c r="D231" s="33"/>
      <c r="E231" s="33"/>
      <c r="F231" s="3"/>
      <c r="G231" s="3"/>
      <c r="H231" s="3"/>
      <c r="I231" s="3"/>
      <c r="J231" s="3"/>
      <c r="K231" s="3"/>
      <c r="L231" s="3"/>
      <c r="M231" s="3"/>
      <c r="N231" s="3"/>
      <c r="O231" s="3"/>
      <c r="P231" s="3"/>
      <c r="Q231" s="3"/>
      <c r="R231" s="3"/>
      <c r="S231" s="3"/>
      <c r="T231" s="2"/>
      <c r="U231" s="2"/>
      <c r="V231" s="2"/>
      <c r="W231" s="2"/>
      <c r="X231" s="2"/>
      <c r="Y231" s="2"/>
    </row>
    <row r="232" spans="1:25" ht="12.75" customHeight="1" x14ac:dyDescent="0.2">
      <c r="A232" s="23"/>
      <c r="B232" s="2"/>
      <c r="C232" s="18"/>
      <c r="D232" s="33"/>
      <c r="E232" s="33"/>
      <c r="F232" s="3"/>
      <c r="G232" s="3"/>
      <c r="H232" s="3"/>
      <c r="I232" s="3"/>
      <c r="J232" s="3"/>
      <c r="K232" s="3"/>
      <c r="L232" s="3"/>
      <c r="M232" s="3"/>
      <c r="N232" s="3"/>
      <c r="O232" s="3"/>
      <c r="P232" s="3"/>
      <c r="Q232" s="3"/>
      <c r="R232" s="3"/>
      <c r="S232" s="3"/>
      <c r="T232" s="2"/>
      <c r="U232" s="2"/>
      <c r="V232" s="2"/>
      <c r="W232" s="2"/>
      <c r="X232" s="2"/>
      <c r="Y232" s="2"/>
    </row>
    <row r="233" spans="1:25" ht="12.75" customHeight="1" x14ac:dyDescent="0.2">
      <c r="A233" s="23"/>
      <c r="B233" s="2"/>
      <c r="C233" s="18"/>
      <c r="D233" s="33"/>
      <c r="E233" s="33"/>
      <c r="F233" s="3"/>
      <c r="G233" s="3"/>
      <c r="H233" s="3"/>
      <c r="I233" s="3"/>
      <c r="J233" s="3"/>
      <c r="K233" s="3"/>
      <c r="L233" s="3"/>
      <c r="M233" s="3"/>
      <c r="N233" s="3"/>
      <c r="O233" s="3"/>
      <c r="P233" s="3"/>
      <c r="Q233" s="3"/>
      <c r="R233" s="3"/>
      <c r="S233" s="3"/>
      <c r="T233" s="2"/>
      <c r="U233" s="2"/>
      <c r="V233" s="2"/>
      <c r="W233" s="2"/>
      <c r="X233" s="2"/>
      <c r="Y233" s="2"/>
    </row>
    <row r="234" spans="1:25" ht="12.75" customHeight="1" x14ac:dyDescent="0.2">
      <c r="A234" s="23"/>
      <c r="B234" s="2"/>
      <c r="C234" s="18"/>
      <c r="D234" s="33"/>
      <c r="E234" s="33"/>
      <c r="F234" s="3"/>
      <c r="G234" s="3"/>
      <c r="H234" s="3"/>
      <c r="I234" s="3"/>
      <c r="J234" s="3"/>
      <c r="K234" s="3"/>
      <c r="L234" s="3"/>
      <c r="M234" s="3"/>
      <c r="N234" s="3"/>
      <c r="O234" s="3"/>
      <c r="P234" s="3"/>
      <c r="Q234" s="3"/>
      <c r="R234" s="3"/>
      <c r="S234" s="3"/>
      <c r="T234" s="2"/>
      <c r="U234" s="2"/>
      <c r="V234" s="2"/>
      <c r="W234" s="2"/>
      <c r="X234" s="2"/>
      <c r="Y234" s="2"/>
    </row>
    <row r="235" spans="1:25" ht="12.75" customHeight="1" x14ac:dyDescent="0.2">
      <c r="A235" s="23"/>
      <c r="B235" s="2"/>
      <c r="C235" s="18"/>
      <c r="D235" s="33"/>
      <c r="E235" s="33"/>
      <c r="F235" s="3"/>
      <c r="G235" s="3"/>
      <c r="H235" s="3"/>
      <c r="I235" s="3"/>
      <c r="J235" s="3"/>
      <c r="K235" s="3"/>
      <c r="L235" s="3"/>
      <c r="M235" s="3"/>
      <c r="N235" s="3"/>
      <c r="O235" s="3"/>
      <c r="P235" s="3"/>
      <c r="Q235" s="3"/>
      <c r="R235" s="3"/>
      <c r="S235" s="3"/>
      <c r="T235" s="2"/>
      <c r="U235" s="2"/>
      <c r="V235" s="2"/>
      <c r="W235" s="2"/>
      <c r="X235" s="2"/>
      <c r="Y235" s="2"/>
    </row>
    <row r="236" spans="1:25" ht="12.75" customHeight="1" x14ac:dyDescent="0.2">
      <c r="A236" s="23"/>
      <c r="B236" s="2"/>
      <c r="C236" s="18"/>
      <c r="D236" s="33"/>
      <c r="E236" s="33"/>
      <c r="F236" s="3"/>
      <c r="G236" s="3"/>
      <c r="H236" s="3"/>
      <c r="I236" s="3"/>
      <c r="J236" s="3"/>
      <c r="K236" s="3"/>
      <c r="L236" s="3"/>
      <c r="M236" s="3"/>
      <c r="N236" s="3"/>
      <c r="O236" s="3"/>
      <c r="P236" s="3"/>
      <c r="Q236" s="3"/>
      <c r="R236" s="3"/>
      <c r="S236" s="3"/>
      <c r="T236" s="2"/>
      <c r="U236" s="2"/>
      <c r="V236" s="2"/>
      <c r="W236" s="2"/>
      <c r="X236" s="2"/>
      <c r="Y236" s="2"/>
    </row>
    <row r="237" spans="1:25" ht="12.75" customHeight="1" x14ac:dyDescent="0.2">
      <c r="A237" s="23"/>
      <c r="B237" s="2"/>
      <c r="C237" s="18"/>
      <c r="D237" s="33"/>
      <c r="E237" s="33"/>
      <c r="F237" s="3"/>
      <c r="G237" s="3"/>
      <c r="H237" s="3"/>
      <c r="I237" s="3"/>
      <c r="J237" s="3"/>
      <c r="K237" s="3"/>
      <c r="L237" s="3"/>
      <c r="M237" s="3"/>
      <c r="N237" s="3"/>
      <c r="O237" s="3"/>
      <c r="P237" s="3"/>
      <c r="Q237" s="3"/>
      <c r="R237" s="3"/>
      <c r="S237" s="3"/>
      <c r="T237" s="2"/>
      <c r="U237" s="2"/>
      <c r="V237" s="2"/>
      <c r="W237" s="2"/>
      <c r="X237" s="2"/>
      <c r="Y237" s="2"/>
    </row>
    <row r="238" spans="1:25" ht="12.75" customHeight="1" x14ac:dyDescent="0.2">
      <c r="A238" s="23"/>
      <c r="B238" s="2"/>
      <c r="C238" s="18"/>
      <c r="D238" s="33"/>
      <c r="E238" s="33"/>
      <c r="F238" s="3"/>
      <c r="G238" s="3"/>
      <c r="H238" s="3"/>
      <c r="I238" s="3"/>
      <c r="J238" s="3"/>
      <c r="K238" s="3"/>
      <c r="L238" s="3"/>
      <c r="M238" s="3"/>
      <c r="N238" s="3"/>
      <c r="O238" s="3"/>
      <c r="P238" s="3"/>
      <c r="Q238" s="3"/>
      <c r="R238" s="3"/>
      <c r="S238" s="3"/>
      <c r="T238" s="2"/>
      <c r="U238" s="2"/>
      <c r="V238" s="2"/>
      <c r="W238" s="2"/>
      <c r="X238" s="2"/>
      <c r="Y238" s="2"/>
    </row>
    <row r="239" spans="1:25" ht="12.75" customHeight="1" x14ac:dyDescent="0.2">
      <c r="A239" s="23"/>
      <c r="B239" s="2"/>
      <c r="C239" s="18"/>
      <c r="D239" s="33"/>
      <c r="E239" s="33"/>
      <c r="F239" s="3"/>
      <c r="G239" s="3"/>
      <c r="H239" s="3"/>
      <c r="I239" s="3"/>
      <c r="J239" s="3"/>
      <c r="K239" s="3"/>
      <c r="L239" s="3"/>
      <c r="M239" s="3"/>
      <c r="N239" s="3"/>
      <c r="O239" s="3"/>
      <c r="P239" s="3"/>
      <c r="Q239" s="3"/>
      <c r="R239" s="3"/>
      <c r="S239" s="3"/>
      <c r="T239" s="2"/>
      <c r="U239" s="2"/>
      <c r="V239" s="2"/>
      <c r="W239" s="2"/>
      <c r="X239" s="2"/>
      <c r="Y239" s="2"/>
    </row>
    <row r="240" spans="1:25" ht="12.75" customHeight="1" x14ac:dyDescent="0.2">
      <c r="A240" s="23"/>
      <c r="B240" s="2"/>
      <c r="C240" s="18"/>
      <c r="D240" s="33"/>
      <c r="E240" s="33"/>
      <c r="F240" s="3"/>
      <c r="G240" s="3"/>
      <c r="H240" s="3"/>
      <c r="I240" s="3"/>
      <c r="J240" s="3"/>
      <c r="K240" s="3"/>
      <c r="L240" s="3"/>
      <c r="M240" s="3"/>
      <c r="N240" s="3"/>
      <c r="O240" s="3"/>
      <c r="P240" s="3"/>
      <c r="Q240" s="3"/>
      <c r="R240" s="3"/>
      <c r="S240" s="3"/>
      <c r="T240" s="2"/>
      <c r="U240" s="2"/>
      <c r="V240" s="2"/>
      <c r="W240" s="2"/>
      <c r="X240" s="2"/>
      <c r="Y240" s="2"/>
    </row>
    <row r="241" spans="1:25" ht="12.75" customHeight="1" x14ac:dyDescent="0.2">
      <c r="A241" s="23"/>
      <c r="B241" s="2"/>
      <c r="C241" s="18"/>
      <c r="D241" s="33"/>
      <c r="E241" s="33"/>
      <c r="F241" s="3"/>
      <c r="G241" s="3"/>
      <c r="H241" s="3"/>
      <c r="I241" s="3"/>
      <c r="J241" s="3"/>
      <c r="K241" s="3"/>
      <c r="L241" s="3"/>
      <c r="M241" s="3"/>
      <c r="N241" s="3"/>
      <c r="O241" s="3"/>
      <c r="P241" s="3"/>
      <c r="Q241" s="3"/>
      <c r="R241" s="3"/>
      <c r="S241" s="3"/>
      <c r="T241" s="2"/>
      <c r="U241" s="2"/>
      <c r="V241" s="2"/>
      <c r="W241" s="2"/>
      <c r="X241" s="2"/>
      <c r="Y241" s="2"/>
    </row>
    <row r="242" spans="1:25" ht="12.75" customHeight="1" x14ac:dyDescent="0.2">
      <c r="A242" s="23"/>
      <c r="B242" s="2"/>
      <c r="C242" s="18"/>
      <c r="D242" s="33"/>
      <c r="E242" s="33"/>
      <c r="F242" s="3"/>
      <c r="G242" s="3"/>
      <c r="H242" s="3"/>
      <c r="I242" s="3"/>
      <c r="J242" s="3"/>
      <c r="K242" s="3"/>
      <c r="L242" s="3"/>
      <c r="M242" s="3"/>
      <c r="N242" s="3"/>
      <c r="O242" s="3"/>
      <c r="P242" s="3"/>
      <c r="Q242" s="3"/>
      <c r="R242" s="3"/>
      <c r="S242" s="3"/>
      <c r="T242" s="2"/>
      <c r="U242" s="2"/>
      <c r="V242" s="2"/>
      <c r="W242" s="2"/>
      <c r="X242" s="2"/>
      <c r="Y242" s="2"/>
    </row>
    <row r="243" spans="1:25" ht="12.75" customHeight="1" x14ac:dyDescent="0.2">
      <c r="A243" s="23"/>
      <c r="B243" s="2"/>
      <c r="C243" s="18"/>
      <c r="D243" s="33"/>
      <c r="E243" s="33"/>
      <c r="F243" s="3"/>
      <c r="G243" s="3"/>
      <c r="H243" s="3"/>
      <c r="I243" s="3"/>
      <c r="J243" s="3"/>
      <c r="K243" s="3"/>
      <c r="L243" s="3"/>
      <c r="M243" s="3"/>
      <c r="N243" s="3"/>
      <c r="O243" s="3"/>
      <c r="P243" s="3"/>
      <c r="Q243" s="3"/>
      <c r="R243" s="3"/>
      <c r="S243" s="3"/>
      <c r="T243" s="2"/>
      <c r="U243" s="2"/>
      <c r="V243" s="2"/>
      <c r="W243" s="2"/>
      <c r="X243" s="2"/>
      <c r="Y243" s="2"/>
    </row>
    <row r="244" spans="1:25" ht="12.75" customHeight="1" x14ac:dyDescent="0.2">
      <c r="A244" s="23"/>
      <c r="B244" s="2"/>
      <c r="C244" s="18"/>
      <c r="D244" s="33"/>
      <c r="E244" s="33"/>
      <c r="F244" s="3"/>
      <c r="G244" s="3"/>
      <c r="H244" s="3"/>
      <c r="I244" s="3"/>
      <c r="J244" s="3"/>
      <c r="K244" s="3"/>
      <c r="L244" s="3"/>
      <c r="M244" s="3"/>
      <c r="N244" s="3"/>
      <c r="O244" s="3"/>
      <c r="P244" s="3"/>
      <c r="Q244" s="3"/>
      <c r="R244" s="3"/>
      <c r="S244" s="3"/>
      <c r="T244" s="2"/>
      <c r="U244" s="2"/>
      <c r="V244" s="2"/>
      <c r="W244" s="2"/>
      <c r="X244" s="2"/>
      <c r="Y244" s="2"/>
    </row>
    <row r="245" spans="1:25" ht="12.75" customHeight="1" x14ac:dyDescent="0.2">
      <c r="A245" s="23"/>
      <c r="B245" s="2"/>
      <c r="C245" s="18"/>
      <c r="D245" s="33"/>
      <c r="E245" s="33"/>
      <c r="F245" s="3"/>
      <c r="G245" s="3"/>
      <c r="H245" s="3"/>
      <c r="I245" s="3"/>
      <c r="J245" s="3"/>
      <c r="K245" s="3"/>
      <c r="L245" s="3"/>
      <c r="M245" s="3"/>
      <c r="N245" s="3"/>
      <c r="O245" s="3"/>
      <c r="P245" s="3"/>
      <c r="Q245" s="3"/>
      <c r="R245" s="3"/>
      <c r="S245" s="3"/>
      <c r="T245" s="2"/>
      <c r="U245" s="2"/>
      <c r="V245" s="2"/>
      <c r="W245" s="2"/>
      <c r="X245" s="2"/>
      <c r="Y245" s="2"/>
    </row>
    <row r="246" spans="1:25" ht="12.75" customHeight="1" x14ac:dyDescent="0.2">
      <c r="A246" s="23"/>
      <c r="B246" s="2"/>
      <c r="C246" s="18"/>
      <c r="D246" s="33"/>
      <c r="E246" s="33"/>
      <c r="F246" s="3"/>
      <c r="G246" s="3"/>
      <c r="H246" s="3"/>
      <c r="I246" s="3"/>
      <c r="J246" s="3"/>
      <c r="K246" s="3"/>
      <c r="L246" s="3"/>
      <c r="M246" s="3"/>
      <c r="N246" s="3"/>
      <c r="O246" s="3"/>
      <c r="P246" s="3"/>
      <c r="Q246" s="3"/>
      <c r="R246" s="3"/>
      <c r="S246" s="3"/>
      <c r="T246" s="2"/>
      <c r="U246" s="2"/>
      <c r="V246" s="2"/>
      <c r="W246" s="2"/>
      <c r="X246" s="2"/>
      <c r="Y246" s="2"/>
    </row>
    <row r="247" spans="1:25" ht="12.75" customHeight="1" x14ac:dyDescent="0.2">
      <c r="A247" s="23"/>
      <c r="B247" s="2"/>
      <c r="C247" s="18"/>
      <c r="D247" s="33"/>
      <c r="E247" s="33"/>
      <c r="F247" s="3"/>
      <c r="G247" s="3"/>
      <c r="H247" s="3"/>
      <c r="I247" s="3"/>
      <c r="J247" s="3"/>
      <c r="K247" s="3"/>
      <c r="L247" s="3"/>
      <c r="M247" s="3"/>
      <c r="N247" s="3"/>
      <c r="O247" s="3"/>
      <c r="P247" s="3"/>
      <c r="Q247" s="3"/>
      <c r="R247" s="3"/>
      <c r="S247" s="3"/>
      <c r="T247" s="2"/>
      <c r="U247" s="2"/>
      <c r="V247" s="2"/>
      <c r="W247" s="2"/>
      <c r="X247" s="2"/>
      <c r="Y247" s="2"/>
    </row>
    <row r="248" spans="1:25" ht="12.75" customHeight="1" x14ac:dyDescent="0.2">
      <c r="A248" s="23"/>
      <c r="B248" s="2"/>
      <c r="C248" s="18"/>
      <c r="D248" s="33"/>
      <c r="E248" s="33"/>
      <c r="F248" s="3"/>
      <c r="G248" s="3"/>
      <c r="H248" s="3"/>
      <c r="I248" s="3"/>
      <c r="J248" s="3"/>
      <c r="K248" s="3"/>
      <c r="L248" s="3"/>
      <c r="M248" s="3"/>
      <c r="N248" s="3"/>
      <c r="O248" s="3"/>
      <c r="P248" s="3"/>
      <c r="Q248" s="3"/>
      <c r="R248" s="3"/>
      <c r="S248" s="3"/>
      <c r="T248" s="2"/>
      <c r="U248" s="2"/>
      <c r="V248" s="2"/>
      <c r="W248" s="2"/>
      <c r="X248" s="2"/>
      <c r="Y248" s="2"/>
    </row>
    <row r="249" spans="1:25" ht="12.75" customHeight="1" x14ac:dyDescent="0.2">
      <c r="A249" s="23"/>
      <c r="B249" s="2"/>
      <c r="C249" s="18"/>
      <c r="D249" s="33"/>
      <c r="E249" s="33"/>
      <c r="F249" s="3"/>
      <c r="G249" s="3"/>
      <c r="H249" s="3"/>
      <c r="I249" s="3"/>
      <c r="J249" s="3"/>
      <c r="K249" s="3"/>
      <c r="L249" s="3"/>
      <c r="M249" s="3"/>
      <c r="N249" s="3"/>
      <c r="O249" s="3"/>
      <c r="P249" s="3"/>
      <c r="Q249" s="3"/>
      <c r="R249" s="3"/>
      <c r="S249" s="3"/>
      <c r="T249" s="2"/>
      <c r="U249" s="2"/>
      <c r="V249" s="2"/>
      <c r="W249" s="2"/>
      <c r="X249" s="2"/>
      <c r="Y249" s="2"/>
    </row>
    <row r="250" spans="1:25" ht="12.75" customHeight="1" x14ac:dyDescent="0.2">
      <c r="A250" s="23"/>
      <c r="B250" s="2"/>
      <c r="C250" s="18"/>
      <c r="D250" s="33"/>
      <c r="E250" s="33"/>
      <c r="F250" s="3"/>
      <c r="G250" s="3"/>
      <c r="H250" s="3"/>
      <c r="I250" s="3"/>
      <c r="J250" s="3"/>
      <c r="K250" s="3"/>
      <c r="L250" s="3"/>
      <c r="M250" s="3"/>
      <c r="N250" s="3"/>
      <c r="O250" s="3"/>
      <c r="P250" s="3"/>
      <c r="Q250" s="3"/>
      <c r="R250" s="3"/>
      <c r="S250" s="3"/>
      <c r="T250" s="2"/>
      <c r="U250" s="2"/>
      <c r="V250" s="2"/>
      <c r="W250" s="2"/>
      <c r="X250" s="2"/>
      <c r="Y250" s="2"/>
    </row>
    <row r="251" spans="1:25" ht="12.75" customHeight="1" x14ac:dyDescent="0.2">
      <c r="A251" s="23"/>
      <c r="B251" s="2"/>
      <c r="C251" s="18"/>
      <c r="D251" s="33"/>
      <c r="E251" s="33"/>
      <c r="F251" s="3"/>
      <c r="G251" s="3"/>
      <c r="H251" s="3"/>
      <c r="I251" s="3"/>
      <c r="J251" s="3"/>
      <c r="K251" s="3"/>
      <c r="L251" s="3"/>
      <c r="M251" s="3"/>
      <c r="N251" s="3"/>
      <c r="O251" s="3"/>
      <c r="P251" s="3"/>
      <c r="Q251" s="3"/>
      <c r="R251" s="3"/>
      <c r="S251" s="3"/>
      <c r="T251" s="2"/>
      <c r="U251" s="2"/>
      <c r="V251" s="2"/>
      <c r="W251" s="2"/>
      <c r="X251" s="2"/>
      <c r="Y251" s="2"/>
    </row>
    <row r="252" spans="1:25" ht="12.75" customHeight="1" x14ac:dyDescent="0.2">
      <c r="A252" s="23"/>
      <c r="B252" s="2"/>
      <c r="C252" s="18"/>
      <c r="D252" s="33"/>
      <c r="E252" s="33"/>
      <c r="F252" s="3"/>
      <c r="G252" s="3"/>
      <c r="H252" s="3"/>
      <c r="I252" s="3"/>
      <c r="J252" s="3"/>
      <c r="K252" s="3"/>
      <c r="L252" s="3"/>
      <c r="M252" s="3"/>
      <c r="N252" s="3"/>
      <c r="O252" s="3"/>
      <c r="P252" s="3"/>
      <c r="Q252" s="3"/>
      <c r="R252" s="3"/>
      <c r="S252" s="3"/>
      <c r="T252" s="2"/>
      <c r="U252" s="2"/>
      <c r="V252" s="2"/>
      <c r="W252" s="2"/>
      <c r="X252" s="2"/>
      <c r="Y252" s="2"/>
    </row>
    <row r="253" spans="1:25" ht="12.75" customHeight="1" x14ac:dyDescent="0.2">
      <c r="A253" s="23"/>
      <c r="B253" s="2"/>
      <c r="C253" s="18"/>
      <c r="D253" s="33"/>
      <c r="E253" s="33"/>
      <c r="F253" s="3"/>
      <c r="G253" s="3"/>
      <c r="H253" s="3"/>
      <c r="I253" s="3"/>
      <c r="J253" s="3"/>
      <c r="K253" s="3"/>
      <c r="L253" s="3"/>
      <c r="M253" s="3"/>
      <c r="N253" s="3"/>
      <c r="O253" s="3"/>
      <c r="P253" s="3"/>
      <c r="Q253" s="3"/>
      <c r="R253" s="3"/>
      <c r="S253" s="3"/>
      <c r="T253" s="2"/>
      <c r="U253" s="2"/>
      <c r="V253" s="2"/>
      <c r="W253" s="2"/>
      <c r="X253" s="2"/>
      <c r="Y253" s="2"/>
    </row>
    <row r="254" spans="1:25" ht="12.75" customHeight="1" x14ac:dyDescent="0.2">
      <c r="A254" s="23"/>
      <c r="B254" s="2"/>
      <c r="C254" s="18"/>
      <c r="D254" s="33"/>
      <c r="E254" s="33"/>
      <c r="F254" s="3"/>
      <c r="G254" s="3"/>
      <c r="H254" s="3"/>
      <c r="I254" s="3"/>
      <c r="J254" s="3"/>
      <c r="K254" s="3"/>
      <c r="L254" s="3"/>
      <c r="M254" s="3"/>
      <c r="N254" s="3"/>
      <c r="O254" s="3"/>
      <c r="P254" s="3"/>
      <c r="Q254" s="3"/>
      <c r="R254" s="3"/>
      <c r="S254" s="3"/>
      <c r="T254" s="2"/>
      <c r="U254" s="2"/>
      <c r="V254" s="2"/>
      <c r="W254" s="2"/>
      <c r="X254" s="2"/>
      <c r="Y254" s="2"/>
    </row>
    <row r="255" spans="1:25" ht="12.75" customHeight="1" x14ac:dyDescent="0.2">
      <c r="A255" s="23"/>
      <c r="B255" s="2"/>
      <c r="C255" s="18"/>
      <c r="D255" s="33"/>
      <c r="E255" s="33"/>
      <c r="F255" s="3"/>
      <c r="G255" s="3"/>
      <c r="H255" s="3"/>
      <c r="I255" s="3"/>
      <c r="J255" s="3"/>
      <c r="K255" s="3"/>
      <c r="L255" s="3"/>
      <c r="M255" s="3"/>
      <c r="N255" s="3"/>
      <c r="O255" s="3"/>
      <c r="P255" s="3"/>
      <c r="Q255" s="3"/>
      <c r="R255" s="3"/>
      <c r="S255" s="3"/>
      <c r="T255" s="2"/>
      <c r="U255" s="2"/>
      <c r="V255" s="2"/>
      <c r="W255" s="2"/>
      <c r="X255" s="2"/>
      <c r="Y255" s="2"/>
    </row>
    <row r="256" spans="1:25" ht="12.75" customHeight="1" x14ac:dyDescent="0.2">
      <c r="A256" s="23"/>
      <c r="B256" s="2"/>
      <c r="C256" s="18"/>
      <c r="D256" s="33"/>
      <c r="E256" s="33"/>
      <c r="F256" s="3"/>
      <c r="G256" s="3"/>
      <c r="H256" s="3"/>
      <c r="I256" s="3"/>
      <c r="J256" s="3"/>
      <c r="K256" s="3"/>
      <c r="L256" s="3"/>
      <c r="M256" s="3"/>
      <c r="N256" s="3"/>
      <c r="O256" s="3"/>
      <c r="P256" s="3"/>
      <c r="Q256" s="3"/>
      <c r="R256" s="3"/>
      <c r="S256" s="3"/>
      <c r="T256" s="2"/>
      <c r="U256" s="2"/>
      <c r="V256" s="2"/>
      <c r="W256" s="2"/>
      <c r="X256" s="2"/>
      <c r="Y256" s="2"/>
    </row>
    <row r="257" spans="1:25" ht="12.75" customHeight="1" x14ac:dyDescent="0.2">
      <c r="A257" s="23"/>
      <c r="B257" s="2"/>
      <c r="C257" s="18"/>
      <c r="D257" s="33"/>
      <c r="E257" s="33"/>
      <c r="F257" s="3"/>
      <c r="G257" s="3"/>
      <c r="H257" s="3"/>
      <c r="I257" s="3"/>
      <c r="J257" s="3"/>
      <c r="K257" s="3"/>
      <c r="L257" s="3"/>
      <c r="M257" s="3"/>
      <c r="N257" s="3"/>
      <c r="O257" s="3"/>
      <c r="P257" s="3"/>
      <c r="Q257" s="3"/>
      <c r="R257" s="3"/>
      <c r="S257" s="3"/>
      <c r="T257" s="2"/>
      <c r="U257" s="2"/>
      <c r="V257" s="2"/>
      <c r="W257" s="2"/>
      <c r="X257" s="2"/>
      <c r="Y257" s="2"/>
    </row>
    <row r="258" spans="1:25" ht="12.75" customHeight="1" x14ac:dyDescent="0.2">
      <c r="A258" s="23"/>
      <c r="B258" s="2"/>
      <c r="C258" s="18"/>
      <c r="D258" s="33"/>
      <c r="E258" s="33"/>
      <c r="F258" s="3"/>
      <c r="G258" s="3"/>
      <c r="H258" s="3"/>
      <c r="I258" s="3"/>
      <c r="J258" s="3"/>
      <c r="K258" s="3"/>
      <c r="L258" s="3"/>
      <c r="M258" s="3"/>
      <c r="N258" s="3"/>
      <c r="O258" s="3"/>
      <c r="P258" s="3"/>
      <c r="Q258" s="3"/>
      <c r="R258" s="3"/>
      <c r="S258" s="3"/>
      <c r="T258" s="2"/>
      <c r="U258" s="2"/>
      <c r="V258" s="2"/>
      <c r="W258" s="2"/>
      <c r="X258" s="2"/>
      <c r="Y258" s="2"/>
    </row>
    <row r="259" spans="1:25" ht="12.75" customHeight="1" x14ac:dyDescent="0.2">
      <c r="A259" s="23"/>
      <c r="B259" s="2"/>
      <c r="C259" s="18"/>
      <c r="D259" s="33"/>
      <c r="E259" s="33"/>
      <c r="F259" s="3"/>
      <c r="G259" s="3"/>
      <c r="H259" s="3"/>
      <c r="I259" s="3"/>
      <c r="J259" s="3"/>
      <c r="K259" s="3"/>
      <c r="L259" s="3"/>
      <c r="M259" s="3"/>
      <c r="N259" s="3"/>
      <c r="O259" s="3"/>
      <c r="P259" s="3"/>
      <c r="Q259" s="3"/>
      <c r="R259" s="3"/>
      <c r="S259" s="3"/>
      <c r="T259" s="2"/>
      <c r="U259" s="2"/>
      <c r="V259" s="2"/>
      <c r="W259" s="2"/>
      <c r="X259" s="2"/>
      <c r="Y259" s="2"/>
    </row>
    <row r="260" spans="1:25" ht="12.75" customHeight="1" x14ac:dyDescent="0.2">
      <c r="A260" s="23"/>
      <c r="B260" s="2"/>
      <c r="C260" s="18"/>
      <c r="D260" s="33"/>
      <c r="E260" s="33"/>
      <c r="F260" s="3"/>
      <c r="G260" s="3"/>
      <c r="H260" s="3"/>
      <c r="I260" s="3"/>
      <c r="J260" s="3"/>
      <c r="K260" s="3"/>
      <c r="L260" s="3"/>
      <c r="M260" s="3"/>
      <c r="N260" s="3"/>
      <c r="O260" s="3"/>
      <c r="P260" s="3"/>
      <c r="Q260" s="3"/>
      <c r="R260" s="3"/>
      <c r="S260" s="3"/>
      <c r="T260" s="2"/>
      <c r="U260" s="2"/>
      <c r="V260" s="2"/>
      <c r="W260" s="2"/>
      <c r="X260" s="2"/>
      <c r="Y260" s="2"/>
    </row>
    <row r="261" spans="1:25" ht="12.75" customHeight="1" x14ac:dyDescent="0.2">
      <c r="A261" s="23"/>
      <c r="B261" s="2"/>
      <c r="C261" s="18"/>
      <c r="D261" s="33"/>
      <c r="E261" s="33"/>
      <c r="F261" s="3"/>
      <c r="G261" s="3"/>
      <c r="H261" s="3"/>
      <c r="I261" s="3"/>
      <c r="J261" s="3"/>
      <c r="K261" s="3"/>
      <c r="L261" s="3"/>
      <c r="M261" s="3"/>
      <c r="N261" s="3"/>
      <c r="O261" s="3"/>
      <c r="P261" s="3"/>
      <c r="Q261" s="3"/>
      <c r="R261" s="3"/>
      <c r="S261" s="3"/>
      <c r="T261" s="2"/>
      <c r="U261" s="2"/>
      <c r="V261" s="2"/>
      <c r="W261" s="2"/>
      <c r="X261" s="2"/>
      <c r="Y261" s="2"/>
    </row>
    <row r="262" spans="1:25" ht="12.75" customHeight="1" x14ac:dyDescent="0.2">
      <c r="A262" s="23"/>
      <c r="B262" s="2"/>
      <c r="C262" s="18"/>
      <c r="D262" s="33"/>
      <c r="E262" s="33"/>
      <c r="F262" s="3"/>
      <c r="G262" s="3"/>
      <c r="H262" s="3"/>
      <c r="I262" s="3"/>
      <c r="J262" s="3"/>
      <c r="K262" s="3"/>
      <c r="L262" s="3"/>
      <c r="M262" s="3"/>
      <c r="N262" s="3"/>
      <c r="O262" s="3"/>
      <c r="P262" s="3"/>
      <c r="Q262" s="3"/>
      <c r="R262" s="3"/>
      <c r="S262" s="3"/>
      <c r="T262" s="2"/>
      <c r="U262" s="2"/>
      <c r="V262" s="2"/>
      <c r="W262" s="2"/>
      <c r="X262" s="2"/>
      <c r="Y262" s="2"/>
    </row>
    <row r="263" spans="1:25" ht="12.75" customHeight="1" x14ac:dyDescent="0.2">
      <c r="A263" s="23"/>
      <c r="B263" s="2"/>
      <c r="C263" s="18"/>
      <c r="D263" s="33"/>
      <c r="E263" s="33"/>
      <c r="F263" s="3"/>
      <c r="G263" s="3"/>
      <c r="H263" s="3"/>
      <c r="I263" s="3"/>
      <c r="J263" s="3"/>
      <c r="K263" s="3"/>
      <c r="L263" s="3"/>
      <c r="M263" s="3"/>
      <c r="N263" s="3"/>
      <c r="O263" s="3"/>
      <c r="P263" s="3"/>
      <c r="Q263" s="3"/>
      <c r="R263" s="3"/>
      <c r="S263" s="3"/>
      <c r="T263" s="2"/>
      <c r="U263" s="2"/>
      <c r="V263" s="2"/>
      <c r="W263" s="2"/>
      <c r="X263" s="2"/>
      <c r="Y263" s="2"/>
    </row>
    <row r="264" spans="1:25" ht="12.75" customHeight="1" x14ac:dyDescent="0.2">
      <c r="A264" s="23"/>
      <c r="B264" s="2"/>
      <c r="C264" s="18"/>
      <c r="D264" s="33"/>
      <c r="E264" s="33"/>
      <c r="F264" s="3"/>
      <c r="G264" s="3"/>
      <c r="H264" s="3"/>
      <c r="I264" s="3"/>
      <c r="J264" s="3"/>
      <c r="K264" s="3"/>
      <c r="L264" s="3"/>
      <c r="M264" s="3"/>
      <c r="N264" s="3"/>
      <c r="O264" s="3"/>
      <c r="P264" s="3"/>
      <c r="Q264" s="3"/>
      <c r="R264" s="3"/>
      <c r="S264" s="3"/>
      <c r="T264" s="2"/>
      <c r="U264" s="2"/>
      <c r="V264" s="2"/>
      <c r="W264" s="2"/>
      <c r="X264" s="2"/>
      <c r="Y264" s="2"/>
    </row>
    <row r="265" spans="1:25" ht="12.75" customHeight="1" x14ac:dyDescent="0.2">
      <c r="A265" s="23"/>
      <c r="B265" s="2"/>
      <c r="C265" s="18"/>
      <c r="D265" s="33"/>
      <c r="E265" s="33"/>
      <c r="F265" s="3"/>
      <c r="G265" s="3"/>
      <c r="H265" s="3"/>
      <c r="I265" s="3"/>
      <c r="J265" s="3"/>
      <c r="K265" s="3"/>
      <c r="L265" s="3"/>
      <c r="M265" s="3"/>
      <c r="N265" s="3"/>
      <c r="O265" s="3"/>
      <c r="P265" s="3"/>
      <c r="Q265" s="3"/>
      <c r="R265" s="3"/>
      <c r="S265" s="3"/>
      <c r="T265" s="2"/>
      <c r="U265" s="2"/>
      <c r="V265" s="2"/>
      <c r="W265" s="2"/>
      <c r="X265" s="2"/>
      <c r="Y265" s="2"/>
    </row>
    <row r="266" spans="1:25" ht="12.75" customHeight="1" x14ac:dyDescent="0.2">
      <c r="A266" s="23"/>
      <c r="B266" s="2"/>
      <c r="C266" s="18"/>
      <c r="D266" s="33"/>
      <c r="E266" s="33"/>
      <c r="F266" s="3"/>
      <c r="G266" s="3"/>
      <c r="H266" s="3"/>
      <c r="I266" s="3"/>
      <c r="J266" s="3"/>
      <c r="K266" s="3"/>
      <c r="L266" s="3"/>
      <c r="M266" s="3"/>
      <c r="N266" s="3"/>
      <c r="O266" s="3"/>
      <c r="P266" s="3"/>
      <c r="Q266" s="3"/>
      <c r="R266" s="3"/>
      <c r="S266" s="3"/>
      <c r="T266" s="2"/>
      <c r="U266" s="2"/>
      <c r="V266" s="2"/>
      <c r="W266" s="2"/>
      <c r="X266" s="2"/>
      <c r="Y266" s="2"/>
    </row>
    <row r="267" spans="1:25" ht="12.75" customHeight="1" x14ac:dyDescent="0.2">
      <c r="A267" s="23"/>
      <c r="B267" s="2"/>
      <c r="C267" s="18"/>
      <c r="D267" s="33"/>
      <c r="E267" s="33"/>
      <c r="F267" s="3"/>
      <c r="G267" s="3"/>
      <c r="H267" s="3"/>
      <c r="I267" s="3"/>
      <c r="J267" s="3"/>
      <c r="K267" s="3"/>
      <c r="L267" s="3"/>
      <c r="M267" s="3"/>
      <c r="N267" s="3"/>
      <c r="O267" s="3"/>
      <c r="P267" s="3"/>
      <c r="Q267" s="3"/>
      <c r="R267" s="3"/>
      <c r="S267" s="3"/>
      <c r="T267" s="2"/>
      <c r="U267" s="2"/>
      <c r="V267" s="2"/>
      <c r="W267" s="2"/>
      <c r="X267" s="2"/>
      <c r="Y267" s="2"/>
    </row>
    <row r="268" spans="1:25" ht="12.75" customHeight="1" x14ac:dyDescent="0.2">
      <c r="A268" s="23"/>
      <c r="B268" s="2"/>
      <c r="C268" s="18"/>
      <c r="D268" s="33"/>
      <c r="E268" s="33"/>
      <c r="F268" s="3"/>
      <c r="G268" s="3"/>
      <c r="H268" s="3"/>
      <c r="I268" s="3"/>
      <c r="J268" s="3"/>
      <c r="K268" s="3"/>
      <c r="L268" s="3"/>
      <c r="M268" s="3"/>
      <c r="N268" s="3"/>
      <c r="O268" s="3"/>
      <c r="P268" s="3"/>
      <c r="Q268" s="3"/>
      <c r="R268" s="3"/>
      <c r="S268" s="3"/>
      <c r="T268" s="2"/>
      <c r="U268" s="2"/>
      <c r="V268" s="2"/>
      <c r="W268" s="2"/>
      <c r="X268" s="2"/>
      <c r="Y268" s="2"/>
    </row>
    <row r="269" spans="1:25" ht="12.75" customHeight="1" x14ac:dyDescent="0.2">
      <c r="A269" s="23"/>
      <c r="B269" s="2"/>
      <c r="C269" s="18"/>
      <c r="D269" s="33"/>
      <c r="E269" s="33"/>
      <c r="F269" s="3"/>
      <c r="G269" s="3"/>
      <c r="H269" s="3"/>
      <c r="I269" s="3"/>
      <c r="J269" s="3"/>
      <c r="K269" s="3"/>
      <c r="L269" s="3"/>
      <c r="M269" s="3"/>
      <c r="N269" s="3"/>
      <c r="O269" s="3"/>
      <c r="P269" s="3"/>
      <c r="Q269" s="3"/>
      <c r="R269" s="3"/>
      <c r="S269" s="3"/>
      <c r="T269" s="2"/>
      <c r="U269" s="2"/>
      <c r="V269" s="2"/>
      <c r="W269" s="2"/>
      <c r="X269" s="2"/>
      <c r="Y269" s="2"/>
    </row>
    <row r="270" spans="1:25" ht="12.75" customHeight="1" x14ac:dyDescent="0.2">
      <c r="A270" s="23"/>
      <c r="B270" s="2"/>
      <c r="C270" s="18"/>
      <c r="D270" s="33"/>
      <c r="E270" s="33"/>
      <c r="F270" s="3"/>
      <c r="G270" s="3"/>
      <c r="H270" s="3"/>
      <c r="I270" s="3"/>
      <c r="J270" s="3"/>
      <c r="K270" s="3"/>
      <c r="L270" s="3"/>
      <c r="M270" s="3"/>
      <c r="N270" s="3"/>
      <c r="O270" s="3"/>
      <c r="P270" s="3"/>
      <c r="Q270" s="3"/>
      <c r="R270" s="3"/>
      <c r="S270" s="3"/>
      <c r="T270" s="2"/>
      <c r="U270" s="2"/>
      <c r="V270" s="2"/>
      <c r="W270" s="2"/>
      <c r="X270" s="2"/>
      <c r="Y270" s="2"/>
    </row>
    <row r="271" spans="1:25" ht="12.75" customHeight="1" x14ac:dyDescent="0.2">
      <c r="A271" s="23"/>
      <c r="B271" s="2"/>
      <c r="C271" s="18"/>
      <c r="D271" s="33"/>
      <c r="E271" s="33"/>
      <c r="F271" s="3"/>
      <c r="G271" s="3"/>
      <c r="H271" s="3"/>
      <c r="I271" s="3"/>
      <c r="J271" s="3"/>
      <c r="K271" s="3"/>
      <c r="L271" s="3"/>
      <c r="M271" s="3"/>
      <c r="N271" s="3"/>
      <c r="O271" s="3"/>
      <c r="P271" s="3"/>
      <c r="Q271" s="3"/>
      <c r="R271" s="3"/>
      <c r="S271" s="3"/>
      <c r="T271" s="2"/>
      <c r="U271" s="2"/>
      <c r="V271" s="2"/>
      <c r="W271" s="2"/>
      <c r="X271" s="2"/>
      <c r="Y271" s="2"/>
    </row>
    <row r="272" spans="1:25" ht="12.75" customHeight="1" x14ac:dyDescent="0.2">
      <c r="A272" s="23"/>
      <c r="B272" s="2"/>
      <c r="C272" s="18"/>
      <c r="D272" s="33"/>
      <c r="E272" s="33"/>
      <c r="F272" s="3"/>
      <c r="G272" s="3"/>
      <c r="H272" s="3"/>
      <c r="I272" s="3"/>
      <c r="J272" s="3"/>
      <c r="K272" s="3"/>
      <c r="L272" s="3"/>
      <c r="M272" s="3"/>
      <c r="N272" s="3"/>
      <c r="O272" s="3"/>
      <c r="P272" s="3"/>
      <c r="Q272" s="3"/>
      <c r="R272" s="3"/>
      <c r="S272" s="3"/>
      <c r="T272" s="2"/>
      <c r="U272" s="2"/>
      <c r="V272" s="2"/>
      <c r="W272" s="2"/>
      <c r="X272" s="2"/>
      <c r="Y272" s="2"/>
    </row>
    <row r="273" spans="1:25" ht="12.75" customHeight="1" x14ac:dyDescent="0.2">
      <c r="A273" s="23"/>
      <c r="B273" s="2"/>
      <c r="C273" s="18"/>
      <c r="D273" s="33"/>
      <c r="E273" s="33"/>
      <c r="F273" s="3"/>
      <c r="G273" s="3"/>
      <c r="H273" s="3"/>
      <c r="I273" s="3"/>
      <c r="J273" s="3"/>
      <c r="K273" s="3"/>
      <c r="L273" s="3"/>
      <c r="M273" s="3"/>
      <c r="N273" s="3"/>
      <c r="O273" s="3"/>
      <c r="P273" s="3"/>
      <c r="Q273" s="3"/>
      <c r="R273" s="3"/>
      <c r="S273" s="3"/>
      <c r="T273" s="2"/>
      <c r="U273" s="2"/>
      <c r="V273" s="2"/>
      <c r="W273" s="2"/>
      <c r="X273" s="2"/>
      <c r="Y273" s="2"/>
    </row>
    <row r="274" spans="1:25" ht="12.75" customHeight="1" x14ac:dyDescent="0.2">
      <c r="A274" s="23"/>
      <c r="B274" s="2"/>
      <c r="C274" s="18"/>
      <c r="D274" s="33"/>
      <c r="E274" s="33"/>
      <c r="F274" s="3"/>
      <c r="G274" s="3"/>
      <c r="H274" s="3"/>
      <c r="I274" s="3"/>
      <c r="J274" s="3"/>
      <c r="K274" s="3"/>
      <c r="L274" s="3"/>
      <c r="M274" s="3"/>
      <c r="N274" s="3"/>
      <c r="O274" s="3"/>
      <c r="P274" s="3"/>
      <c r="Q274" s="3"/>
      <c r="R274" s="3"/>
      <c r="S274" s="3"/>
      <c r="T274" s="2"/>
      <c r="U274" s="2"/>
      <c r="V274" s="2"/>
      <c r="W274" s="2"/>
      <c r="X274" s="2"/>
      <c r="Y274" s="2"/>
    </row>
    <row r="275" spans="1:25" ht="12.75" customHeight="1" x14ac:dyDescent="0.2">
      <c r="A275" s="23"/>
      <c r="B275" s="2"/>
      <c r="C275" s="18"/>
      <c r="D275" s="33"/>
      <c r="E275" s="33"/>
      <c r="F275" s="3"/>
      <c r="G275" s="3"/>
      <c r="H275" s="3"/>
      <c r="I275" s="3"/>
      <c r="J275" s="3"/>
      <c r="K275" s="3"/>
      <c r="L275" s="3"/>
      <c r="M275" s="3"/>
      <c r="N275" s="3"/>
      <c r="O275" s="3"/>
      <c r="P275" s="3"/>
      <c r="Q275" s="3"/>
      <c r="R275" s="3"/>
      <c r="S275" s="3"/>
      <c r="T275" s="2"/>
      <c r="U275" s="2"/>
      <c r="V275" s="2"/>
      <c r="W275" s="2"/>
      <c r="X275" s="2"/>
      <c r="Y275" s="2"/>
    </row>
    <row r="276" spans="1:25" ht="12.75" customHeight="1" x14ac:dyDescent="0.2">
      <c r="A276" s="23"/>
      <c r="B276" s="2"/>
      <c r="C276" s="18"/>
      <c r="D276" s="33"/>
      <c r="E276" s="33"/>
      <c r="F276" s="3"/>
      <c r="G276" s="3"/>
      <c r="H276" s="3"/>
      <c r="I276" s="3"/>
      <c r="J276" s="3"/>
      <c r="K276" s="3"/>
      <c r="L276" s="3"/>
      <c r="M276" s="3"/>
      <c r="N276" s="3"/>
      <c r="O276" s="3"/>
      <c r="P276" s="3"/>
      <c r="Q276" s="3"/>
      <c r="R276" s="3"/>
      <c r="S276" s="3"/>
      <c r="T276" s="2"/>
      <c r="U276" s="2"/>
      <c r="V276" s="2"/>
      <c r="W276" s="2"/>
      <c r="X276" s="2"/>
      <c r="Y276" s="2"/>
    </row>
    <row r="277" spans="1:25" ht="12.75" customHeight="1" x14ac:dyDescent="0.2">
      <c r="A277" s="23"/>
      <c r="B277" s="2"/>
      <c r="C277" s="18"/>
      <c r="D277" s="33"/>
      <c r="E277" s="33"/>
      <c r="F277" s="3"/>
      <c r="G277" s="3"/>
      <c r="H277" s="3"/>
      <c r="I277" s="3"/>
      <c r="J277" s="3"/>
      <c r="K277" s="3"/>
      <c r="L277" s="3"/>
      <c r="M277" s="3"/>
      <c r="N277" s="3"/>
      <c r="O277" s="3"/>
      <c r="P277" s="3"/>
      <c r="Q277" s="3"/>
      <c r="R277" s="3"/>
      <c r="S277" s="3"/>
      <c r="T277" s="2"/>
      <c r="U277" s="2"/>
      <c r="V277" s="2"/>
      <c r="W277" s="2"/>
      <c r="X277" s="2"/>
      <c r="Y277" s="2"/>
    </row>
    <row r="278" spans="1:25" ht="12.75" customHeight="1" x14ac:dyDescent="0.2">
      <c r="A278" s="23"/>
      <c r="B278" s="2"/>
      <c r="C278" s="18"/>
      <c r="D278" s="33"/>
      <c r="E278" s="33"/>
      <c r="F278" s="3"/>
      <c r="G278" s="3"/>
      <c r="H278" s="3"/>
      <c r="I278" s="3"/>
      <c r="J278" s="3"/>
      <c r="K278" s="3"/>
      <c r="L278" s="3"/>
      <c r="M278" s="3"/>
      <c r="N278" s="3"/>
      <c r="O278" s="3"/>
      <c r="P278" s="3"/>
      <c r="Q278" s="3"/>
      <c r="R278" s="3"/>
      <c r="S278" s="3"/>
      <c r="T278" s="2"/>
      <c r="U278" s="2"/>
      <c r="V278" s="2"/>
      <c r="W278" s="2"/>
      <c r="X278" s="2"/>
      <c r="Y278" s="2"/>
    </row>
    <row r="279" spans="1:25" ht="12.75" customHeight="1" x14ac:dyDescent="0.2">
      <c r="A279" s="23"/>
      <c r="B279" s="2"/>
      <c r="C279" s="18"/>
      <c r="D279" s="33"/>
      <c r="E279" s="33"/>
      <c r="F279" s="3"/>
      <c r="G279" s="3"/>
      <c r="H279" s="3"/>
      <c r="I279" s="3"/>
      <c r="J279" s="3"/>
      <c r="K279" s="3"/>
      <c r="L279" s="3"/>
      <c r="M279" s="3"/>
      <c r="N279" s="3"/>
      <c r="O279" s="3"/>
      <c r="P279" s="3"/>
      <c r="Q279" s="3"/>
      <c r="R279" s="3"/>
      <c r="S279" s="3"/>
      <c r="T279" s="2"/>
      <c r="U279" s="2"/>
      <c r="V279" s="2"/>
      <c r="W279" s="2"/>
      <c r="X279" s="2"/>
      <c r="Y279" s="2"/>
    </row>
    <row r="280" spans="1:25" ht="12.75" customHeight="1" x14ac:dyDescent="0.2">
      <c r="A280" s="23"/>
      <c r="B280" s="2"/>
      <c r="C280" s="18"/>
      <c r="D280" s="33"/>
      <c r="E280" s="33"/>
      <c r="F280" s="3"/>
      <c r="G280" s="3"/>
      <c r="H280" s="3"/>
      <c r="I280" s="3"/>
      <c r="J280" s="3"/>
      <c r="K280" s="3"/>
      <c r="L280" s="3"/>
      <c r="M280" s="3"/>
      <c r="N280" s="3"/>
      <c r="O280" s="3"/>
      <c r="P280" s="3"/>
      <c r="Q280" s="3"/>
      <c r="R280" s="3"/>
      <c r="S280" s="3"/>
      <c r="T280" s="2"/>
      <c r="U280" s="2"/>
      <c r="V280" s="2"/>
      <c r="W280" s="2"/>
      <c r="X280" s="2"/>
      <c r="Y280" s="2"/>
    </row>
    <row r="281" spans="1:25" ht="12.75" customHeight="1" x14ac:dyDescent="0.2">
      <c r="A281" s="23"/>
      <c r="B281" s="2"/>
      <c r="C281" s="18"/>
      <c r="D281" s="33"/>
      <c r="E281" s="33"/>
      <c r="F281" s="3"/>
      <c r="G281" s="3"/>
      <c r="H281" s="3"/>
      <c r="I281" s="3"/>
      <c r="J281" s="3"/>
      <c r="K281" s="3"/>
      <c r="L281" s="3"/>
      <c r="M281" s="3"/>
      <c r="N281" s="3"/>
      <c r="O281" s="3"/>
      <c r="P281" s="3"/>
      <c r="Q281" s="3"/>
      <c r="R281" s="3"/>
      <c r="S281" s="3"/>
      <c r="T281" s="2"/>
      <c r="U281" s="2"/>
      <c r="V281" s="2"/>
      <c r="W281" s="2"/>
      <c r="X281" s="2"/>
      <c r="Y281" s="2"/>
    </row>
    <row r="282" spans="1:25" ht="12.75" customHeight="1" x14ac:dyDescent="0.2">
      <c r="A282" s="23"/>
      <c r="B282" s="2"/>
      <c r="C282" s="18"/>
      <c r="D282" s="33"/>
      <c r="E282" s="33"/>
      <c r="F282" s="3"/>
      <c r="G282" s="3"/>
      <c r="H282" s="3"/>
      <c r="I282" s="3"/>
      <c r="J282" s="3"/>
      <c r="K282" s="3"/>
      <c r="L282" s="3"/>
      <c r="M282" s="3"/>
      <c r="N282" s="3"/>
      <c r="O282" s="3"/>
      <c r="P282" s="3"/>
      <c r="Q282" s="3"/>
      <c r="R282" s="3"/>
      <c r="S282" s="3"/>
      <c r="T282" s="2"/>
      <c r="U282" s="2"/>
      <c r="V282" s="2"/>
      <c r="W282" s="2"/>
      <c r="X282" s="2"/>
      <c r="Y282" s="2"/>
    </row>
    <row r="283" spans="1:25" ht="12.75" customHeight="1" x14ac:dyDescent="0.2">
      <c r="A283" s="23"/>
      <c r="B283" s="2"/>
      <c r="C283" s="18"/>
      <c r="D283" s="33"/>
      <c r="E283" s="33"/>
      <c r="F283" s="3"/>
      <c r="G283" s="3"/>
      <c r="H283" s="3"/>
      <c r="I283" s="3"/>
      <c r="J283" s="3"/>
      <c r="K283" s="3"/>
      <c r="L283" s="3"/>
      <c r="M283" s="3"/>
      <c r="N283" s="3"/>
      <c r="O283" s="3"/>
      <c r="P283" s="3"/>
      <c r="Q283" s="3"/>
      <c r="R283" s="3"/>
      <c r="S283" s="3"/>
      <c r="T283" s="2"/>
      <c r="U283" s="2"/>
      <c r="V283" s="2"/>
      <c r="W283" s="2"/>
      <c r="X283" s="2"/>
      <c r="Y283" s="2"/>
    </row>
    <row r="284" spans="1:25" ht="12.75" customHeight="1" x14ac:dyDescent="0.2">
      <c r="A284" s="23"/>
      <c r="B284" s="2"/>
      <c r="C284" s="18"/>
      <c r="D284" s="33"/>
      <c r="E284" s="33"/>
      <c r="F284" s="3"/>
      <c r="G284" s="3"/>
      <c r="H284" s="3"/>
      <c r="I284" s="3"/>
      <c r="J284" s="3"/>
      <c r="K284" s="3"/>
      <c r="L284" s="3"/>
      <c r="M284" s="3"/>
      <c r="N284" s="3"/>
      <c r="O284" s="3"/>
      <c r="P284" s="3"/>
      <c r="Q284" s="3"/>
      <c r="R284" s="3"/>
      <c r="S284" s="3"/>
      <c r="T284" s="2"/>
      <c r="U284" s="2"/>
      <c r="V284" s="2"/>
      <c r="W284" s="2"/>
      <c r="X284" s="2"/>
      <c r="Y284" s="2"/>
    </row>
    <row r="285" spans="1:25" ht="12.75" customHeight="1" x14ac:dyDescent="0.2">
      <c r="A285" s="23"/>
      <c r="B285" s="2"/>
      <c r="C285" s="18"/>
      <c r="D285" s="33"/>
      <c r="E285" s="33"/>
      <c r="F285" s="3"/>
      <c r="G285" s="3"/>
      <c r="H285" s="3"/>
      <c r="I285" s="3"/>
      <c r="J285" s="3"/>
      <c r="K285" s="3"/>
      <c r="L285" s="3"/>
      <c r="M285" s="3"/>
      <c r="N285" s="3"/>
      <c r="O285" s="3"/>
      <c r="P285" s="3"/>
      <c r="Q285" s="3"/>
      <c r="R285" s="3"/>
      <c r="S285" s="3"/>
      <c r="T285" s="2"/>
      <c r="U285" s="2"/>
      <c r="V285" s="2"/>
      <c r="W285" s="2"/>
      <c r="X285" s="2"/>
      <c r="Y285" s="2"/>
    </row>
    <row r="286" spans="1:25" ht="12.75" customHeight="1" x14ac:dyDescent="0.2">
      <c r="A286" s="23"/>
      <c r="B286" s="2"/>
      <c r="C286" s="18"/>
      <c r="D286" s="33"/>
      <c r="E286" s="33"/>
      <c r="F286" s="3"/>
      <c r="G286" s="3"/>
      <c r="H286" s="3"/>
      <c r="I286" s="3"/>
      <c r="J286" s="3"/>
      <c r="K286" s="3"/>
      <c r="L286" s="3"/>
      <c r="M286" s="3"/>
      <c r="N286" s="3"/>
      <c r="O286" s="3"/>
      <c r="P286" s="3"/>
      <c r="Q286" s="3"/>
      <c r="R286" s="3"/>
      <c r="S286" s="3"/>
      <c r="T286" s="2"/>
      <c r="U286" s="2"/>
      <c r="V286" s="2"/>
      <c r="W286" s="2"/>
      <c r="X286" s="2"/>
      <c r="Y286" s="2"/>
    </row>
    <row r="287" spans="1:25" ht="12.75" customHeight="1" x14ac:dyDescent="0.2">
      <c r="A287" s="23"/>
      <c r="B287" s="2"/>
      <c r="C287" s="18"/>
      <c r="D287" s="33"/>
      <c r="E287" s="33"/>
      <c r="F287" s="3"/>
      <c r="G287" s="3"/>
      <c r="H287" s="3"/>
      <c r="I287" s="3"/>
      <c r="J287" s="3"/>
      <c r="K287" s="3"/>
      <c r="L287" s="3"/>
      <c r="M287" s="3"/>
      <c r="N287" s="3"/>
      <c r="O287" s="3"/>
      <c r="P287" s="3"/>
      <c r="Q287" s="3"/>
      <c r="R287" s="3"/>
      <c r="S287" s="3"/>
      <c r="T287" s="2"/>
      <c r="U287" s="2"/>
      <c r="V287" s="2"/>
      <c r="W287" s="2"/>
      <c r="X287" s="2"/>
      <c r="Y287" s="2"/>
    </row>
    <row r="288" spans="1:25" ht="12.75" customHeight="1" x14ac:dyDescent="0.2">
      <c r="A288" s="23"/>
      <c r="B288" s="2"/>
      <c r="C288" s="18"/>
      <c r="D288" s="33"/>
      <c r="E288" s="33"/>
      <c r="F288" s="3"/>
      <c r="G288" s="3"/>
      <c r="H288" s="3"/>
      <c r="I288" s="3"/>
      <c r="J288" s="3"/>
      <c r="K288" s="3"/>
      <c r="L288" s="3"/>
      <c r="M288" s="3"/>
      <c r="N288" s="3"/>
      <c r="O288" s="3"/>
      <c r="P288" s="3"/>
      <c r="Q288" s="3"/>
      <c r="R288" s="3"/>
      <c r="S288" s="3"/>
      <c r="T288" s="2"/>
      <c r="U288" s="2"/>
      <c r="V288" s="2"/>
      <c r="W288" s="2"/>
      <c r="X288" s="2"/>
      <c r="Y288" s="2"/>
    </row>
    <row r="289" spans="1:25" ht="12.75" customHeight="1" x14ac:dyDescent="0.2">
      <c r="A289" s="23"/>
      <c r="B289" s="2"/>
      <c r="C289" s="18"/>
      <c r="D289" s="33"/>
      <c r="E289" s="33"/>
      <c r="F289" s="3"/>
      <c r="G289" s="3"/>
      <c r="H289" s="3"/>
      <c r="I289" s="3"/>
      <c r="J289" s="3"/>
      <c r="K289" s="3"/>
      <c r="L289" s="3"/>
      <c r="M289" s="3"/>
      <c r="N289" s="3"/>
      <c r="O289" s="3"/>
      <c r="P289" s="3"/>
      <c r="Q289" s="3"/>
      <c r="R289" s="3"/>
      <c r="S289" s="3"/>
      <c r="T289" s="2"/>
      <c r="U289" s="2"/>
      <c r="V289" s="2"/>
      <c r="W289" s="2"/>
      <c r="X289" s="2"/>
      <c r="Y289" s="2"/>
    </row>
    <row r="290" spans="1:25" ht="12.75" customHeight="1" x14ac:dyDescent="0.2">
      <c r="A290" s="23"/>
      <c r="B290" s="2"/>
      <c r="C290" s="18"/>
      <c r="D290" s="33"/>
      <c r="E290" s="33"/>
      <c r="F290" s="3"/>
      <c r="G290" s="3"/>
      <c r="H290" s="3"/>
      <c r="I290" s="3"/>
      <c r="J290" s="3"/>
      <c r="K290" s="3"/>
      <c r="L290" s="3"/>
      <c r="M290" s="3"/>
      <c r="N290" s="3"/>
      <c r="O290" s="3"/>
      <c r="P290" s="3"/>
      <c r="Q290" s="3"/>
      <c r="R290" s="3"/>
      <c r="S290" s="3"/>
      <c r="T290" s="2"/>
      <c r="U290" s="2"/>
      <c r="V290" s="2"/>
      <c r="W290" s="2"/>
      <c r="X290" s="2"/>
      <c r="Y290" s="2"/>
    </row>
    <row r="291" spans="1:25" ht="12.75" customHeight="1" x14ac:dyDescent="0.2">
      <c r="A291" s="23"/>
      <c r="B291" s="2"/>
      <c r="C291" s="18"/>
      <c r="D291" s="33"/>
      <c r="E291" s="33"/>
      <c r="F291" s="3"/>
      <c r="G291" s="3"/>
      <c r="H291" s="3"/>
      <c r="I291" s="3"/>
      <c r="J291" s="3"/>
      <c r="K291" s="3"/>
      <c r="L291" s="3"/>
      <c r="M291" s="3"/>
      <c r="N291" s="3"/>
      <c r="O291" s="3"/>
      <c r="P291" s="3"/>
      <c r="Q291" s="3"/>
      <c r="R291" s="3"/>
      <c r="S291" s="3"/>
      <c r="T291" s="2"/>
      <c r="U291" s="2"/>
      <c r="V291" s="2"/>
      <c r="W291" s="2"/>
      <c r="X291" s="2"/>
      <c r="Y291" s="2"/>
    </row>
    <row r="292" spans="1:25" ht="12.75" customHeight="1" x14ac:dyDescent="0.2">
      <c r="A292" s="23"/>
      <c r="B292" s="2"/>
      <c r="C292" s="18"/>
      <c r="D292" s="33"/>
      <c r="E292" s="33"/>
      <c r="F292" s="3"/>
      <c r="G292" s="3"/>
      <c r="H292" s="3"/>
      <c r="I292" s="3"/>
      <c r="J292" s="3"/>
      <c r="K292" s="3"/>
      <c r="L292" s="3"/>
      <c r="M292" s="3"/>
      <c r="N292" s="3"/>
      <c r="O292" s="3"/>
      <c r="P292" s="3"/>
      <c r="Q292" s="3"/>
      <c r="R292" s="3"/>
      <c r="S292" s="3"/>
      <c r="T292" s="2"/>
      <c r="U292" s="2"/>
      <c r="V292" s="2"/>
      <c r="W292" s="2"/>
      <c r="X292" s="2"/>
      <c r="Y292" s="2"/>
    </row>
    <row r="293" spans="1:25" ht="12.75" customHeight="1" x14ac:dyDescent="0.2">
      <c r="A293" s="23"/>
      <c r="B293" s="2"/>
      <c r="C293" s="18"/>
      <c r="D293" s="33"/>
      <c r="E293" s="33"/>
      <c r="F293" s="3"/>
      <c r="G293" s="3"/>
      <c r="H293" s="3"/>
      <c r="I293" s="3"/>
      <c r="J293" s="3"/>
      <c r="K293" s="3"/>
      <c r="L293" s="3"/>
      <c r="M293" s="3"/>
      <c r="N293" s="3"/>
      <c r="O293" s="3"/>
      <c r="P293" s="3"/>
      <c r="Q293" s="3"/>
      <c r="R293" s="3"/>
      <c r="S293" s="3"/>
      <c r="T293" s="2"/>
      <c r="U293" s="2"/>
      <c r="V293" s="2"/>
      <c r="W293" s="2"/>
      <c r="X293" s="2"/>
      <c r="Y293" s="2"/>
    </row>
    <row r="294" spans="1:25" ht="12.75" customHeight="1" x14ac:dyDescent="0.2">
      <c r="A294" s="23"/>
      <c r="B294" s="2"/>
      <c r="C294" s="18"/>
      <c r="D294" s="33"/>
      <c r="E294" s="33"/>
      <c r="F294" s="3"/>
      <c r="G294" s="3"/>
      <c r="H294" s="3"/>
      <c r="I294" s="3"/>
      <c r="J294" s="3"/>
      <c r="K294" s="3"/>
      <c r="L294" s="3"/>
      <c r="M294" s="3"/>
      <c r="N294" s="3"/>
      <c r="O294" s="3"/>
      <c r="P294" s="3"/>
      <c r="Q294" s="3"/>
      <c r="R294" s="3"/>
      <c r="S294" s="3"/>
      <c r="T294" s="2"/>
      <c r="U294" s="2"/>
      <c r="V294" s="2"/>
      <c r="W294" s="2"/>
      <c r="X294" s="2"/>
      <c r="Y294" s="2"/>
    </row>
    <row r="295" spans="1:25" ht="12.75" customHeight="1" x14ac:dyDescent="0.2">
      <c r="A295" s="23"/>
      <c r="B295" s="2"/>
      <c r="C295" s="18"/>
      <c r="D295" s="33"/>
      <c r="E295" s="33"/>
      <c r="F295" s="3"/>
      <c r="G295" s="3"/>
      <c r="H295" s="3"/>
      <c r="I295" s="3"/>
      <c r="J295" s="3"/>
      <c r="K295" s="3"/>
      <c r="L295" s="3"/>
      <c r="M295" s="3"/>
      <c r="N295" s="3"/>
      <c r="O295" s="3"/>
      <c r="P295" s="3"/>
      <c r="Q295" s="3"/>
      <c r="R295" s="3"/>
      <c r="S295" s="3"/>
      <c r="T295" s="2"/>
      <c r="U295" s="2"/>
      <c r="V295" s="2"/>
      <c r="W295" s="2"/>
      <c r="X295" s="2"/>
      <c r="Y295" s="2"/>
    </row>
    <row r="296" spans="1:25" ht="12.75" customHeight="1" x14ac:dyDescent="0.2">
      <c r="A296" s="23"/>
      <c r="B296" s="2"/>
      <c r="C296" s="18"/>
      <c r="D296" s="33"/>
      <c r="E296" s="33"/>
      <c r="F296" s="3"/>
      <c r="G296" s="3"/>
      <c r="H296" s="3"/>
      <c r="I296" s="3"/>
      <c r="J296" s="3"/>
      <c r="K296" s="3"/>
      <c r="L296" s="3"/>
      <c r="M296" s="3"/>
      <c r="N296" s="3"/>
      <c r="O296" s="3"/>
      <c r="P296" s="3"/>
      <c r="Q296" s="3"/>
      <c r="R296" s="3"/>
      <c r="S296" s="3"/>
      <c r="T296" s="2"/>
      <c r="U296" s="2"/>
      <c r="V296" s="2"/>
      <c r="W296" s="2"/>
      <c r="X296" s="2"/>
      <c r="Y296" s="2"/>
    </row>
    <row r="297" spans="1:25" ht="12.75" customHeight="1" x14ac:dyDescent="0.2">
      <c r="A297" s="23"/>
      <c r="B297" s="2"/>
      <c r="C297" s="18"/>
      <c r="D297" s="33"/>
      <c r="E297" s="33"/>
      <c r="F297" s="3"/>
      <c r="G297" s="3"/>
      <c r="H297" s="3"/>
      <c r="I297" s="3"/>
      <c r="J297" s="3"/>
      <c r="K297" s="3"/>
      <c r="L297" s="3"/>
      <c r="M297" s="3"/>
      <c r="N297" s="3"/>
      <c r="O297" s="3"/>
      <c r="P297" s="3"/>
      <c r="Q297" s="3"/>
      <c r="R297" s="3"/>
      <c r="S297" s="3"/>
      <c r="T297" s="2"/>
      <c r="U297" s="2"/>
      <c r="V297" s="2"/>
      <c r="W297" s="2"/>
      <c r="X297" s="2"/>
      <c r="Y297" s="2"/>
    </row>
    <row r="298" spans="1:25" ht="12.75" customHeight="1" x14ac:dyDescent="0.2">
      <c r="A298" s="23"/>
      <c r="B298" s="2"/>
      <c r="C298" s="18"/>
      <c r="D298" s="33"/>
      <c r="E298" s="33"/>
      <c r="F298" s="3"/>
      <c r="G298" s="3"/>
      <c r="H298" s="3"/>
      <c r="I298" s="3"/>
      <c r="J298" s="3"/>
      <c r="K298" s="3"/>
      <c r="L298" s="3"/>
      <c r="M298" s="3"/>
      <c r="N298" s="3"/>
      <c r="O298" s="3"/>
      <c r="P298" s="3"/>
      <c r="Q298" s="3"/>
      <c r="R298" s="3"/>
      <c r="S298" s="3"/>
      <c r="T298" s="2"/>
      <c r="U298" s="2"/>
      <c r="V298" s="2"/>
      <c r="W298" s="2"/>
      <c r="X298" s="2"/>
      <c r="Y298" s="2"/>
    </row>
    <row r="299" spans="1:25" ht="12.75" customHeight="1" x14ac:dyDescent="0.2">
      <c r="A299" s="23"/>
      <c r="B299" s="2"/>
      <c r="C299" s="18"/>
      <c r="D299" s="33"/>
      <c r="E299" s="33"/>
      <c r="F299" s="3"/>
      <c r="G299" s="3"/>
      <c r="H299" s="3"/>
      <c r="I299" s="3"/>
      <c r="J299" s="3"/>
      <c r="K299" s="3"/>
      <c r="L299" s="3"/>
      <c r="M299" s="3"/>
      <c r="N299" s="3"/>
      <c r="O299" s="3"/>
      <c r="P299" s="3"/>
      <c r="Q299" s="3"/>
      <c r="R299" s="3"/>
      <c r="S299" s="3"/>
      <c r="T299" s="2"/>
      <c r="U299" s="2"/>
      <c r="V299" s="2"/>
      <c r="W299" s="2"/>
      <c r="X299" s="2"/>
      <c r="Y299" s="2"/>
    </row>
    <row r="300" spans="1:25" ht="12.75" customHeight="1" x14ac:dyDescent="0.2">
      <c r="A300" s="23"/>
      <c r="B300" s="2"/>
      <c r="C300" s="18"/>
      <c r="D300" s="33"/>
      <c r="E300" s="33"/>
      <c r="F300" s="3"/>
      <c r="G300" s="3"/>
      <c r="H300" s="3"/>
      <c r="I300" s="3"/>
      <c r="J300" s="3"/>
      <c r="K300" s="3"/>
      <c r="L300" s="3"/>
      <c r="M300" s="3"/>
      <c r="N300" s="3"/>
      <c r="O300" s="3"/>
      <c r="P300" s="3"/>
      <c r="Q300" s="3"/>
      <c r="R300" s="3"/>
      <c r="S300" s="3"/>
      <c r="T300" s="2"/>
      <c r="U300" s="2"/>
      <c r="V300" s="2"/>
      <c r="W300" s="2"/>
      <c r="X300" s="2"/>
      <c r="Y300" s="2"/>
    </row>
    <row r="301" spans="1:25" ht="12.75" customHeight="1" x14ac:dyDescent="0.2">
      <c r="A301" s="23"/>
      <c r="B301" s="2"/>
      <c r="C301" s="18"/>
      <c r="D301" s="33"/>
      <c r="E301" s="33"/>
      <c r="F301" s="3"/>
      <c r="G301" s="3"/>
      <c r="H301" s="3"/>
      <c r="I301" s="3"/>
      <c r="J301" s="3"/>
      <c r="K301" s="3"/>
      <c r="L301" s="3"/>
      <c r="M301" s="3"/>
      <c r="N301" s="3"/>
      <c r="O301" s="3"/>
      <c r="P301" s="3"/>
      <c r="Q301" s="3"/>
      <c r="R301" s="3"/>
      <c r="S301" s="3"/>
      <c r="T301" s="2"/>
      <c r="U301" s="2"/>
      <c r="V301" s="2"/>
      <c r="W301" s="2"/>
      <c r="X301" s="2"/>
      <c r="Y301" s="2"/>
    </row>
    <row r="302" spans="1:25" ht="12.75" customHeight="1" x14ac:dyDescent="0.2">
      <c r="A302" s="23"/>
      <c r="B302" s="2"/>
      <c r="C302" s="18"/>
      <c r="D302" s="33"/>
      <c r="E302" s="33"/>
      <c r="F302" s="3"/>
      <c r="G302" s="3"/>
      <c r="H302" s="3"/>
      <c r="I302" s="3"/>
      <c r="J302" s="3"/>
      <c r="K302" s="3"/>
      <c r="L302" s="3"/>
      <c r="M302" s="3"/>
      <c r="N302" s="3"/>
      <c r="O302" s="3"/>
      <c r="P302" s="3"/>
      <c r="Q302" s="3"/>
      <c r="R302" s="3"/>
      <c r="S302" s="3"/>
      <c r="T302" s="2"/>
      <c r="U302" s="2"/>
      <c r="V302" s="2"/>
      <c r="W302" s="2"/>
      <c r="X302" s="2"/>
      <c r="Y302" s="2"/>
    </row>
    <row r="303" spans="1:25" ht="12.75" customHeight="1" x14ac:dyDescent="0.2">
      <c r="A303" s="23"/>
      <c r="B303" s="2"/>
      <c r="C303" s="18"/>
      <c r="D303" s="33"/>
      <c r="E303" s="33"/>
      <c r="F303" s="3"/>
      <c r="G303" s="3"/>
      <c r="H303" s="3"/>
      <c r="I303" s="3"/>
      <c r="J303" s="3"/>
      <c r="K303" s="3"/>
      <c r="L303" s="3"/>
      <c r="M303" s="3"/>
      <c r="N303" s="3"/>
      <c r="O303" s="3"/>
      <c r="P303" s="3"/>
      <c r="Q303" s="3"/>
      <c r="R303" s="3"/>
      <c r="S303" s="3"/>
      <c r="T303" s="2"/>
      <c r="U303" s="2"/>
      <c r="V303" s="2"/>
      <c r="W303" s="2"/>
      <c r="X303" s="2"/>
      <c r="Y303" s="2"/>
    </row>
    <row r="304" spans="1:25" ht="12.75" customHeight="1" x14ac:dyDescent="0.2">
      <c r="A304" s="23"/>
      <c r="B304" s="2"/>
      <c r="C304" s="18"/>
      <c r="D304" s="33"/>
      <c r="E304" s="33"/>
      <c r="F304" s="3"/>
      <c r="G304" s="3"/>
      <c r="H304" s="3"/>
      <c r="I304" s="3"/>
      <c r="J304" s="3"/>
      <c r="K304" s="3"/>
      <c r="L304" s="3"/>
      <c r="M304" s="3"/>
      <c r="N304" s="3"/>
      <c r="O304" s="3"/>
      <c r="P304" s="3"/>
      <c r="Q304" s="3"/>
      <c r="R304" s="3"/>
      <c r="S304" s="3"/>
      <c r="T304" s="2"/>
      <c r="U304" s="2"/>
      <c r="V304" s="2"/>
      <c r="W304" s="2"/>
      <c r="X304" s="2"/>
      <c r="Y304" s="2"/>
    </row>
    <row r="305" spans="1:25" ht="12.75" customHeight="1" x14ac:dyDescent="0.2">
      <c r="A305" s="23"/>
      <c r="B305" s="2"/>
      <c r="C305" s="18"/>
      <c r="D305" s="33"/>
      <c r="E305" s="33"/>
      <c r="F305" s="3"/>
      <c r="G305" s="3"/>
      <c r="H305" s="3"/>
      <c r="I305" s="3"/>
      <c r="J305" s="3"/>
      <c r="K305" s="3"/>
      <c r="L305" s="3"/>
      <c r="M305" s="3"/>
      <c r="N305" s="3"/>
      <c r="O305" s="3"/>
      <c r="P305" s="3"/>
      <c r="Q305" s="3"/>
      <c r="R305" s="3"/>
      <c r="S305" s="3"/>
      <c r="T305" s="2"/>
      <c r="U305" s="2"/>
      <c r="V305" s="2"/>
      <c r="W305" s="2"/>
      <c r="X305" s="2"/>
      <c r="Y305" s="2"/>
    </row>
    <row r="306" spans="1:25" ht="12.75" customHeight="1" x14ac:dyDescent="0.2">
      <c r="A306" s="23"/>
      <c r="B306" s="2"/>
      <c r="C306" s="18"/>
      <c r="D306" s="33"/>
      <c r="E306" s="33"/>
      <c r="F306" s="3"/>
      <c r="G306" s="3"/>
      <c r="H306" s="3"/>
      <c r="I306" s="3"/>
      <c r="J306" s="3"/>
      <c r="K306" s="3"/>
      <c r="L306" s="3"/>
      <c r="M306" s="3"/>
      <c r="N306" s="3"/>
      <c r="O306" s="3"/>
      <c r="P306" s="3"/>
      <c r="Q306" s="3"/>
      <c r="R306" s="3"/>
      <c r="S306" s="3"/>
      <c r="T306" s="2"/>
      <c r="U306" s="2"/>
      <c r="V306" s="2"/>
      <c r="W306" s="2"/>
      <c r="X306" s="2"/>
      <c r="Y306" s="2"/>
    </row>
    <row r="307" spans="1:25" ht="12.75" customHeight="1" x14ac:dyDescent="0.2">
      <c r="A307" s="23"/>
      <c r="B307" s="2"/>
      <c r="C307" s="18"/>
      <c r="D307" s="33"/>
      <c r="E307" s="33"/>
      <c r="F307" s="3"/>
      <c r="G307" s="3"/>
      <c r="H307" s="3"/>
      <c r="I307" s="3"/>
      <c r="J307" s="3"/>
      <c r="K307" s="3"/>
      <c r="L307" s="3"/>
      <c r="M307" s="3"/>
      <c r="N307" s="3"/>
      <c r="O307" s="3"/>
      <c r="P307" s="3"/>
      <c r="Q307" s="3"/>
      <c r="R307" s="3"/>
      <c r="S307" s="3"/>
      <c r="T307" s="2"/>
      <c r="U307" s="2"/>
      <c r="V307" s="2"/>
      <c r="W307" s="2"/>
      <c r="X307" s="2"/>
      <c r="Y307" s="2"/>
    </row>
    <row r="308" spans="1:25" ht="12.75" customHeight="1" x14ac:dyDescent="0.2">
      <c r="A308" s="23"/>
      <c r="B308" s="2"/>
      <c r="C308" s="18"/>
      <c r="D308" s="33"/>
      <c r="E308" s="33"/>
      <c r="F308" s="3"/>
      <c r="G308" s="3"/>
      <c r="H308" s="3"/>
      <c r="I308" s="3"/>
      <c r="J308" s="3"/>
      <c r="K308" s="3"/>
      <c r="L308" s="3"/>
      <c r="M308" s="3"/>
      <c r="N308" s="3"/>
      <c r="O308" s="3"/>
      <c r="P308" s="3"/>
      <c r="Q308" s="3"/>
      <c r="R308" s="3"/>
      <c r="S308" s="3"/>
      <c r="T308" s="2"/>
      <c r="U308" s="2"/>
      <c r="V308" s="2"/>
      <c r="W308" s="2"/>
      <c r="X308" s="2"/>
      <c r="Y308" s="2"/>
    </row>
    <row r="309" spans="1:25" ht="12.75" customHeight="1" x14ac:dyDescent="0.2">
      <c r="A309" s="23"/>
      <c r="B309" s="2"/>
      <c r="C309" s="18"/>
      <c r="D309" s="33"/>
      <c r="E309" s="33"/>
      <c r="F309" s="3"/>
      <c r="G309" s="3"/>
      <c r="H309" s="3"/>
      <c r="I309" s="3"/>
      <c r="J309" s="3"/>
      <c r="K309" s="3"/>
      <c r="L309" s="3"/>
      <c r="M309" s="3"/>
      <c r="N309" s="3"/>
      <c r="O309" s="3"/>
      <c r="P309" s="3"/>
      <c r="Q309" s="3"/>
      <c r="R309" s="3"/>
      <c r="S309" s="3"/>
      <c r="T309" s="2"/>
      <c r="U309" s="2"/>
      <c r="V309" s="2"/>
      <c r="W309" s="2"/>
      <c r="X309" s="2"/>
      <c r="Y309" s="2"/>
    </row>
    <row r="310" spans="1:25" ht="12.75" customHeight="1" x14ac:dyDescent="0.2">
      <c r="A310" s="23"/>
      <c r="B310" s="2"/>
      <c r="C310" s="18"/>
      <c r="D310" s="33"/>
      <c r="E310" s="33"/>
      <c r="F310" s="3"/>
      <c r="G310" s="3"/>
      <c r="H310" s="3"/>
      <c r="I310" s="3"/>
      <c r="J310" s="3"/>
      <c r="K310" s="3"/>
      <c r="L310" s="3"/>
      <c r="M310" s="3"/>
      <c r="N310" s="3"/>
      <c r="O310" s="3"/>
      <c r="P310" s="3"/>
      <c r="Q310" s="3"/>
      <c r="R310" s="3"/>
      <c r="S310" s="3"/>
      <c r="T310" s="2"/>
      <c r="U310" s="2"/>
      <c r="V310" s="2"/>
      <c r="W310" s="2"/>
      <c r="X310" s="2"/>
      <c r="Y310" s="2"/>
    </row>
    <row r="311" spans="1:25" ht="12.75" customHeight="1" x14ac:dyDescent="0.2">
      <c r="A311" s="23"/>
      <c r="B311" s="2"/>
      <c r="C311" s="18"/>
      <c r="D311" s="33"/>
      <c r="E311" s="33"/>
      <c r="F311" s="3"/>
      <c r="G311" s="3"/>
      <c r="H311" s="3"/>
      <c r="I311" s="3"/>
      <c r="J311" s="3"/>
      <c r="K311" s="3"/>
      <c r="L311" s="3"/>
      <c r="M311" s="3"/>
      <c r="N311" s="3"/>
      <c r="O311" s="3"/>
      <c r="P311" s="3"/>
      <c r="Q311" s="3"/>
      <c r="R311" s="3"/>
      <c r="S311" s="3"/>
      <c r="T311" s="2"/>
      <c r="U311" s="2"/>
      <c r="V311" s="2"/>
      <c r="W311" s="2"/>
      <c r="X311" s="2"/>
      <c r="Y311" s="2"/>
    </row>
    <row r="312" spans="1:25" ht="12.75" customHeight="1" x14ac:dyDescent="0.2">
      <c r="A312" s="23"/>
      <c r="B312" s="2"/>
      <c r="C312" s="18"/>
      <c r="D312" s="33"/>
      <c r="E312" s="33"/>
      <c r="F312" s="3"/>
      <c r="G312" s="3"/>
      <c r="H312" s="3"/>
      <c r="I312" s="3"/>
      <c r="J312" s="3"/>
      <c r="K312" s="3"/>
      <c r="L312" s="3"/>
      <c r="M312" s="3"/>
      <c r="N312" s="3"/>
      <c r="O312" s="3"/>
      <c r="P312" s="3"/>
      <c r="Q312" s="3"/>
      <c r="R312" s="3"/>
      <c r="S312" s="3"/>
      <c r="T312" s="2"/>
      <c r="U312" s="2"/>
      <c r="V312" s="2"/>
      <c r="W312" s="2"/>
      <c r="X312" s="2"/>
      <c r="Y312" s="2"/>
    </row>
    <row r="313" spans="1:25" ht="12.75" customHeight="1" x14ac:dyDescent="0.2">
      <c r="A313" s="23"/>
      <c r="B313" s="2"/>
      <c r="C313" s="18"/>
      <c r="D313" s="33"/>
      <c r="E313" s="33"/>
      <c r="F313" s="3"/>
      <c r="G313" s="3"/>
      <c r="H313" s="3"/>
      <c r="I313" s="3"/>
      <c r="J313" s="3"/>
      <c r="K313" s="3"/>
      <c r="L313" s="3"/>
      <c r="M313" s="3"/>
      <c r="N313" s="3"/>
      <c r="O313" s="3"/>
      <c r="P313" s="3"/>
      <c r="Q313" s="3"/>
      <c r="R313" s="3"/>
      <c r="S313" s="3"/>
      <c r="T313" s="2"/>
      <c r="U313" s="2"/>
      <c r="V313" s="2"/>
      <c r="W313" s="2"/>
      <c r="X313" s="2"/>
      <c r="Y313" s="2"/>
    </row>
    <row r="314" spans="1:25" ht="12.75" customHeight="1" x14ac:dyDescent="0.2">
      <c r="A314" s="23"/>
      <c r="B314" s="2"/>
      <c r="C314" s="18"/>
      <c r="D314" s="33"/>
      <c r="E314" s="33"/>
      <c r="F314" s="3"/>
      <c r="G314" s="3"/>
      <c r="H314" s="3"/>
      <c r="I314" s="3"/>
      <c r="J314" s="3"/>
      <c r="K314" s="3"/>
      <c r="L314" s="3"/>
      <c r="M314" s="3"/>
      <c r="N314" s="3"/>
      <c r="O314" s="3"/>
      <c r="P314" s="3"/>
      <c r="Q314" s="3"/>
      <c r="R314" s="3"/>
      <c r="S314" s="3"/>
      <c r="T314" s="2"/>
      <c r="U314" s="2"/>
      <c r="V314" s="2"/>
      <c r="W314" s="2"/>
      <c r="X314" s="2"/>
      <c r="Y314" s="2"/>
    </row>
    <row r="315" spans="1:25" ht="12.75" customHeight="1" x14ac:dyDescent="0.2">
      <c r="A315" s="23"/>
      <c r="B315" s="2"/>
      <c r="C315" s="18"/>
      <c r="D315" s="33"/>
      <c r="E315" s="33"/>
      <c r="F315" s="3"/>
      <c r="G315" s="3"/>
      <c r="H315" s="3"/>
      <c r="I315" s="3"/>
      <c r="J315" s="3"/>
      <c r="K315" s="3"/>
      <c r="L315" s="3"/>
      <c r="M315" s="3"/>
      <c r="N315" s="3"/>
      <c r="O315" s="3"/>
      <c r="P315" s="3"/>
      <c r="Q315" s="3"/>
      <c r="R315" s="3"/>
      <c r="S315" s="3"/>
      <c r="T315" s="2"/>
      <c r="U315" s="2"/>
      <c r="V315" s="2"/>
      <c r="W315" s="2"/>
      <c r="X315" s="2"/>
      <c r="Y315" s="2"/>
    </row>
    <row r="316" spans="1:25" ht="12.75" customHeight="1" x14ac:dyDescent="0.2">
      <c r="A316" s="23"/>
      <c r="B316" s="2"/>
      <c r="C316" s="18"/>
      <c r="D316" s="33"/>
      <c r="E316" s="33"/>
      <c r="F316" s="3"/>
      <c r="G316" s="3"/>
      <c r="H316" s="3"/>
      <c r="I316" s="3"/>
      <c r="J316" s="3"/>
      <c r="K316" s="3"/>
      <c r="L316" s="3"/>
      <c r="M316" s="3"/>
      <c r="N316" s="3"/>
      <c r="O316" s="3"/>
      <c r="P316" s="3"/>
      <c r="Q316" s="3"/>
      <c r="R316" s="3"/>
      <c r="S316" s="3"/>
      <c r="T316" s="2"/>
      <c r="U316" s="2"/>
      <c r="V316" s="2"/>
      <c r="W316" s="2"/>
      <c r="X316" s="2"/>
      <c r="Y316" s="2"/>
    </row>
    <row r="317" spans="1:25" ht="12.75" customHeight="1" x14ac:dyDescent="0.2">
      <c r="A317" s="23"/>
      <c r="B317" s="2"/>
      <c r="C317" s="18"/>
      <c r="D317" s="33"/>
      <c r="E317" s="33"/>
      <c r="F317" s="3"/>
      <c r="G317" s="3"/>
      <c r="H317" s="3"/>
      <c r="I317" s="3"/>
      <c r="J317" s="3"/>
      <c r="K317" s="3"/>
      <c r="L317" s="3"/>
      <c r="M317" s="3"/>
      <c r="N317" s="3"/>
      <c r="O317" s="3"/>
      <c r="P317" s="3"/>
      <c r="Q317" s="3"/>
      <c r="R317" s="3"/>
      <c r="S317" s="3"/>
      <c r="T317" s="2"/>
      <c r="U317" s="2"/>
      <c r="V317" s="2"/>
      <c r="W317" s="2"/>
      <c r="X317" s="2"/>
      <c r="Y317" s="2"/>
    </row>
    <row r="318" spans="1:25" ht="12.75" customHeight="1" x14ac:dyDescent="0.2">
      <c r="A318" s="23"/>
      <c r="B318" s="2"/>
      <c r="C318" s="18"/>
      <c r="D318" s="33"/>
      <c r="E318" s="33"/>
      <c r="F318" s="3"/>
      <c r="G318" s="3"/>
      <c r="H318" s="3"/>
      <c r="I318" s="3"/>
      <c r="J318" s="3"/>
      <c r="K318" s="3"/>
      <c r="L318" s="3"/>
      <c r="M318" s="3"/>
      <c r="N318" s="3"/>
      <c r="O318" s="3"/>
      <c r="P318" s="3"/>
      <c r="Q318" s="3"/>
      <c r="R318" s="3"/>
      <c r="S318" s="3"/>
      <c r="T318" s="2"/>
      <c r="U318" s="2"/>
      <c r="V318" s="2"/>
      <c r="W318" s="2"/>
      <c r="X318" s="2"/>
      <c r="Y318" s="2"/>
    </row>
    <row r="319" spans="1:25" ht="12.75" customHeight="1" x14ac:dyDescent="0.2">
      <c r="A319" s="23"/>
      <c r="B319" s="2"/>
      <c r="C319" s="18"/>
      <c r="D319" s="33"/>
      <c r="E319" s="33"/>
      <c r="F319" s="3"/>
      <c r="G319" s="3"/>
      <c r="H319" s="3"/>
      <c r="I319" s="3"/>
      <c r="J319" s="3"/>
      <c r="K319" s="3"/>
      <c r="L319" s="3"/>
      <c r="M319" s="3"/>
      <c r="N319" s="3"/>
      <c r="O319" s="3"/>
      <c r="P319" s="3"/>
      <c r="Q319" s="3"/>
      <c r="R319" s="3"/>
      <c r="S319" s="3"/>
      <c r="T319" s="2"/>
      <c r="U319" s="2"/>
      <c r="V319" s="2"/>
      <c r="W319" s="2"/>
      <c r="X319" s="2"/>
      <c r="Y319" s="2"/>
    </row>
    <row r="320" spans="1:25" ht="12.75" customHeight="1" x14ac:dyDescent="0.2">
      <c r="A320" s="23"/>
      <c r="B320" s="2"/>
      <c r="C320" s="18"/>
      <c r="D320" s="33"/>
      <c r="E320" s="33"/>
      <c r="F320" s="3"/>
      <c r="G320" s="3"/>
      <c r="H320" s="3"/>
      <c r="I320" s="3"/>
      <c r="J320" s="3"/>
      <c r="K320" s="3"/>
      <c r="L320" s="3"/>
      <c r="M320" s="3"/>
      <c r="N320" s="3"/>
      <c r="O320" s="3"/>
      <c r="P320" s="3"/>
      <c r="Q320" s="3"/>
      <c r="R320" s="3"/>
      <c r="S320" s="3"/>
      <c r="T320" s="2"/>
      <c r="U320" s="2"/>
      <c r="V320" s="2"/>
      <c r="W320" s="2"/>
      <c r="X320" s="2"/>
      <c r="Y320" s="2"/>
    </row>
    <row r="321" spans="1:25" ht="12.75" customHeight="1" x14ac:dyDescent="0.2">
      <c r="A321" s="23"/>
      <c r="B321" s="2"/>
      <c r="C321" s="18"/>
      <c r="D321" s="33"/>
      <c r="E321" s="33"/>
      <c r="F321" s="3"/>
      <c r="G321" s="3"/>
      <c r="H321" s="3"/>
      <c r="I321" s="3"/>
      <c r="J321" s="3"/>
      <c r="K321" s="3"/>
      <c r="L321" s="3"/>
      <c r="M321" s="3"/>
      <c r="N321" s="3"/>
      <c r="O321" s="3"/>
      <c r="P321" s="3"/>
      <c r="Q321" s="3"/>
      <c r="R321" s="3"/>
      <c r="S321" s="3"/>
      <c r="T321" s="2"/>
      <c r="U321" s="2"/>
      <c r="V321" s="2"/>
      <c r="W321" s="2"/>
      <c r="X321" s="2"/>
      <c r="Y321" s="2"/>
    </row>
    <row r="322" spans="1:25" ht="12.75" customHeight="1" x14ac:dyDescent="0.2">
      <c r="A322" s="23"/>
      <c r="B322" s="2"/>
      <c r="C322" s="18"/>
      <c r="D322" s="33"/>
      <c r="E322" s="33"/>
      <c r="F322" s="3"/>
      <c r="G322" s="3"/>
      <c r="H322" s="3"/>
      <c r="I322" s="3"/>
      <c r="J322" s="3"/>
      <c r="K322" s="3"/>
      <c r="L322" s="3"/>
      <c r="M322" s="3"/>
      <c r="N322" s="3"/>
      <c r="O322" s="3"/>
      <c r="P322" s="3"/>
      <c r="Q322" s="3"/>
      <c r="R322" s="3"/>
      <c r="S322" s="3"/>
      <c r="T322" s="2"/>
      <c r="U322" s="2"/>
      <c r="V322" s="2"/>
      <c r="W322" s="2"/>
      <c r="X322" s="2"/>
      <c r="Y322" s="2"/>
    </row>
    <row r="323" spans="1:25" ht="12.75" customHeight="1" x14ac:dyDescent="0.2">
      <c r="A323" s="23"/>
      <c r="B323" s="2"/>
      <c r="C323" s="18"/>
      <c r="D323" s="33"/>
      <c r="E323" s="33"/>
      <c r="F323" s="3"/>
      <c r="G323" s="3"/>
      <c r="H323" s="3"/>
      <c r="I323" s="3"/>
      <c r="J323" s="3"/>
      <c r="K323" s="3"/>
      <c r="L323" s="3"/>
      <c r="M323" s="3"/>
      <c r="N323" s="3"/>
      <c r="O323" s="3"/>
      <c r="P323" s="3"/>
      <c r="Q323" s="3"/>
      <c r="R323" s="3"/>
      <c r="S323" s="3"/>
      <c r="T323" s="2"/>
      <c r="U323" s="2"/>
      <c r="V323" s="2"/>
      <c r="W323" s="2"/>
      <c r="X323" s="2"/>
      <c r="Y323" s="2"/>
    </row>
    <row r="324" spans="1:25" ht="12.75" customHeight="1" x14ac:dyDescent="0.2">
      <c r="A324" s="23"/>
      <c r="B324" s="2"/>
      <c r="C324" s="18"/>
      <c r="D324" s="33"/>
      <c r="E324" s="33"/>
      <c r="F324" s="3"/>
      <c r="G324" s="3"/>
      <c r="H324" s="3"/>
      <c r="I324" s="3"/>
      <c r="J324" s="3"/>
      <c r="K324" s="3"/>
      <c r="L324" s="3"/>
      <c r="M324" s="3"/>
      <c r="N324" s="3"/>
      <c r="O324" s="3"/>
      <c r="P324" s="3"/>
      <c r="Q324" s="3"/>
      <c r="R324" s="3"/>
      <c r="S324" s="3"/>
      <c r="T324" s="2"/>
      <c r="U324" s="2"/>
      <c r="V324" s="2"/>
      <c r="W324" s="2"/>
      <c r="X324" s="2"/>
      <c r="Y324" s="2"/>
    </row>
    <row r="325" spans="1:25" ht="12.75" customHeight="1" x14ac:dyDescent="0.2">
      <c r="A325" s="23"/>
      <c r="B325" s="2"/>
      <c r="C325" s="18"/>
      <c r="D325" s="33"/>
      <c r="E325" s="33"/>
      <c r="F325" s="3"/>
      <c r="G325" s="3"/>
      <c r="H325" s="3"/>
      <c r="I325" s="3"/>
      <c r="J325" s="3"/>
      <c r="K325" s="3"/>
      <c r="L325" s="3"/>
      <c r="M325" s="3"/>
      <c r="N325" s="3"/>
      <c r="O325" s="3"/>
      <c r="P325" s="3"/>
      <c r="Q325" s="3"/>
      <c r="R325" s="3"/>
      <c r="S325" s="3"/>
      <c r="T325" s="2"/>
      <c r="U325" s="2"/>
      <c r="V325" s="2"/>
      <c r="W325" s="2"/>
      <c r="X325" s="2"/>
      <c r="Y325" s="2"/>
    </row>
    <row r="326" spans="1:25" ht="12.75" customHeight="1" x14ac:dyDescent="0.2">
      <c r="A326" s="23"/>
      <c r="B326" s="2"/>
      <c r="C326" s="18"/>
      <c r="D326" s="33"/>
      <c r="E326" s="33"/>
      <c r="F326" s="3"/>
      <c r="G326" s="3"/>
      <c r="H326" s="3"/>
      <c r="I326" s="3"/>
      <c r="J326" s="3"/>
      <c r="K326" s="3"/>
      <c r="L326" s="3"/>
      <c r="M326" s="3"/>
      <c r="N326" s="3"/>
      <c r="O326" s="3"/>
      <c r="P326" s="3"/>
      <c r="Q326" s="3"/>
      <c r="R326" s="3"/>
      <c r="S326" s="3"/>
      <c r="T326" s="2"/>
      <c r="U326" s="2"/>
      <c r="V326" s="2"/>
      <c r="W326" s="2"/>
      <c r="X326" s="2"/>
      <c r="Y326" s="2"/>
    </row>
    <row r="327" spans="1:25" ht="12.75" customHeight="1" x14ac:dyDescent="0.2">
      <c r="A327" s="23"/>
      <c r="B327" s="2"/>
      <c r="C327" s="18"/>
      <c r="D327" s="33"/>
      <c r="E327" s="33"/>
      <c r="F327" s="3"/>
      <c r="G327" s="3"/>
      <c r="H327" s="3"/>
      <c r="I327" s="3"/>
      <c r="J327" s="3"/>
      <c r="K327" s="3"/>
      <c r="L327" s="3"/>
      <c r="M327" s="3"/>
      <c r="N327" s="3"/>
      <c r="O327" s="3"/>
      <c r="P327" s="3"/>
      <c r="Q327" s="3"/>
      <c r="R327" s="3"/>
      <c r="S327" s="3"/>
      <c r="T327" s="2"/>
      <c r="U327" s="2"/>
      <c r="V327" s="2"/>
      <c r="W327" s="2"/>
      <c r="X327" s="2"/>
      <c r="Y327" s="2"/>
    </row>
    <row r="328" spans="1:25" ht="12.75" customHeight="1" x14ac:dyDescent="0.2">
      <c r="A328" s="23"/>
      <c r="B328" s="2"/>
      <c r="C328" s="18"/>
      <c r="D328" s="33"/>
      <c r="E328" s="33"/>
      <c r="F328" s="3"/>
      <c r="G328" s="3"/>
      <c r="H328" s="3"/>
      <c r="I328" s="3"/>
      <c r="J328" s="3"/>
      <c r="K328" s="3"/>
      <c r="L328" s="3"/>
      <c r="M328" s="3"/>
      <c r="N328" s="3"/>
      <c r="O328" s="3"/>
      <c r="P328" s="3"/>
      <c r="Q328" s="3"/>
      <c r="R328" s="3"/>
      <c r="S328" s="3"/>
      <c r="T328" s="2"/>
      <c r="U328" s="2"/>
      <c r="V328" s="2"/>
      <c r="W328" s="2"/>
      <c r="X328" s="2"/>
      <c r="Y328" s="2"/>
    </row>
    <row r="329" spans="1:25" ht="12.75" customHeight="1" x14ac:dyDescent="0.2">
      <c r="A329" s="23"/>
      <c r="B329" s="2"/>
      <c r="C329" s="18"/>
      <c r="D329" s="33"/>
      <c r="E329" s="33"/>
      <c r="F329" s="3"/>
      <c r="G329" s="3"/>
      <c r="H329" s="3"/>
      <c r="I329" s="3"/>
      <c r="J329" s="3"/>
      <c r="K329" s="3"/>
      <c r="L329" s="3"/>
      <c r="M329" s="3"/>
      <c r="N329" s="3"/>
      <c r="O329" s="3"/>
      <c r="P329" s="3"/>
      <c r="Q329" s="3"/>
      <c r="R329" s="3"/>
      <c r="S329" s="3"/>
      <c r="T329" s="2"/>
      <c r="U329" s="2"/>
      <c r="V329" s="2"/>
      <c r="W329" s="2"/>
      <c r="X329" s="2"/>
      <c r="Y329" s="2"/>
    </row>
    <row r="330" spans="1:25" ht="12.75" customHeight="1" x14ac:dyDescent="0.2">
      <c r="A330" s="23"/>
      <c r="B330" s="2"/>
      <c r="C330" s="18"/>
      <c r="D330" s="33"/>
      <c r="E330" s="33"/>
      <c r="F330" s="3"/>
      <c r="G330" s="3"/>
      <c r="H330" s="3"/>
      <c r="I330" s="3"/>
      <c r="J330" s="3"/>
      <c r="K330" s="3"/>
      <c r="L330" s="3"/>
      <c r="M330" s="3"/>
      <c r="N330" s="3"/>
      <c r="O330" s="3"/>
      <c r="P330" s="3"/>
      <c r="Q330" s="3"/>
      <c r="R330" s="3"/>
      <c r="S330" s="3"/>
      <c r="T330" s="2"/>
      <c r="U330" s="2"/>
      <c r="V330" s="2"/>
      <c r="W330" s="2"/>
      <c r="X330" s="2"/>
      <c r="Y330" s="2"/>
    </row>
    <row r="331" spans="1:25" ht="12.75" customHeight="1" x14ac:dyDescent="0.2">
      <c r="A331" s="23"/>
      <c r="B331" s="2"/>
      <c r="C331" s="18"/>
      <c r="D331" s="33"/>
      <c r="E331" s="33"/>
      <c r="F331" s="3"/>
      <c r="G331" s="3"/>
      <c r="H331" s="3"/>
      <c r="I331" s="3"/>
      <c r="J331" s="3"/>
      <c r="K331" s="3"/>
      <c r="L331" s="3"/>
      <c r="M331" s="3"/>
      <c r="N331" s="3"/>
      <c r="O331" s="3"/>
      <c r="P331" s="3"/>
      <c r="Q331" s="3"/>
      <c r="R331" s="3"/>
      <c r="S331" s="3"/>
      <c r="T331" s="2"/>
      <c r="U331" s="2"/>
      <c r="V331" s="2"/>
      <c r="W331" s="2"/>
      <c r="X331" s="2"/>
      <c r="Y331" s="2"/>
    </row>
    <row r="332" spans="1:25" ht="12.75" customHeight="1" x14ac:dyDescent="0.2">
      <c r="A332" s="23"/>
      <c r="B332" s="2"/>
      <c r="C332" s="18"/>
      <c r="D332" s="33"/>
      <c r="E332" s="33"/>
      <c r="F332" s="3"/>
      <c r="G332" s="3"/>
      <c r="H332" s="3"/>
      <c r="I332" s="3"/>
      <c r="J332" s="3"/>
      <c r="K332" s="3"/>
      <c r="L332" s="3"/>
      <c r="M332" s="3"/>
      <c r="N332" s="3"/>
      <c r="O332" s="3"/>
      <c r="P332" s="3"/>
      <c r="Q332" s="3"/>
      <c r="R332" s="3"/>
      <c r="S332" s="3"/>
      <c r="T332" s="2"/>
      <c r="U332" s="2"/>
      <c r="V332" s="2"/>
      <c r="W332" s="2"/>
      <c r="X332" s="2"/>
      <c r="Y332" s="2"/>
    </row>
    <row r="333" spans="1:25" ht="12.75" customHeight="1" x14ac:dyDescent="0.2">
      <c r="A333" s="23"/>
      <c r="B333" s="2"/>
      <c r="C333" s="18"/>
      <c r="D333" s="33"/>
      <c r="E333" s="33"/>
      <c r="F333" s="3"/>
      <c r="G333" s="3"/>
      <c r="H333" s="3"/>
      <c r="I333" s="3"/>
      <c r="J333" s="3"/>
      <c r="K333" s="3"/>
      <c r="L333" s="3"/>
      <c r="M333" s="3"/>
      <c r="N333" s="3"/>
      <c r="O333" s="3"/>
      <c r="P333" s="3"/>
      <c r="Q333" s="3"/>
      <c r="R333" s="3"/>
      <c r="S333" s="3"/>
      <c r="T333" s="2"/>
      <c r="U333" s="2"/>
      <c r="V333" s="2"/>
      <c r="W333" s="2"/>
      <c r="X333" s="2"/>
      <c r="Y333" s="2"/>
    </row>
    <row r="334" spans="1:25" ht="12.75" customHeight="1" x14ac:dyDescent="0.2">
      <c r="A334" s="23"/>
      <c r="B334" s="2"/>
      <c r="C334" s="18"/>
      <c r="D334" s="33"/>
      <c r="E334" s="33"/>
      <c r="F334" s="3"/>
      <c r="G334" s="3"/>
      <c r="H334" s="3"/>
      <c r="I334" s="3"/>
      <c r="J334" s="3"/>
      <c r="K334" s="3"/>
      <c r="L334" s="3"/>
      <c r="M334" s="3"/>
      <c r="N334" s="3"/>
      <c r="O334" s="3"/>
      <c r="P334" s="3"/>
      <c r="Q334" s="3"/>
      <c r="R334" s="3"/>
      <c r="S334" s="3"/>
      <c r="T334" s="2"/>
      <c r="U334" s="2"/>
      <c r="V334" s="2"/>
      <c r="W334" s="2"/>
      <c r="X334" s="2"/>
      <c r="Y334" s="2"/>
    </row>
    <row r="335" spans="1:25" ht="12.75" customHeight="1" x14ac:dyDescent="0.2">
      <c r="A335" s="23"/>
      <c r="B335" s="2"/>
      <c r="C335" s="18"/>
      <c r="D335" s="33"/>
      <c r="E335" s="33"/>
      <c r="F335" s="3"/>
      <c r="G335" s="3"/>
      <c r="H335" s="3"/>
      <c r="I335" s="3"/>
      <c r="J335" s="3"/>
      <c r="K335" s="3"/>
      <c r="L335" s="3"/>
      <c r="M335" s="3"/>
      <c r="N335" s="3"/>
      <c r="O335" s="3"/>
      <c r="P335" s="3"/>
      <c r="Q335" s="3"/>
      <c r="R335" s="3"/>
      <c r="S335" s="3"/>
      <c r="T335" s="2"/>
      <c r="U335" s="2"/>
      <c r="V335" s="2"/>
      <c r="W335" s="2"/>
      <c r="X335" s="2"/>
      <c r="Y335" s="2"/>
    </row>
    <row r="336" spans="1:25" ht="12.75" customHeight="1" x14ac:dyDescent="0.2">
      <c r="A336" s="23"/>
      <c r="B336" s="2"/>
      <c r="C336" s="18"/>
      <c r="D336" s="33"/>
      <c r="E336" s="33"/>
      <c r="F336" s="3"/>
      <c r="G336" s="3"/>
      <c r="H336" s="3"/>
      <c r="I336" s="3"/>
      <c r="J336" s="3"/>
      <c r="K336" s="3"/>
      <c r="L336" s="3"/>
      <c r="M336" s="3"/>
      <c r="N336" s="3"/>
      <c r="O336" s="3"/>
      <c r="P336" s="3"/>
      <c r="Q336" s="3"/>
      <c r="R336" s="3"/>
      <c r="S336" s="3"/>
      <c r="T336" s="2"/>
      <c r="U336" s="2"/>
      <c r="V336" s="2"/>
      <c r="W336" s="2"/>
      <c r="X336" s="2"/>
      <c r="Y336" s="2"/>
    </row>
    <row r="337" spans="1:25" ht="12.75" customHeight="1" x14ac:dyDescent="0.2">
      <c r="A337" s="23"/>
      <c r="B337" s="2"/>
      <c r="C337" s="18"/>
      <c r="D337" s="33"/>
      <c r="E337" s="33"/>
      <c r="F337" s="3"/>
      <c r="G337" s="3"/>
      <c r="H337" s="3"/>
      <c r="I337" s="3"/>
      <c r="J337" s="3"/>
      <c r="K337" s="3"/>
      <c r="L337" s="3"/>
      <c r="M337" s="3"/>
      <c r="N337" s="3"/>
      <c r="O337" s="3"/>
      <c r="P337" s="3"/>
      <c r="Q337" s="3"/>
      <c r="R337" s="3"/>
      <c r="S337" s="3"/>
      <c r="T337" s="2"/>
      <c r="U337" s="2"/>
      <c r="V337" s="2"/>
      <c r="W337" s="2"/>
      <c r="X337" s="2"/>
      <c r="Y337" s="2"/>
    </row>
    <row r="338" spans="1:25" ht="12.75" customHeight="1" x14ac:dyDescent="0.2">
      <c r="A338" s="23"/>
      <c r="B338" s="2"/>
      <c r="C338" s="18"/>
      <c r="D338" s="33"/>
      <c r="E338" s="33"/>
      <c r="F338" s="3"/>
      <c r="G338" s="3"/>
      <c r="H338" s="3"/>
      <c r="I338" s="3"/>
      <c r="J338" s="3"/>
      <c r="K338" s="3"/>
      <c r="L338" s="3"/>
      <c r="M338" s="3"/>
      <c r="N338" s="3"/>
      <c r="O338" s="3"/>
      <c r="P338" s="3"/>
      <c r="Q338" s="3"/>
      <c r="R338" s="3"/>
      <c r="S338" s="3"/>
      <c r="T338" s="2"/>
      <c r="U338" s="2"/>
      <c r="V338" s="2"/>
      <c r="W338" s="2"/>
      <c r="X338" s="2"/>
      <c r="Y338" s="2"/>
    </row>
    <row r="339" spans="1:25" ht="12.75" customHeight="1" x14ac:dyDescent="0.2">
      <c r="A339" s="23"/>
      <c r="B339" s="2"/>
      <c r="C339" s="18"/>
      <c r="D339" s="33"/>
      <c r="E339" s="33"/>
      <c r="F339" s="3"/>
      <c r="G339" s="3"/>
      <c r="H339" s="3"/>
      <c r="I339" s="3"/>
      <c r="J339" s="3"/>
      <c r="K339" s="3"/>
      <c r="L339" s="3"/>
      <c r="M339" s="3"/>
      <c r="N339" s="3"/>
      <c r="O339" s="3"/>
      <c r="P339" s="3"/>
      <c r="Q339" s="3"/>
      <c r="R339" s="3"/>
      <c r="S339" s="3"/>
      <c r="T339" s="2"/>
      <c r="U339" s="2"/>
      <c r="V339" s="2"/>
      <c r="W339" s="2"/>
      <c r="X339" s="2"/>
      <c r="Y339" s="2"/>
    </row>
    <row r="340" spans="1:25" ht="12.75" customHeight="1" x14ac:dyDescent="0.2">
      <c r="A340" s="23"/>
      <c r="B340" s="2"/>
      <c r="C340" s="18"/>
      <c r="D340" s="33"/>
      <c r="E340" s="33"/>
      <c r="F340" s="3"/>
      <c r="G340" s="3"/>
      <c r="H340" s="3"/>
      <c r="I340" s="3"/>
      <c r="J340" s="3"/>
      <c r="K340" s="3"/>
      <c r="L340" s="3"/>
      <c r="M340" s="3"/>
      <c r="N340" s="3"/>
      <c r="O340" s="3"/>
      <c r="P340" s="3"/>
      <c r="Q340" s="3"/>
      <c r="R340" s="3"/>
      <c r="S340" s="3"/>
      <c r="T340" s="2"/>
      <c r="U340" s="2"/>
      <c r="V340" s="2"/>
      <c r="W340" s="2"/>
      <c r="X340" s="2"/>
      <c r="Y340" s="2"/>
    </row>
    <row r="341" spans="1:25" ht="15.75" customHeight="1" x14ac:dyDescent="0.2">
      <c r="A341" s="23"/>
      <c r="B341" s="2"/>
      <c r="C341" s="18"/>
      <c r="D341" s="33"/>
      <c r="E341" s="33"/>
      <c r="F341" s="2"/>
      <c r="G341" s="2"/>
      <c r="H341" s="2"/>
      <c r="I341" s="2"/>
      <c r="J341" s="2"/>
      <c r="K341" s="2"/>
      <c r="L341" s="2"/>
      <c r="M341" s="2"/>
      <c r="N341" s="2"/>
      <c r="O341" s="2"/>
      <c r="P341" s="2"/>
      <c r="Q341" s="2"/>
      <c r="R341" s="2"/>
      <c r="S341" s="2"/>
      <c r="T341" s="2"/>
      <c r="U341" s="2"/>
      <c r="V341" s="2"/>
      <c r="W341" s="2"/>
      <c r="X341" s="2"/>
      <c r="Y341" s="2"/>
    </row>
    <row r="342" spans="1:25" ht="15.75" customHeight="1" x14ac:dyDescent="0.2">
      <c r="A342" s="23"/>
      <c r="B342" s="2"/>
      <c r="C342" s="24"/>
      <c r="D342" s="24"/>
      <c r="E342" s="24"/>
    </row>
    <row r="343" spans="1:25" ht="15.75" customHeight="1" x14ac:dyDescent="0.2">
      <c r="A343" s="23"/>
      <c r="B343" s="2"/>
      <c r="C343" s="24"/>
      <c r="D343" s="24"/>
      <c r="E343" s="24"/>
    </row>
    <row r="344" spans="1:25" ht="15.75" customHeight="1" x14ac:dyDescent="0.2">
      <c r="A344" s="23"/>
      <c r="B344" s="2"/>
      <c r="C344" s="24"/>
      <c r="D344" s="24"/>
      <c r="E344" s="24"/>
    </row>
    <row r="345" spans="1:25" ht="15.75" customHeight="1" x14ac:dyDescent="0.2">
      <c r="A345" s="23"/>
      <c r="B345" s="2"/>
      <c r="C345" s="24"/>
      <c r="D345" s="24"/>
      <c r="E345" s="24"/>
    </row>
    <row r="346" spans="1:25" ht="15.75" customHeight="1" x14ac:dyDescent="0.2">
      <c r="A346" s="23"/>
      <c r="B346" s="2"/>
      <c r="C346" s="24"/>
      <c r="D346" s="24"/>
      <c r="E346" s="24"/>
    </row>
    <row r="347" spans="1:25" ht="15.75" customHeight="1" x14ac:dyDescent="0.2">
      <c r="A347" s="23"/>
      <c r="B347" s="2"/>
      <c r="C347" s="24"/>
      <c r="D347" s="24"/>
      <c r="E347" s="24"/>
    </row>
    <row r="348" spans="1:25" ht="15.75" customHeight="1" x14ac:dyDescent="0.2">
      <c r="A348" s="23"/>
      <c r="B348" s="2"/>
      <c r="C348" s="24"/>
      <c r="D348" s="24"/>
      <c r="E348" s="24"/>
    </row>
    <row r="349" spans="1:25" ht="15.75" customHeight="1" x14ac:dyDescent="0.2">
      <c r="A349" s="23"/>
      <c r="B349" s="2"/>
      <c r="C349" s="24"/>
      <c r="D349" s="24"/>
      <c r="E349" s="24"/>
    </row>
    <row r="350" spans="1:25" ht="15.75" customHeight="1" x14ac:dyDescent="0.2">
      <c r="A350" s="23"/>
      <c r="B350" s="2"/>
      <c r="C350" s="24"/>
      <c r="D350" s="24"/>
      <c r="E350" s="24"/>
    </row>
    <row r="351" spans="1:25" ht="15.75" customHeight="1" x14ac:dyDescent="0.2">
      <c r="A351" s="23"/>
      <c r="B351" s="2"/>
      <c r="C351" s="24"/>
      <c r="D351" s="24"/>
      <c r="E351" s="24"/>
    </row>
    <row r="352" spans="1:25" ht="15.75" customHeight="1" x14ac:dyDescent="0.2">
      <c r="A352" s="23"/>
      <c r="B352" s="2"/>
      <c r="C352" s="24"/>
      <c r="D352" s="24"/>
      <c r="E352" s="24"/>
    </row>
    <row r="353" spans="1:5" ht="15.75" customHeight="1" x14ac:dyDescent="0.2">
      <c r="A353" s="23"/>
      <c r="B353" s="2"/>
      <c r="C353" s="24"/>
      <c r="D353" s="24"/>
      <c r="E353" s="24"/>
    </row>
    <row r="354" spans="1:5" ht="15.75" customHeight="1" x14ac:dyDescent="0.2">
      <c r="A354" s="23"/>
      <c r="B354" s="2"/>
      <c r="C354" s="24"/>
      <c r="D354" s="24"/>
      <c r="E354" s="24"/>
    </row>
    <row r="355" spans="1:5" ht="15.75" customHeight="1" x14ac:dyDescent="0.2">
      <c r="A355" s="23"/>
      <c r="B355" s="2"/>
      <c r="C355" s="24"/>
      <c r="D355" s="24"/>
      <c r="E355" s="24"/>
    </row>
    <row r="356" spans="1:5" ht="15.75" customHeight="1" x14ac:dyDescent="0.2">
      <c r="A356" s="23"/>
      <c r="B356" s="2"/>
      <c r="C356" s="24"/>
      <c r="D356" s="24"/>
      <c r="E356" s="24"/>
    </row>
    <row r="357" spans="1:5" ht="15.75" customHeight="1" x14ac:dyDescent="0.2">
      <c r="A357" s="23"/>
      <c r="B357" s="2"/>
      <c r="C357" s="24"/>
      <c r="D357" s="24"/>
      <c r="E357" s="24"/>
    </row>
    <row r="358" spans="1:5" ht="15.75" customHeight="1" x14ac:dyDescent="0.2">
      <c r="A358" s="23"/>
      <c r="B358" s="2"/>
      <c r="C358" s="24"/>
      <c r="D358" s="24"/>
      <c r="E358" s="24"/>
    </row>
    <row r="359" spans="1:5" ht="15.75" customHeight="1" x14ac:dyDescent="0.2">
      <c r="A359" s="23"/>
      <c r="B359" s="2"/>
      <c r="C359" s="24"/>
      <c r="D359" s="24"/>
      <c r="E359" s="24"/>
    </row>
    <row r="360" spans="1:5" ht="15.75" customHeight="1" x14ac:dyDescent="0.2">
      <c r="A360" s="23"/>
      <c r="B360" s="2"/>
      <c r="C360" s="24"/>
      <c r="D360" s="24"/>
      <c r="E360" s="24"/>
    </row>
    <row r="361" spans="1:5" ht="15.75" customHeight="1" x14ac:dyDescent="0.2">
      <c r="A361" s="23"/>
      <c r="B361" s="2"/>
      <c r="C361" s="24"/>
      <c r="D361" s="24"/>
      <c r="E361" s="24"/>
    </row>
    <row r="362" spans="1:5" ht="15.75" customHeight="1" x14ac:dyDescent="0.2">
      <c r="A362" s="23"/>
      <c r="B362" s="2"/>
      <c r="C362" s="24"/>
      <c r="D362" s="24"/>
      <c r="E362" s="24"/>
    </row>
    <row r="363" spans="1:5" ht="15.75" customHeight="1" x14ac:dyDescent="0.2">
      <c r="A363" s="23"/>
      <c r="B363" s="2"/>
      <c r="C363" s="24"/>
      <c r="D363" s="24"/>
      <c r="E363" s="24"/>
    </row>
    <row r="364" spans="1:5" ht="15.75" customHeight="1" x14ac:dyDescent="0.2">
      <c r="A364" s="23"/>
      <c r="B364" s="2"/>
      <c r="C364" s="24"/>
      <c r="D364" s="24"/>
      <c r="E364" s="24"/>
    </row>
    <row r="365" spans="1:5" ht="15.75" customHeight="1" x14ac:dyDescent="0.2">
      <c r="A365" s="23"/>
      <c r="B365" s="2"/>
      <c r="C365" s="24"/>
      <c r="D365" s="24"/>
      <c r="E365" s="24"/>
    </row>
    <row r="366" spans="1:5" ht="15.75" customHeight="1" x14ac:dyDescent="0.2">
      <c r="A366" s="23"/>
      <c r="B366" s="2"/>
      <c r="C366" s="24"/>
      <c r="D366" s="24"/>
      <c r="E366" s="24"/>
    </row>
    <row r="367" spans="1:5" ht="15.75" customHeight="1" x14ac:dyDescent="0.2">
      <c r="A367" s="23"/>
      <c r="B367" s="2"/>
      <c r="C367" s="24"/>
      <c r="D367" s="24"/>
      <c r="E367" s="24"/>
    </row>
    <row r="368" spans="1:5" ht="15.75" customHeight="1" x14ac:dyDescent="0.2">
      <c r="A368" s="23"/>
      <c r="B368" s="2"/>
      <c r="C368" s="24"/>
      <c r="D368" s="24"/>
      <c r="E368" s="24"/>
    </row>
    <row r="369" spans="1:5" ht="15.75" customHeight="1" x14ac:dyDescent="0.2">
      <c r="A369" s="23"/>
      <c r="B369" s="2"/>
      <c r="C369" s="24"/>
      <c r="D369" s="24"/>
      <c r="E369" s="24"/>
    </row>
    <row r="370" spans="1:5" ht="15.75" customHeight="1" x14ac:dyDescent="0.2">
      <c r="A370" s="23"/>
      <c r="B370" s="2"/>
      <c r="C370" s="24"/>
      <c r="D370" s="24"/>
      <c r="E370" s="24"/>
    </row>
    <row r="371" spans="1:5" ht="15.75" customHeight="1" x14ac:dyDescent="0.2">
      <c r="A371" s="23"/>
      <c r="B371" s="2"/>
      <c r="C371" s="24"/>
      <c r="D371" s="24"/>
      <c r="E371" s="24"/>
    </row>
    <row r="372" spans="1:5" ht="15.75" customHeight="1" x14ac:dyDescent="0.2">
      <c r="A372" s="23"/>
      <c r="B372" s="2"/>
      <c r="C372" s="24"/>
      <c r="D372" s="24"/>
      <c r="E372" s="24"/>
    </row>
    <row r="373" spans="1:5" ht="15.75" customHeight="1" x14ac:dyDescent="0.2">
      <c r="A373" s="23"/>
      <c r="B373" s="2"/>
      <c r="C373" s="24"/>
      <c r="D373" s="24"/>
      <c r="E373" s="24"/>
    </row>
    <row r="374" spans="1:5" ht="15.75" customHeight="1" x14ac:dyDescent="0.2">
      <c r="A374" s="23"/>
      <c r="B374" s="2"/>
      <c r="C374" s="24"/>
      <c r="D374" s="24"/>
      <c r="E374" s="24"/>
    </row>
    <row r="375" spans="1:5" ht="15.75" customHeight="1" x14ac:dyDescent="0.2">
      <c r="A375" s="23"/>
      <c r="B375" s="2"/>
      <c r="C375" s="24"/>
      <c r="D375" s="24"/>
      <c r="E375" s="24"/>
    </row>
    <row r="376" spans="1:5" ht="15.75" customHeight="1" x14ac:dyDescent="0.2">
      <c r="A376" s="23"/>
      <c r="B376" s="2"/>
      <c r="C376" s="24"/>
      <c r="D376" s="24"/>
      <c r="E376" s="24"/>
    </row>
    <row r="377" spans="1:5" ht="15.75" customHeight="1" x14ac:dyDescent="0.2">
      <c r="A377" s="23"/>
      <c r="B377" s="2"/>
      <c r="C377" s="24"/>
      <c r="D377" s="24"/>
      <c r="E377" s="24"/>
    </row>
    <row r="378" spans="1:5" ht="15.75" customHeight="1" x14ac:dyDescent="0.2">
      <c r="A378" s="23"/>
      <c r="B378" s="2"/>
      <c r="C378" s="24"/>
      <c r="D378" s="24"/>
      <c r="E378" s="24"/>
    </row>
    <row r="379" spans="1:5" ht="15.75" customHeight="1" x14ac:dyDescent="0.2">
      <c r="A379" s="23"/>
      <c r="B379" s="2"/>
      <c r="C379" s="24"/>
      <c r="D379" s="24"/>
      <c r="E379" s="24"/>
    </row>
    <row r="380" spans="1:5" ht="15.75" customHeight="1" x14ac:dyDescent="0.2">
      <c r="A380" s="23"/>
      <c r="B380" s="2"/>
      <c r="C380" s="24"/>
      <c r="D380" s="24"/>
      <c r="E380" s="24"/>
    </row>
    <row r="381" spans="1:5" ht="15.75" customHeight="1" x14ac:dyDescent="0.2">
      <c r="A381" s="23"/>
      <c r="B381" s="2"/>
      <c r="C381" s="24"/>
      <c r="D381" s="24"/>
      <c r="E381" s="24"/>
    </row>
    <row r="382" spans="1:5" ht="15.75" customHeight="1" x14ac:dyDescent="0.2">
      <c r="A382" s="23"/>
      <c r="B382" s="2"/>
      <c r="C382" s="24"/>
      <c r="D382" s="24"/>
      <c r="E382" s="24"/>
    </row>
    <row r="383" spans="1:5" ht="15.75" customHeight="1" x14ac:dyDescent="0.2">
      <c r="A383" s="23"/>
      <c r="B383" s="2"/>
      <c r="C383" s="24"/>
      <c r="D383" s="24"/>
      <c r="E383" s="24"/>
    </row>
    <row r="384" spans="1:5" ht="15.75" customHeight="1" x14ac:dyDescent="0.2">
      <c r="A384" s="23"/>
      <c r="B384" s="2"/>
      <c r="C384" s="24"/>
      <c r="D384" s="24"/>
      <c r="E384" s="24"/>
    </row>
    <row r="385" spans="1:5" ht="15.75" customHeight="1" x14ac:dyDescent="0.2">
      <c r="A385" s="23"/>
      <c r="B385" s="2"/>
      <c r="C385" s="24"/>
      <c r="D385" s="24"/>
      <c r="E385" s="24"/>
    </row>
    <row r="386" spans="1:5" ht="15.75" customHeight="1" x14ac:dyDescent="0.2">
      <c r="A386" s="23"/>
      <c r="B386" s="2"/>
      <c r="C386" s="24"/>
      <c r="D386" s="24"/>
      <c r="E386" s="24"/>
    </row>
    <row r="387" spans="1:5" ht="15.75" customHeight="1" x14ac:dyDescent="0.2">
      <c r="A387" s="23"/>
      <c r="B387" s="2"/>
      <c r="C387" s="24"/>
      <c r="D387" s="24"/>
      <c r="E387" s="24"/>
    </row>
    <row r="388" spans="1:5" ht="15.75" customHeight="1" x14ac:dyDescent="0.2">
      <c r="A388" s="23"/>
      <c r="B388" s="2"/>
      <c r="C388" s="24"/>
      <c r="D388" s="24"/>
      <c r="E388" s="24"/>
    </row>
    <row r="389" spans="1:5" ht="15.75" customHeight="1" x14ac:dyDescent="0.2">
      <c r="A389" s="23"/>
      <c r="B389" s="2"/>
      <c r="C389" s="24"/>
      <c r="D389" s="24"/>
      <c r="E389" s="24"/>
    </row>
    <row r="390" spans="1:5" ht="15.75" customHeight="1" x14ac:dyDescent="0.2">
      <c r="A390" s="23"/>
      <c r="B390" s="2"/>
      <c r="C390" s="24"/>
      <c r="D390" s="24"/>
      <c r="E390" s="24"/>
    </row>
    <row r="391" spans="1:5" ht="15.75" customHeight="1" x14ac:dyDescent="0.2">
      <c r="A391" s="23"/>
      <c r="B391" s="2"/>
      <c r="C391" s="24"/>
      <c r="D391" s="24"/>
      <c r="E391" s="24"/>
    </row>
    <row r="392" spans="1:5" ht="15.75" customHeight="1" x14ac:dyDescent="0.2">
      <c r="A392" s="23"/>
      <c r="B392" s="2"/>
      <c r="C392" s="24"/>
      <c r="D392" s="24"/>
      <c r="E392" s="24"/>
    </row>
    <row r="393" spans="1:5" ht="15.75" customHeight="1" x14ac:dyDescent="0.2">
      <c r="A393" s="23"/>
      <c r="B393" s="2"/>
      <c r="C393" s="24"/>
      <c r="D393" s="24"/>
      <c r="E393" s="24"/>
    </row>
    <row r="394" spans="1:5" ht="15.75" customHeight="1" x14ac:dyDescent="0.2">
      <c r="A394" s="23"/>
      <c r="B394" s="2"/>
      <c r="C394" s="24"/>
      <c r="D394" s="24"/>
      <c r="E394" s="24"/>
    </row>
    <row r="395" spans="1:5" ht="15.75" customHeight="1" x14ac:dyDescent="0.2">
      <c r="A395" s="23"/>
      <c r="B395" s="2"/>
      <c r="C395" s="24"/>
      <c r="D395" s="24"/>
      <c r="E395" s="24"/>
    </row>
    <row r="396" spans="1:5" ht="15.75" customHeight="1" x14ac:dyDescent="0.2">
      <c r="A396" s="23"/>
      <c r="B396" s="2"/>
      <c r="C396" s="24"/>
      <c r="D396" s="24"/>
      <c r="E396" s="24"/>
    </row>
    <row r="397" spans="1:5" ht="15.75" customHeight="1" x14ac:dyDescent="0.2">
      <c r="A397" s="23"/>
      <c r="B397" s="2"/>
      <c r="C397" s="24"/>
      <c r="D397" s="24"/>
      <c r="E397" s="24"/>
    </row>
    <row r="398" spans="1:5" ht="15.75" customHeight="1" x14ac:dyDescent="0.2">
      <c r="A398" s="23"/>
      <c r="B398" s="2"/>
      <c r="C398" s="24"/>
      <c r="D398" s="24"/>
      <c r="E398" s="24"/>
    </row>
    <row r="399" spans="1:5" ht="15.75" customHeight="1" x14ac:dyDescent="0.2">
      <c r="A399" s="23"/>
      <c r="B399" s="2"/>
      <c r="C399" s="24"/>
      <c r="D399" s="24"/>
      <c r="E399" s="24"/>
    </row>
    <row r="400" spans="1:5" ht="15.75" customHeight="1" x14ac:dyDescent="0.2">
      <c r="A400" s="23"/>
      <c r="B400" s="2"/>
      <c r="C400" s="24"/>
      <c r="D400" s="24"/>
      <c r="E400" s="24"/>
    </row>
    <row r="401" spans="1:5" ht="15.75" customHeight="1" x14ac:dyDescent="0.2">
      <c r="A401" s="23"/>
      <c r="B401" s="2"/>
      <c r="C401" s="24"/>
      <c r="D401" s="24"/>
      <c r="E401" s="24"/>
    </row>
    <row r="402" spans="1:5" ht="15.75" customHeight="1" x14ac:dyDescent="0.2">
      <c r="A402" s="23"/>
      <c r="B402" s="2"/>
      <c r="C402" s="24"/>
      <c r="D402" s="24"/>
      <c r="E402" s="24"/>
    </row>
    <row r="403" spans="1:5" ht="15.75" customHeight="1" x14ac:dyDescent="0.2">
      <c r="A403" s="23"/>
      <c r="B403" s="2"/>
      <c r="C403" s="24"/>
      <c r="D403" s="24"/>
      <c r="E403" s="24"/>
    </row>
    <row r="404" spans="1:5" ht="15.75" customHeight="1" x14ac:dyDescent="0.2">
      <c r="A404" s="23"/>
      <c r="B404" s="2"/>
      <c r="C404" s="24"/>
      <c r="D404" s="24"/>
      <c r="E404" s="24"/>
    </row>
    <row r="405" spans="1:5" ht="15.75" customHeight="1" x14ac:dyDescent="0.2">
      <c r="A405" s="23"/>
      <c r="B405" s="2"/>
      <c r="C405" s="24"/>
      <c r="D405" s="24"/>
      <c r="E405" s="24"/>
    </row>
    <row r="406" spans="1:5" ht="15.75" customHeight="1" x14ac:dyDescent="0.2">
      <c r="A406" s="23"/>
      <c r="B406" s="2"/>
      <c r="C406" s="24"/>
      <c r="D406" s="24"/>
      <c r="E406" s="24"/>
    </row>
    <row r="407" spans="1:5" ht="15.75" customHeight="1" x14ac:dyDescent="0.2">
      <c r="A407" s="23"/>
      <c r="B407" s="2"/>
      <c r="C407" s="24"/>
      <c r="D407" s="24"/>
      <c r="E407" s="24"/>
    </row>
    <row r="408" spans="1:5" ht="15.75" customHeight="1" x14ac:dyDescent="0.2">
      <c r="A408" s="23"/>
      <c r="B408" s="2"/>
      <c r="C408" s="24"/>
      <c r="D408" s="24"/>
      <c r="E408" s="24"/>
    </row>
    <row r="409" spans="1:5" ht="15.75" customHeight="1" x14ac:dyDescent="0.2">
      <c r="A409" s="23"/>
      <c r="B409" s="2"/>
      <c r="C409" s="24"/>
      <c r="D409" s="24"/>
      <c r="E409" s="24"/>
    </row>
    <row r="410" spans="1:5" ht="15.75" customHeight="1" x14ac:dyDescent="0.2">
      <c r="A410" s="23"/>
      <c r="B410" s="2"/>
      <c r="C410" s="24"/>
      <c r="D410" s="24"/>
      <c r="E410" s="24"/>
    </row>
    <row r="411" spans="1:5" ht="15.75" customHeight="1" x14ac:dyDescent="0.2">
      <c r="A411" s="23"/>
      <c r="B411" s="2"/>
      <c r="C411" s="24"/>
      <c r="D411" s="24"/>
      <c r="E411" s="24"/>
    </row>
    <row r="412" spans="1:5" ht="15.75" customHeight="1" x14ac:dyDescent="0.2">
      <c r="A412" s="23"/>
      <c r="B412" s="2"/>
      <c r="C412" s="24"/>
      <c r="D412" s="24"/>
      <c r="E412" s="24"/>
    </row>
    <row r="413" spans="1:5" ht="15.75" customHeight="1" x14ac:dyDescent="0.2">
      <c r="A413" s="23"/>
      <c r="B413" s="2"/>
      <c r="C413" s="24"/>
      <c r="D413" s="24"/>
      <c r="E413" s="24"/>
    </row>
    <row r="414" spans="1:5" ht="15.75" customHeight="1" x14ac:dyDescent="0.2">
      <c r="A414" s="23"/>
      <c r="B414" s="2"/>
      <c r="C414" s="24"/>
      <c r="D414" s="24"/>
      <c r="E414" s="24"/>
    </row>
    <row r="415" spans="1:5" ht="15.75" customHeight="1" x14ac:dyDescent="0.2">
      <c r="A415" s="23"/>
      <c r="B415" s="2"/>
      <c r="C415" s="24"/>
      <c r="D415" s="24"/>
      <c r="E415" s="24"/>
    </row>
    <row r="416" spans="1:5" ht="15.75" customHeight="1" x14ac:dyDescent="0.2">
      <c r="A416" s="23"/>
      <c r="B416" s="2"/>
      <c r="C416" s="24"/>
      <c r="D416" s="24"/>
      <c r="E416" s="24"/>
    </row>
    <row r="417" spans="1:5" ht="15.75" customHeight="1" x14ac:dyDescent="0.2">
      <c r="A417" s="23"/>
      <c r="B417" s="2"/>
      <c r="C417" s="24"/>
      <c r="D417" s="24"/>
      <c r="E417" s="24"/>
    </row>
    <row r="418" spans="1:5" ht="15.75" customHeight="1" x14ac:dyDescent="0.2">
      <c r="A418" s="23"/>
      <c r="B418" s="2"/>
      <c r="C418" s="24"/>
      <c r="D418" s="24"/>
      <c r="E418" s="24"/>
    </row>
    <row r="419" spans="1:5" ht="15.75" customHeight="1" x14ac:dyDescent="0.2">
      <c r="A419" s="23"/>
      <c r="B419" s="2"/>
      <c r="C419" s="24"/>
      <c r="D419" s="24"/>
      <c r="E419" s="24"/>
    </row>
    <row r="420" spans="1:5" ht="15.75" customHeight="1" x14ac:dyDescent="0.2">
      <c r="A420" s="23"/>
      <c r="B420" s="2"/>
      <c r="C420" s="24"/>
      <c r="D420" s="24"/>
      <c r="E420" s="24"/>
    </row>
    <row r="421" spans="1:5" ht="15.75" customHeight="1" x14ac:dyDescent="0.2">
      <c r="A421" s="23"/>
      <c r="B421" s="2"/>
      <c r="C421" s="24"/>
      <c r="D421" s="24"/>
      <c r="E421" s="24"/>
    </row>
    <row r="422" spans="1:5" ht="15.75" customHeight="1" x14ac:dyDescent="0.2">
      <c r="A422" s="23"/>
      <c r="B422" s="2"/>
      <c r="C422" s="24"/>
      <c r="D422" s="24"/>
      <c r="E422" s="24"/>
    </row>
    <row r="423" spans="1:5" ht="15.75" customHeight="1" x14ac:dyDescent="0.2">
      <c r="A423" s="23"/>
      <c r="B423" s="2"/>
      <c r="C423" s="24"/>
      <c r="D423" s="24"/>
      <c r="E423" s="24"/>
    </row>
    <row r="424" spans="1:5" ht="15.75" customHeight="1" x14ac:dyDescent="0.2">
      <c r="A424" s="23"/>
      <c r="B424" s="2"/>
      <c r="C424" s="24"/>
      <c r="D424" s="24"/>
      <c r="E424" s="24"/>
    </row>
    <row r="425" spans="1:5" ht="15.75" customHeight="1" x14ac:dyDescent="0.2">
      <c r="A425" s="23"/>
      <c r="B425" s="2"/>
      <c r="C425" s="24"/>
      <c r="D425" s="24"/>
      <c r="E425" s="24"/>
    </row>
    <row r="426" spans="1:5" ht="15.75" customHeight="1" x14ac:dyDescent="0.2">
      <c r="A426" s="23"/>
      <c r="B426" s="2"/>
      <c r="C426" s="24"/>
      <c r="D426" s="24"/>
      <c r="E426" s="24"/>
    </row>
    <row r="427" spans="1:5" ht="15.75" customHeight="1" x14ac:dyDescent="0.2">
      <c r="A427" s="23"/>
      <c r="B427" s="2"/>
      <c r="C427" s="24"/>
      <c r="D427" s="24"/>
      <c r="E427" s="24"/>
    </row>
    <row r="428" spans="1:5" ht="15.75" customHeight="1" x14ac:dyDescent="0.2">
      <c r="A428" s="23"/>
      <c r="B428" s="2"/>
      <c r="C428" s="24"/>
      <c r="D428" s="24"/>
      <c r="E428" s="24"/>
    </row>
    <row r="429" spans="1:5" ht="15.75" customHeight="1" x14ac:dyDescent="0.2">
      <c r="A429" s="23"/>
      <c r="B429" s="2"/>
      <c r="C429" s="24"/>
      <c r="D429" s="24"/>
      <c r="E429" s="24"/>
    </row>
    <row r="430" spans="1:5" ht="15.75" customHeight="1" x14ac:dyDescent="0.2">
      <c r="A430" s="23"/>
      <c r="B430" s="2"/>
      <c r="C430" s="24"/>
      <c r="D430" s="24"/>
      <c r="E430" s="24"/>
    </row>
    <row r="431" spans="1:5" ht="15.75" customHeight="1" x14ac:dyDescent="0.2">
      <c r="A431" s="23"/>
      <c r="B431" s="2"/>
      <c r="C431" s="24"/>
      <c r="D431" s="24"/>
      <c r="E431" s="24"/>
    </row>
    <row r="432" spans="1:5" ht="15.75" customHeight="1" x14ac:dyDescent="0.2">
      <c r="A432" s="23"/>
      <c r="B432" s="2"/>
      <c r="C432" s="24"/>
      <c r="D432" s="24"/>
      <c r="E432" s="24"/>
    </row>
    <row r="433" spans="1:5" ht="15.75" customHeight="1" x14ac:dyDescent="0.2">
      <c r="A433" s="23"/>
      <c r="B433" s="2"/>
      <c r="C433" s="24"/>
      <c r="D433" s="24"/>
      <c r="E433" s="24"/>
    </row>
    <row r="434" spans="1:5" ht="15.75" customHeight="1" x14ac:dyDescent="0.2">
      <c r="A434" s="23"/>
      <c r="B434" s="2"/>
      <c r="C434" s="24"/>
      <c r="D434" s="24"/>
      <c r="E434" s="24"/>
    </row>
    <row r="435" spans="1:5" ht="15.75" customHeight="1" x14ac:dyDescent="0.2">
      <c r="A435" s="23"/>
      <c r="B435" s="2"/>
      <c r="C435" s="24"/>
      <c r="D435" s="24"/>
      <c r="E435" s="24"/>
    </row>
    <row r="436" spans="1:5" ht="15.75" customHeight="1" x14ac:dyDescent="0.2">
      <c r="A436" s="23"/>
      <c r="B436" s="2"/>
      <c r="C436" s="24"/>
      <c r="D436" s="24"/>
      <c r="E436" s="24"/>
    </row>
    <row r="437" spans="1:5" ht="15.75" customHeight="1" x14ac:dyDescent="0.2">
      <c r="A437" s="23"/>
      <c r="B437" s="2"/>
      <c r="C437" s="24"/>
      <c r="D437" s="24"/>
      <c r="E437" s="24"/>
    </row>
    <row r="438" spans="1:5" ht="15.75" customHeight="1" x14ac:dyDescent="0.2">
      <c r="A438" s="23"/>
      <c r="B438" s="2"/>
      <c r="C438" s="24"/>
      <c r="D438" s="24"/>
      <c r="E438" s="24"/>
    </row>
    <row r="439" spans="1:5" ht="15.75" customHeight="1" x14ac:dyDescent="0.2">
      <c r="A439" s="23"/>
      <c r="B439" s="2"/>
      <c r="C439" s="24"/>
      <c r="D439" s="24"/>
      <c r="E439" s="24"/>
    </row>
    <row r="440" spans="1:5" ht="15.75" customHeight="1" x14ac:dyDescent="0.2">
      <c r="A440" s="23"/>
      <c r="B440" s="2"/>
      <c r="C440" s="24"/>
      <c r="D440" s="24"/>
      <c r="E440" s="24"/>
    </row>
    <row r="441" spans="1:5" ht="15.75" customHeight="1" x14ac:dyDescent="0.2">
      <c r="A441" s="23"/>
      <c r="B441" s="2"/>
      <c r="C441" s="24"/>
      <c r="D441" s="24"/>
      <c r="E441" s="24"/>
    </row>
    <row r="442" spans="1:5" ht="15.75" customHeight="1" x14ac:dyDescent="0.2">
      <c r="A442" s="23"/>
      <c r="B442" s="2"/>
      <c r="C442" s="24"/>
      <c r="D442" s="24"/>
      <c r="E442" s="24"/>
    </row>
    <row r="443" spans="1:5" ht="15.75" customHeight="1" x14ac:dyDescent="0.2">
      <c r="A443" s="23"/>
      <c r="B443" s="2"/>
      <c r="C443" s="24"/>
      <c r="D443" s="24"/>
      <c r="E443" s="24"/>
    </row>
    <row r="444" spans="1:5" ht="15.75" customHeight="1" x14ac:dyDescent="0.2">
      <c r="A444" s="23"/>
      <c r="B444" s="2"/>
      <c r="C444" s="24"/>
      <c r="D444" s="24"/>
      <c r="E444" s="24"/>
    </row>
    <row r="445" spans="1:5" ht="15.75" customHeight="1" x14ac:dyDescent="0.2">
      <c r="A445" s="23"/>
      <c r="B445" s="2"/>
      <c r="C445" s="24"/>
      <c r="D445" s="24"/>
      <c r="E445" s="24"/>
    </row>
    <row r="446" spans="1:5" ht="15.75" customHeight="1" x14ac:dyDescent="0.2">
      <c r="A446" s="23"/>
      <c r="B446" s="2"/>
      <c r="C446" s="24"/>
      <c r="D446" s="24"/>
      <c r="E446" s="24"/>
    </row>
    <row r="447" spans="1:5" ht="15.75" customHeight="1" x14ac:dyDescent="0.2">
      <c r="A447" s="23"/>
      <c r="B447" s="2"/>
      <c r="C447" s="24"/>
      <c r="D447" s="24"/>
      <c r="E447" s="24"/>
    </row>
    <row r="448" spans="1:5" ht="15.75" customHeight="1" x14ac:dyDescent="0.2">
      <c r="A448" s="23"/>
      <c r="B448" s="2"/>
      <c r="C448" s="24"/>
      <c r="D448" s="24"/>
      <c r="E448" s="24"/>
    </row>
    <row r="449" spans="1:5" ht="15.75" customHeight="1" x14ac:dyDescent="0.2">
      <c r="A449" s="23"/>
      <c r="B449" s="2"/>
      <c r="C449" s="24"/>
      <c r="D449" s="24"/>
      <c r="E449" s="24"/>
    </row>
    <row r="450" spans="1:5" ht="15.75" customHeight="1" x14ac:dyDescent="0.2">
      <c r="A450" s="23"/>
      <c r="B450" s="2"/>
      <c r="C450" s="24"/>
      <c r="D450" s="24"/>
      <c r="E450" s="24"/>
    </row>
    <row r="451" spans="1:5" ht="15.75" customHeight="1" x14ac:dyDescent="0.2">
      <c r="A451" s="23"/>
      <c r="B451" s="2"/>
      <c r="C451" s="24"/>
      <c r="D451" s="24"/>
      <c r="E451" s="24"/>
    </row>
    <row r="452" spans="1:5" ht="15.75" customHeight="1" x14ac:dyDescent="0.2">
      <c r="A452" s="23"/>
      <c r="B452" s="2"/>
      <c r="C452" s="24"/>
      <c r="D452" s="24"/>
      <c r="E452" s="24"/>
    </row>
    <row r="453" spans="1:5" ht="15.75" customHeight="1" x14ac:dyDescent="0.2">
      <c r="A453" s="23"/>
      <c r="B453" s="2"/>
      <c r="C453" s="24"/>
      <c r="D453" s="24"/>
      <c r="E453" s="24"/>
    </row>
    <row r="454" spans="1:5" ht="15.75" customHeight="1" x14ac:dyDescent="0.2">
      <c r="A454" s="23"/>
      <c r="B454" s="2"/>
      <c r="C454" s="24"/>
      <c r="D454" s="24"/>
      <c r="E454" s="24"/>
    </row>
    <row r="455" spans="1:5" ht="15.75" customHeight="1" x14ac:dyDescent="0.2">
      <c r="A455" s="23"/>
      <c r="B455" s="2"/>
      <c r="C455" s="24"/>
      <c r="D455" s="24"/>
      <c r="E455" s="24"/>
    </row>
    <row r="456" spans="1:5" ht="15.75" customHeight="1" x14ac:dyDescent="0.2">
      <c r="A456" s="23"/>
      <c r="B456" s="2"/>
      <c r="C456" s="24"/>
      <c r="D456" s="24"/>
      <c r="E456" s="24"/>
    </row>
    <row r="457" spans="1:5" ht="15.75" customHeight="1" x14ac:dyDescent="0.2">
      <c r="A457" s="23"/>
      <c r="B457" s="2"/>
      <c r="C457" s="24"/>
      <c r="D457" s="24"/>
      <c r="E457" s="24"/>
    </row>
    <row r="458" spans="1:5" ht="15.75" customHeight="1" x14ac:dyDescent="0.2">
      <c r="A458" s="23"/>
      <c r="B458" s="2"/>
      <c r="C458" s="24"/>
      <c r="D458" s="24"/>
      <c r="E458" s="24"/>
    </row>
    <row r="459" spans="1:5" ht="15.75" customHeight="1" x14ac:dyDescent="0.2">
      <c r="A459" s="23"/>
      <c r="B459" s="2"/>
      <c r="C459" s="24"/>
      <c r="D459" s="24"/>
      <c r="E459" s="24"/>
    </row>
    <row r="460" spans="1:5" ht="15.75" customHeight="1" x14ac:dyDescent="0.2">
      <c r="A460" s="23"/>
      <c r="B460" s="2"/>
      <c r="C460" s="24"/>
      <c r="D460" s="24"/>
      <c r="E460" s="24"/>
    </row>
    <row r="461" spans="1:5" ht="15.75" customHeight="1" x14ac:dyDescent="0.2">
      <c r="A461" s="23"/>
      <c r="B461" s="2"/>
      <c r="C461" s="24"/>
      <c r="D461" s="24"/>
      <c r="E461" s="24"/>
    </row>
    <row r="462" spans="1:5" ht="15.75" customHeight="1" x14ac:dyDescent="0.2">
      <c r="A462" s="23"/>
      <c r="B462" s="2"/>
      <c r="C462" s="24"/>
      <c r="D462" s="24"/>
      <c r="E462" s="24"/>
    </row>
    <row r="463" spans="1:5" ht="15.75" customHeight="1" x14ac:dyDescent="0.2">
      <c r="A463" s="23"/>
      <c r="B463" s="2"/>
      <c r="C463" s="24"/>
      <c r="D463" s="24"/>
      <c r="E463" s="24"/>
    </row>
    <row r="464" spans="1:5" ht="15.75" customHeight="1" x14ac:dyDescent="0.2">
      <c r="A464" s="23"/>
      <c r="B464" s="2"/>
      <c r="C464" s="24"/>
      <c r="D464" s="24"/>
      <c r="E464" s="24"/>
    </row>
    <row r="465" spans="1:5" ht="15.75" customHeight="1" x14ac:dyDescent="0.2">
      <c r="A465" s="23"/>
      <c r="B465" s="2"/>
      <c r="C465" s="24"/>
      <c r="D465" s="24"/>
      <c r="E465" s="24"/>
    </row>
    <row r="466" spans="1:5" ht="15.75" customHeight="1" x14ac:dyDescent="0.2">
      <c r="A466" s="23"/>
      <c r="B466" s="2"/>
      <c r="C466" s="24"/>
      <c r="D466" s="24"/>
      <c r="E466" s="24"/>
    </row>
    <row r="467" spans="1:5" ht="15.75" customHeight="1" x14ac:dyDescent="0.2">
      <c r="A467" s="23"/>
      <c r="B467" s="2"/>
      <c r="C467" s="24"/>
      <c r="D467" s="24"/>
      <c r="E467" s="24"/>
    </row>
    <row r="468" spans="1:5" ht="15.75" customHeight="1" x14ac:dyDescent="0.2">
      <c r="A468" s="23"/>
      <c r="B468" s="2"/>
      <c r="C468" s="24"/>
      <c r="D468" s="24"/>
      <c r="E468" s="24"/>
    </row>
    <row r="469" spans="1:5" ht="15.75" customHeight="1" x14ac:dyDescent="0.2">
      <c r="A469" s="23"/>
      <c r="B469" s="2"/>
      <c r="C469" s="24"/>
      <c r="D469" s="24"/>
      <c r="E469" s="24"/>
    </row>
    <row r="470" spans="1:5" ht="15.75" customHeight="1" x14ac:dyDescent="0.2">
      <c r="A470" s="23"/>
      <c r="B470" s="2"/>
      <c r="C470" s="24"/>
      <c r="D470" s="24"/>
      <c r="E470" s="24"/>
    </row>
    <row r="471" spans="1:5" ht="15.75" customHeight="1" x14ac:dyDescent="0.2">
      <c r="A471" s="23"/>
      <c r="B471" s="2"/>
      <c r="C471" s="24"/>
      <c r="D471" s="24"/>
      <c r="E471" s="24"/>
    </row>
    <row r="472" spans="1:5" ht="15.75" customHeight="1" x14ac:dyDescent="0.2">
      <c r="A472" s="23"/>
      <c r="B472" s="2"/>
      <c r="C472" s="24"/>
      <c r="D472" s="24"/>
      <c r="E472" s="24"/>
    </row>
    <row r="473" spans="1:5" ht="15.75" customHeight="1" x14ac:dyDescent="0.2">
      <c r="A473" s="23"/>
      <c r="B473" s="2"/>
      <c r="C473" s="24"/>
      <c r="D473" s="24"/>
      <c r="E473" s="24"/>
    </row>
    <row r="474" spans="1:5" ht="15.75" customHeight="1" x14ac:dyDescent="0.2">
      <c r="A474" s="23"/>
      <c r="B474" s="2"/>
      <c r="C474" s="24"/>
      <c r="D474" s="24"/>
      <c r="E474" s="24"/>
    </row>
    <row r="475" spans="1:5" ht="15.75" customHeight="1" x14ac:dyDescent="0.2">
      <c r="A475" s="23"/>
      <c r="B475" s="2"/>
      <c r="C475" s="24"/>
      <c r="D475" s="24"/>
      <c r="E475" s="24"/>
    </row>
    <row r="476" spans="1:5" ht="15.75" customHeight="1" x14ac:dyDescent="0.2">
      <c r="A476" s="23"/>
      <c r="B476" s="2"/>
      <c r="C476" s="24"/>
      <c r="D476" s="24"/>
      <c r="E476" s="24"/>
    </row>
    <row r="477" spans="1:5" ht="15.75" customHeight="1" x14ac:dyDescent="0.2">
      <c r="A477" s="23"/>
      <c r="B477" s="2"/>
      <c r="C477" s="24"/>
      <c r="D477" s="24"/>
      <c r="E477" s="24"/>
    </row>
    <row r="478" spans="1:5" ht="15.75" customHeight="1" x14ac:dyDescent="0.2">
      <c r="A478" s="23"/>
      <c r="B478" s="2"/>
      <c r="C478" s="24"/>
      <c r="D478" s="24"/>
      <c r="E478" s="24"/>
    </row>
    <row r="479" spans="1:5" ht="15.75" customHeight="1" x14ac:dyDescent="0.2">
      <c r="A479" s="23"/>
      <c r="B479" s="2"/>
      <c r="C479" s="24"/>
      <c r="D479" s="24"/>
      <c r="E479" s="24"/>
    </row>
    <row r="480" spans="1:5" ht="15.75" customHeight="1" x14ac:dyDescent="0.2">
      <c r="A480" s="23"/>
      <c r="B480" s="2"/>
      <c r="C480" s="24"/>
      <c r="D480" s="24"/>
      <c r="E480" s="24"/>
    </row>
    <row r="481" spans="1:5" ht="15.75" customHeight="1" x14ac:dyDescent="0.2">
      <c r="A481" s="23"/>
      <c r="B481" s="2"/>
      <c r="C481" s="24"/>
      <c r="D481" s="24"/>
      <c r="E481" s="24"/>
    </row>
    <row r="482" spans="1:5" ht="15.75" customHeight="1" x14ac:dyDescent="0.2">
      <c r="A482" s="23"/>
      <c r="B482" s="2"/>
      <c r="C482" s="24"/>
      <c r="D482" s="24"/>
      <c r="E482" s="24"/>
    </row>
    <row r="483" spans="1:5" ht="15.75" customHeight="1" x14ac:dyDescent="0.2">
      <c r="A483" s="23"/>
      <c r="B483" s="2"/>
      <c r="C483" s="24"/>
      <c r="D483" s="24"/>
      <c r="E483" s="24"/>
    </row>
    <row r="484" spans="1:5" ht="15.75" customHeight="1" x14ac:dyDescent="0.2">
      <c r="A484" s="23"/>
      <c r="B484" s="2"/>
      <c r="C484" s="24"/>
      <c r="D484" s="24"/>
      <c r="E484" s="24"/>
    </row>
    <row r="485" spans="1:5" ht="15.75" customHeight="1" x14ac:dyDescent="0.2">
      <c r="A485" s="23"/>
      <c r="B485" s="2"/>
      <c r="C485" s="24"/>
      <c r="D485" s="24"/>
      <c r="E485" s="24"/>
    </row>
    <row r="486" spans="1:5" ht="15.75" customHeight="1" x14ac:dyDescent="0.2">
      <c r="A486" s="23"/>
      <c r="B486" s="2"/>
      <c r="C486" s="24"/>
      <c r="D486" s="24"/>
      <c r="E486" s="24"/>
    </row>
    <row r="487" spans="1:5" ht="15.75" customHeight="1" x14ac:dyDescent="0.2">
      <c r="A487" s="23"/>
      <c r="B487" s="2"/>
      <c r="C487" s="24"/>
      <c r="D487" s="24"/>
      <c r="E487" s="24"/>
    </row>
    <row r="488" spans="1:5" ht="15.75" customHeight="1" x14ac:dyDescent="0.2">
      <c r="A488" s="23"/>
      <c r="B488" s="2"/>
      <c r="C488" s="24"/>
      <c r="D488" s="24"/>
      <c r="E488" s="24"/>
    </row>
    <row r="489" spans="1:5" ht="15.75" customHeight="1" x14ac:dyDescent="0.2">
      <c r="A489" s="23"/>
      <c r="B489" s="2"/>
      <c r="C489" s="24"/>
      <c r="D489" s="24"/>
      <c r="E489" s="24"/>
    </row>
    <row r="490" spans="1:5" ht="15.75" customHeight="1" x14ac:dyDescent="0.2">
      <c r="A490" s="23"/>
      <c r="B490" s="2"/>
      <c r="C490" s="24"/>
      <c r="D490" s="24"/>
      <c r="E490" s="24"/>
    </row>
    <row r="491" spans="1:5" ht="15.75" customHeight="1" x14ac:dyDescent="0.2">
      <c r="A491" s="23"/>
      <c r="B491" s="2"/>
      <c r="C491" s="24"/>
      <c r="D491" s="24"/>
      <c r="E491" s="24"/>
    </row>
    <row r="492" spans="1:5" ht="15.75" customHeight="1" x14ac:dyDescent="0.2">
      <c r="A492" s="23"/>
      <c r="B492" s="2"/>
      <c r="C492" s="24"/>
      <c r="D492" s="24"/>
      <c r="E492" s="24"/>
    </row>
    <row r="493" spans="1:5" ht="15.75" customHeight="1" x14ac:dyDescent="0.2">
      <c r="A493" s="23"/>
      <c r="B493" s="2"/>
      <c r="C493" s="24"/>
      <c r="D493" s="24"/>
      <c r="E493" s="24"/>
    </row>
    <row r="494" spans="1:5" ht="15.75" customHeight="1" x14ac:dyDescent="0.2">
      <c r="A494" s="23"/>
      <c r="B494" s="2"/>
      <c r="C494" s="24"/>
      <c r="D494" s="24"/>
      <c r="E494" s="24"/>
    </row>
    <row r="495" spans="1:5" ht="15.75" customHeight="1" x14ac:dyDescent="0.2">
      <c r="A495" s="23"/>
      <c r="B495" s="2"/>
      <c r="C495" s="24"/>
      <c r="D495" s="24"/>
      <c r="E495" s="24"/>
    </row>
    <row r="496" spans="1:5" ht="15.75" customHeight="1" x14ac:dyDescent="0.2">
      <c r="A496" s="23"/>
      <c r="B496" s="2"/>
      <c r="C496" s="24"/>
      <c r="D496" s="24"/>
      <c r="E496" s="24"/>
    </row>
    <row r="497" spans="1:5" ht="15.75" customHeight="1" x14ac:dyDescent="0.2">
      <c r="A497" s="23"/>
      <c r="B497" s="2"/>
      <c r="C497" s="24"/>
      <c r="D497" s="24"/>
      <c r="E497" s="24"/>
    </row>
    <row r="498" spans="1:5" ht="15.75" customHeight="1" x14ac:dyDescent="0.2">
      <c r="A498" s="23"/>
      <c r="B498" s="2"/>
      <c r="C498" s="24"/>
      <c r="D498" s="24"/>
      <c r="E498" s="24"/>
    </row>
    <row r="499" spans="1:5" ht="15.75" customHeight="1" x14ac:dyDescent="0.2">
      <c r="A499" s="23"/>
      <c r="B499" s="2"/>
      <c r="C499" s="24"/>
      <c r="D499" s="24"/>
      <c r="E499" s="24"/>
    </row>
    <row r="500" spans="1:5" ht="15.75" customHeight="1" x14ac:dyDescent="0.2">
      <c r="A500" s="23"/>
      <c r="B500" s="2"/>
      <c r="C500" s="24"/>
      <c r="D500" s="24"/>
      <c r="E500" s="24"/>
    </row>
    <row r="501" spans="1:5" ht="15.75" customHeight="1" x14ac:dyDescent="0.2">
      <c r="A501" s="23"/>
      <c r="B501" s="2"/>
      <c r="C501" s="24"/>
      <c r="D501" s="24"/>
      <c r="E501" s="24"/>
    </row>
    <row r="502" spans="1:5" ht="15.75" customHeight="1" x14ac:dyDescent="0.2">
      <c r="A502" s="23"/>
      <c r="B502" s="2"/>
      <c r="C502" s="24"/>
      <c r="D502" s="24"/>
      <c r="E502" s="24"/>
    </row>
    <row r="503" spans="1:5" ht="15.75" customHeight="1" x14ac:dyDescent="0.2">
      <c r="A503" s="23"/>
      <c r="B503" s="2"/>
      <c r="C503" s="24"/>
      <c r="D503" s="24"/>
      <c r="E503" s="24"/>
    </row>
    <row r="504" spans="1:5" ht="15.75" customHeight="1" x14ac:dyDescent="0.2">
      <c r="A504" s="23"/>
      <c r="B504" s="2"/>
      <c r="C504" s="24"/>
      <c r="D504" s="24"/>
      <c r="E504" s="24"/>
    </row>
    <row r="505" spans="1:5" ht="15.75" customHeight="1" x14ac:dyDescent="0.2">
      <c r="A505" s="23"/>
      <c r="B505" s="2"/>
      <c r="C505" s="24"/>
      <c r="D505" s="24"/>
      <c r="E505" s="24"/>
    </row>
    <row r="506" spans="1:5" ht="15.75" customHeight="1" x14ac:dyDescent="0.2">
      <c r="A506" s="23"/>
      <c r="B506" s="2"/>
      <c r="C506" s="24"/>
      <c r="D506" s="24"/>
      <c r="E506" s="24"/>
    </row>
    <row r="507" spans="1:5" ht="15.75" customHeight="1" x14ac:dyDescent="0.2">
      <c r="A507" s="23"/>
      <c r="B507" s="2"/>
      <c r="C507" s="24"/>
      <c r="D507" s="24"/>
      <c r="E507" s="24"/>
    </row>
    <row r="508" spans="1:5" ht="15.75" customHeight="1" x14ac:dyDescent="0.2">
      <c r="A508" s="23"/>
      <c r="B508" s="2"/>
      <c r="C508" s="24"/>
      <c r="D508" s="24"/>
      <c r="E508" s="24"/>
    </row>
    <row r="509" spans="1:5" ht="15.75" customHeight="1" x14ac:dyDescent="0.2">
      <c r="A509" s="23"/>
      <c r="B509" s="2"/>
      <c r="C509" s="24"/>
      <c r="D509" s="24"/>
      <c r="E509" s="24"/>
    </row>
    <row r="510" spans="1:5" ht="15.75" customHeight="1" x14ac:dyDescent="0.2">
      <c r="A510" s="23"/>
      <c r="B510" s="2"/>
      <c r="C510" s="24"/>
      <c r="D510" s="24"/>
      <c r="E510" s="24"/>
    </row>
    <row r="511" spans="1:5" ht="15.75" customHeight="1" x14ac:dyDescent="0.2">
      <c r="A511" s="23"/>
      <c r="B511" s="2"/>
      <c r="C511" s="24"/>
      <c r="D511" s="24"/>
      <c r="E511" s="24"/>
    </row>
    <row r="512" spans="1:5" ht="15.75" customHeight="1" x14ac:dyDescent="0.2">
      <c r="A512" s="23"/>
      <c r="B512" s="2"/>
      <c r="C512" s="24"/>
      <c r="D512" s="24"/>
      <c r="E512" s="24"/>
    </row>
    <row r="513" spans="1:5" ht="15.75" customHeight="1" x14ac:dyDescent="0.2">
      <c r="A513" s="23"/>
      <c r="B513" s="2"/>
      <c r="C513" s="24"/>
      <c r="D513" s="24"/>
      <c r="E513" s="24"/>
    </row>
    <row r="514" spans="1:5" ht="15.75" customHeight="1" x14ac:dyDescent="0.2">
      <c r="A514" s="23"/>
      <c r="B514" s="2"/>
      <c r="C514" s="24"/>
      <c r="D514" s="24"/>
      <c r="E514" s="24"/>
    </row>
    <row r="515" spans="1:5" ht="15.75" customHeight="1" x14ac:dyDescent="0.2">
      <c r="A515" s="23"/>
      <c r="B515" s="2"/>
      <c r="C515" s="24"/>
      <c r="D515" s="24"/>
      <c r="E515" s="24"/>
    </row>
    <row r="516" spans="1:5" ht="15.75" customHeight="1" x14ac:dyDescent="0.2">
      <c r="A516" s="23"/>
      <c r="B516" s="2"/>
      <c r="C516" s="24"/>
      <c r="D516" s="24"/>
      <c r="E516" s="24"/>
    </row>
    <row r="517" spans="1:5" ht="15.75" customHeight="1" x14ac:dyDescent="0.2">
      <c r="A517" s="23"/>
      <c r="B517" s="2"/>
      <c r="C517" s="24"/>
      <c r="D517" s="24"/>
      <c r="E517" s="24"/>
    </row>
    <row r="518" spans="1:5" ht="15.75" customHeight="1" x14ac:dyDescent="0.2">
      <c r="A518" s="23"/>
      <c r="B518" s="2"/>
      <c r="C518" s="24"/>
      <c r="D518" s="24"/>
      <c r="E518" s="24"/>
    </row>
    <row r="519" spans="1:5" ht="15.75" customHeight="1" x14ac:dyDescent="0.2">
      <c r="A519" s="23"/>
      <c r="B519" s="2"/>
      <c r="C519" s="24"/>
      <c r="D519" s="24"/>
      <c r="E519" s="24"/>
    </row>
    <row r="520" spans="1:5" ht="15.75" customHeight="1" x14ac:dyDescent="0.2">
      <c r="A520" s="23"/>
      <c r="B520" s="2"/>
      <c r="C520" s="24"/>
      <c r="D520" s="24"/>
      <c r="E520" s="24"/>
    </row>
    <row r="521" spans="1:5" ht="15.75" customHeight="1" x14ac:dyDescent="0.2">
      <c r="A521" s="23"/>
      <c r="B521" s="2"/>
      <c r="C521" s="24"/>
      <c r="D521" s="24"/>
      <c r="E521" s="24"/>
    </row>
    <row r="522" spans="1:5" ht="15.75" customHeight="1" x14ac:dyDescent="0.2">
      <c r="A522" s="23"/>
      <c r="B522" s="2"/>
      <c r="C522" s="24"/>
      <c r="D522" s="24"/>
      <c r="E522" s="24"/>
    </row>
    <row r="523" spans="1:5" ht="15.75" customHeight="1" x14ac:dyDescent="0.2">
      <c r="A523" s="23"/>
      <c r="B523" s="2"/>
      <c r="C523" s="24"/>
      <c r="D523" s="24"/>
      <c r="E523" s="24"/>
    </row>
    <row r="524" spans="1:5" ht="15.75" customHeight="1" x14ac:dyDescent="0.2">
      <c r="A524" s="23"/>
      <c r="B524" s="2"/>
      <c r="C524" s="24"/>
      <c r="D524" s="24"/>
      <c r="E524" s="24"/>
    </row>
    <row r="525" spans="1:5" ht="15.75" customHeight="1" x14ac:dyDescent="0.2">
      <c r="A525" s="23"/>
      <c r="B525" s="2"/>
      <c r="C525" s="24"/>
      <c r="D525" s="24"/>
      <c r="E525" s="24"/>
    </row>
    <row r="526" spans="1:5" ht="15.75" customHeight="1" x14ac:dyDescent="0.2">
      <c r="A526" s="23"/>
      <c r="B526" s="2"/>
      <c r="C526" s="24"/>
      <c r="D526" s="24"/>
      <c r="E526" s="24"/>
    </row>
    <row r="527" spans="1:5" ht="15.75" customHeight="1" x14ac:dyDescent="0.2">
      <c r="A527" s="23"/>
      <c r="B527" s="2"/>
      <c r="C527" s="24"/>
      <c r="D527" s="24"/>
      <c r="E527" s="24"/>
    </row>
    <row r="528" spans="1:5" ht="15.75" customHeight="1" x14ac:dyDescent="0.2">
      <c r="A528" s="23"/>
      <c r="B528" s="2"/>
      <c r="C528" s="24"/>
      <c r="D528" s="24"/>
      <c r="E528" s="24"/>
    </row>
    <row r="529" spans="1:5" ht="15.75" customHeight="1" x14ac:dyDescent="0.2">
      <c r="A529" s="23"/>
      <c r="B529" s="2"/>
      <c r="C529" s="24"/>
      <c r="D529" s="24"/>
      <c r="E529" s="24"/>
    </row>
    <row r="530" spans="1:5" ht="15.75" customHeight="1" x14ac:dyDescent="0.2">
      <c r="A530" s="23"/>
      <c r="B530" s="2"/>
      <c r="C530" s="24"/>
      <c r="D530" s="24"/>
      <c r="E530" s="24"/>
    </row>
    <row r="531" spans="1:5" ht="15.75" customHeight="1" x14ac:dyDescent="0.2">
      <c r="A531" s="23"/>
      <c r="B531" s="2"/>
      <c r="C531" s="24"/>
      <c r="D531" s="24"/>
      <c r="E531" s="24"/>
    </row>
    <row r="532" spans="1:5" ht="15.75" customHeight="1" x14ac:dyDescent="0.2">
      <c r="A532" s="23"/>
      <c r="B532" s="2"/>
      <c r="C532" s="24"/>
      <c r="D532" s="24"/>
      <c r="E532" s="24"/>
    </row>
    <row r="533" spans="1:5" ht="15.75" customHeight="1" x14ac:dyDescent="0.2">
      <c r="A533" s="23"/>
      <c r="B533" s="2"/>
      <c r="C533" s="24"/>
      <c r="D533" s="24"/>
      <c r="E533" s="24"/>
    </row>
    <row r="534" spans="1:5" ht="15.75" customHeight="1" x14ac:dyDescent="0.2">
      <c r="A534" s="23"/>
      <c r="B534" s="2"/>
      <c r="C534" s="24"/>
      <c r="D534" s="24"/>
      <c r="E534" s="24"/>
    </row>
    <row r="535" spans="1:5" ht="15.75" customHeight="1" x14ac:dyDescent="0.2">
      <c r="A535" s="23"/>
      <c r="B535" s="2"/>
      <c r="C535" s="24"/>
      <c r="D535" s="24"/>
      <c r="E535" s="24"/>
    </row>
    <row r="536" spans="1:5" ht="15.75" customHeight="1" x14ac:dyDescent="0.2">
      <c r="A536" s="23"/>
      <c r="B536" s="2"/>
      <c r="C536" s="24"/>
      <c r="D536" s="24"/>
      <c r="E536" s="24"/>
    </row>
    <row r="537" spans="1:5" ht="15.75" customHeight="1" x14ac:dyDescent="0.2">
      <c r="A537" s="23"/>
      <c r="B537" s="2"/>
      <c r="C537" s="24"/>
      <c r="D537" s="24"/>
      <c r="E537" s="24"/>
    </row>
    <row r="538" spans="1:5" ht="15.75" customHeight="1" x14ac:dyDescent="0.2">
      <c r="A538" s="23"/>
      <c r="B538" s="2"/>
      <c r="C538" s="24"/>
      <c r="D538" s="24"/>
      <c r="E538" s="24"/>
    </row>
    <row r="539" spans="1:5" ht="15.75" customHeight="1" x14ac:dyDescent="0.2">
      <c r="A539" s="23"/>
      <c r="B539" s="2"/>
      <c r="C539" s="24"/>
      <c r="D539" s="24"/>
      <c r="E539" s="24"/>
    </row>
    <row r="540" spans="1:5" ht="15.75" customHeight="1" x14ac:dyDescent="0.2">
      <c r="A540" s="23"/>
      <c r="B540" s="2"/>
      <c r="C540" s="24"/>
      <c r="D540" s="24"/>
      <c r="E540" s="24"/>
    </row>
    <row r="541" spans="1:5" ht="15.75" customHeight="1" x14ac:dyDescent="0.2">
      <c r="A541" s="23"/>
      <c r="B541" s="2"/>
      <c r="C541" s="24"/>
      <c r="D541" s="24"/>
      <c r="E541" s="24"/>
    </row>
    <row r="542" spans="1:5" ht="15.75" customHeight="1" x14ac:dyDescent="0.2">
      <c r="A542" s="23"/>
      <c r="B542" s="2"/>
      <c r="C542" s="24"/>
      <c r="D542" s="24"/>
      <c r="E542" s="24"/>
    </row>
    <row r="543" spans="1:5" ht="15.75" customHeight="1" x14ac:dyDescent="0.2">
      <c r="A543" s="23"/>
      <c r="B543" s="2"/>
      <c r="C543" s="24"/>
      <c r="D543" s="24"/>
      <c r="E543" s="24"/>
    </row>
    <row r="544" spans="1:5" ht="15.75" customHeight="1" x14ac:dyDescent="0.2">
      <c r="A544" s="23"/>
      <c r="B544" s="2"/>
      <c r="C544" s="24"/>
      <c r="D544" s="24"/>
      <c r="E544" s="24"/>
    </row>
    <row r="545" spans="1:5" ht="15.75" customHeight="1" x14ac:dyDescent="0.2">
      <c r="A545" s="23"/>
      <c r="B545" s="2"/>
      <c r="C545" s="24"/>
      <c r="D545" s="24"/>
      <c r="E545" s="24"/>
    </row>
    <row r="546" spans="1:5" ht="15.75" customHeight="1" x14ac:dyDescent="0.2">
      <c r="A546" s="23"/>
      <c r="B546" s="2"/>
      <c r="C546" s="24"/>
      <c r="D546" s="24"/>
      <c r="E546" s="24"/>
    </row>
    <row r="547" spans="1:5" ht="15.75" customHeight="1" x14ac:dyDescent="0.2">
      <c r="A547" s="23"/>
      <c r="B547" s="2"/>
      <c r="C547" s="24"/>
      <c r="D547" s="24"/>
      <c r="E547" s="24"/>
    </row>
    <row r="548" spans="1:5" ht="15.75" customHeight="1" x14ac:dyDescent="0.2">
      <c r="A548" s="23"/>
      <c r="B548" s="2"/>
      <c r="C548" s="24"/>
      <c r="D548" s="24"/>
      <c r="E548" s="24"/>
    </row>
    <row r="549" spans="1:5" ht="15.75" customHeight="1" x14ac:dyDescent="0.2">
      <c r="A549" s="23"/>
      <c r="B549" s="2"/>
      <c r="C549" s="24"/>
      <c r="D549" s="24"/>
      <c r="E549" s="24"/>
    </row>
    <row r="550" spans="1:5" ht="15.75" customHeight="1" x14ac:dyDescent="0.2">
      <c r="A550" s="23"/>
      <c r="B550" s="2"/>
      <c r="C550" s="24"/>
      <c r="D550" s="24"/>
      <c r="E550" s="24"/>
    </row>
    <row r="551" spans="1:5" ht="15.75" customHeight="1" x14ac:dyDescent="0.2">
      <c r="A551" s="23"/>
      <c r="B551" s="2"/>
      <c r="C551" s="24"/>
      <c r="D551" s="24"/>
      <c r="E551" s="24"/>
    </row>
    <row r="552" spans="1:5" ht="15.75" customHeight="1" x14ac:dyDescent="0.2">
      <c r="A552" s="23"/>
      <c r="B552" s="2"/>
      <c r="C552" s="24"/>
      <c r="D552" s="24"/>
      <c r="E552" s="24"/>
    </row>
    <row r="553" spans="1:5" ht="15.75" customHeight="1" x14ac:dyDescent="0.2">
      <c r="A553" s="23"/>
      <c r="B553" s="2"/>
      <c r="C553" s="24"/>
      <c r="D553" s="24"/>
      <c r="E553" s="24"/>
    </row>
    <row r="554" spans="1:5" ht="15.75" customHeight="1" x14ac:dyDescent="0.2">
      <c r="A554" s="23"/>
      <c r="B554" s="2"/>
      <c r="C554" s="24"/>
      <c r="D554" s="24"/>
      <c r="E554" s="24"/>
    </row>
    <row r="555" spans="1:5" ht="15.75" customHeight="1" x14ac:dyDescent="0.2">
      <c r="A555" s="23"/>
      <c r="B555" s="2"/>
      <c r="C555" s="24"/>
      <c r="D555" s="24"/>
      <c r="E555" s="24"/>
    </row>
    <row r="556" spans="1:5" ht="15.75" customHeight="1" x14ac:dyDescent="0.2">
      <c r="A556" s="23"/>
      <c r="B556" s="2"/>
      <c r="C556" s="24"/>
      <c r="D556" s="24"/>
      <c r="E556" s="24"/>
    </row>
    <row r="557" spans="1:5" ht="15.75" customHeight="1" x14ac:dyDescent="0.2">
      <c r="A557" s="23"/>
      <c r="B557" s="2"/>
      <c r="C557" s="24"/>
      <c r="D557" s="24"/>
      <c r="E557" s="24"/>
    </row>
    <row r="558" spans="1:5" ht="15.75" customHeight="1" x14ac:dyDescent="0.2">
      <c r="A558" s="23"/>
      <c r="B558" s="2"/>
      <c r="C558" s="24"/>
      <c r="D558" s="24"/>
      <c r="E558" s="24"/>
    </row>
    <row r="559" spans="1:5" ht="15.75" customHeight="1" x14ac:dyDescent="0.2">
      <c r="A559" s="23"/>
      <c r="B559" s="2"/>
      <c r="C559" s="24"/>
      <c r="D559" s="24"/>
      <c r="E559" s="24"/>
    </row>
    <row r="560" spans="1:5" ht="15.75" customHeight="1" x14ac:dyDescent="0.2">
      <c r="A560" s="23"/>
      <c r="B560" s="2"/>
      <c r="C560" s="24"/>
      <c r="D560" s="24"/>
      <c r="E560" s="24"/>
    </row>
    <row r="561" spans="1:5" ht="15.75" customHeight="1" x14ac:dyDescent="0.2">
      <c r="A561" s="23"/>
      <c r="B561" s="2"/>
      <c r="C561" s="24"/>
      <c r="D561" s="24"/>
      <c r="E561" s="24"/>
    </row>
    <row r="562" spans="1:5" ht="15.75" customHeight="1" x14ac:dyDescent="0.2">
      <c r="A562" s="23"/>
      <c r="B562" s="2"/>
      <c r="C562" s="24"/>
      <c r="D562" s="24"/>
      <c r="E562" s="24"/>
    </row>
    <row r="563" spans="1:5" ht="15.75" customHeight="1" x14ac:dyDescent="0.2">
      <c r="A563" s="23"/>
      <c r="B563" s="2"/>
      <c r="C563" s="24"/>
      <c r="D563" s="24"/>
      <c r="E563" s="24"/>
    </row>
    <row r="564" spans="1:5" ht="15.75" customHeight="1" x14ac:dyDescent="0.2">
      <c r="A564" s="23"/>
      <c r="B564" s="2"/>
      <c r="C564" s="24"/>
      <c r="D564" s="24"/>
      <c r="E564" s="24"/>
    </row>
    <row r="565" spans="1:5" ht="15.75" customHeight="1" x14ac:dyDescent="0.2">
      <c r="A565" s="23"/>
      <c r="B565" s="2"/>
      <c r="C565" s="24"/>
      <c r="D565" s="24"/>
      <c r="E565" s="24"/>
    </row>
    <row r="566" spans="1:5" ht="15.75" customHeight="1" x14ac:dyDescent="0.2">
      <c r="A566" s="23"/>
      <c r="B566" s="2"/>
      <c r="C566" s="24"/>
      <c r="D566" s="24"/>
      <c r="E566" s="24"/>
    </row>
    <row r="567" spans="1:5" ht="15.75" customHeight="1" x14ac:dyDescent="0.2">
      <c r="A567" s="23"/>
      <c r="B567" s="2"/>
      <c r="C567" s="24"/>
      <c r="D567" s="24"/>
      <c r="E567" s="24"/>
    </row>
    <row r="568" spans="1:5" ht="15.75" customHeight="1" x14ac:dyDescent="0.2">
      <c r="A568" s="23"/>
      <c r="B568" s="2"/>
      <c r="C568" s="24"/>
      <c r="D568" s="24"/>
      <c r="E568" s="24"/>
    </row>
    <row r="569" spans="1:5" ht="15.75" customHeight="1" x14ac:dyDescent="0.2">
      <c r="A569" s="23"/>
      <c r="B569" s="2"/>
      <c r="C569" s="24"/>
      <c r="D569" s="24"/>
      <c r="E569" s="24"/>
    </row>
    <row r="570" spans="1:5" ht="15.75" customHeight="1" x14ac:dyDescent="0.2">
      <c r="A570" s="23"/>
      <c r="B570" s="2"/>
      <c r="C570" s="24"/>
      <c r="D570" s="24"/>
      <c r="E570" s="24"/>
    </row>
    <row r="571" spans="1:5" ht="15.75" customHeight="1" x14ac:dyDescent="0.2">
      <c r="A571" s="23"/>
      <c r="B571" s="2"/>
      <c r="C571" s="24"/>
      <c r="D571" s="24"/>
      <c r="E571" s="24"/>
    </row>
    <row r="572" spans="1:5" ht="15.75" customHeight="1" x14ac:dyDescent="0.2">
      <c r="A572" s="23"/>
      <c r="B572" s="2"/>
      <c r="C572" s="24"/>
      <c r="D572" s="24"/>
      <c r="E572" s="24"/>
    </row>
    <row r="573" spans="1:5" ht="15.75" customHeight="1" x14ac:dyDescent="0.2">
      <c r="A573" s="23"/>
      <c r="B573" s="2"/>
      <c r="C573" s="24"/>
      <c r="D573" s="24"/>
      <c r="E573" s="24"/>
    </row>
    <row r="574" spans="1:5" ht="15.75" customHeight="1" x14ac:dyDescent="0.2">
      <c r="A574" s="23"/>
      <c r="B574" s="2"/>
      <c r="C574" s="24"/>
      <c r="D574" s="24"/>
      <c r="E574" s="24"/>
    </row>
    <row r="575" spans="1:5" ht="15.75" customHeight="1" x14ac:dyDescent="0.2">
      <c r="A575" s="23"/>
      <c r="B575" s="2"/>
      <c r="C575" s="24"/>
      <c r="D575" s="24"/>
      <c r="E575" s="24"/>
    </row>
    <row r="576" spans="1:5" ht="15.75" customHeight="1" x14ac:dyDescent="0.2">
      <c r="A576" s="23"/>
      <c r="B576" s="2"/>
      <c r="C576" s="24"/>
      <c r="D576" s="24"/>
      <c r="E576" s="24"/>
    </row>
    <row r="577" spans="1:5" ht="15.75" customHeight="1" x14ac:dyDescent="0.2">
      <c r="A577" s="23"/>
      <c r="B577" s="2"/>
      <c r="C577" s="24"/>
      <c r="D577" s="24"/>
      <c r="E577" s="24"/>
    </row>
    <row r="578" spans="1:5" ht="15.75" customHeight="1" x14ac:dyDescent="0.2">
      <c r="A578" s="23"/>
      <c r="B578" s="2"/>
      <c r="C578" s="24"/>
      <c r="D578" s="24"/>
      <c r="E578" s="24"/>
    </row>
    <row r="579" spans="1:5" ht="15.75" customHeight="1" x14ac:dyDescent="0.2">
      <c r="A579" s="23"/>
      <c r="B579" s="2"/>
      <c r="C579" s="24"/>
      <c r="D579" s="24"/>
      <c r="E579" s="24"/>
    </row>
    <row r="580" spans="1:5" ht="15.75" customHeight="1" x14ac:dyDescent="0.2">
      <c r="A580" s="23"/>
      <c r="B580" s="2"/>
      <c r="C580" s="24"/>
      <c r="D580" s="24"/>
      <c r="E580" s="24"/>
    </row>
    <row r="581" spans="1:5" ht="15.75" customHeight="1" x14ac:dyDescent="0.2">
      <c r="A581" s="23"/>
      <c r="B581" s="2"/>
      <c r="C581" s="24"/>
      <c r="D581" s="24"/>
      <c r="E581" s="24"/>
    </row>
    <row r="582" spans="1:5" ht="15.75" customHeight="1" x14ac:dyDescent="0.2">
      <c r="A582" s="23"/>
      <c r="B582" s="2"/>
      <c r="C582" s="24"/>
      <c r="D582" s="24"/>
      <c r="E582" s="24"/>
    </row>
    <row r="583" spans="1:5" ht="15.75" customHeight="1" x14ac:dyDescent="0.2">
      <c r="A583" s="23"/>
      <c r="B583" s="2"/>
      <c r="C583" s="24"/>
      <c r="D583" s="24"/>
      <c r="E583" s="24"/>
    </row>
    <row r="584" spans="1:5" ht="15.75" customHeight="1" x14ac:dyDescent="0.2">
      <c r="A584" s="23"/>
      <c r="B584" s="2"/>
      <c r="C584" s="24"/>
      <c r="D584" s="24"/>
      <c r="E584" s="24"/>
    </row>
    <row r="585" spans="1:5" ht="15.75" customHeight="1" x14ac:dyDescent="0.2">
      <c r="A585" s="23"/>
      <c r="B585" s="2"/>
      <c r="C585" s="24"/>
      <c r="D585" s="24"/>
      <c r="E585" s="24"/>
    </row>
    <row r="586" spans="1:5" ht="15.75" customHeight="1" x14ac:dyDescent="0.2">
      <c r="A586" s="23"/>
      <c r="B586" s="2"/>
      <c r="C586" s="24"/>
      <c r="D586" s="24"/>
      <c r="E586" s="24"/>
    </row>
    <row r="587" spans="1:5" ht="15.75" customHeight="1" x14ac:dyDescent="0.2">
      <c r="A587" s="23"/>
      <c r="B587" s="2"/>
      <c r="C587" s="24"/>
      <c r="D587" s="24"/>
      <c r="E587" s="24"/>
    </row>
    <row r="588" spans="1:5" ht="15.75" customHeight="1" x14ac:dyDescent="0.2">
      <c r="A588" s="23"/>
      <c r="B588" s="2"/>
      <c r="C588" s="24"/>
      <c r="D588" s="24"/>
      <c r="E588" s="24"/>
    </row>
    <row r="589" spans="1:5" ht="15.75" customHeight="1" x14ac:dyDescent="0.2">
      <c r="A589" s="23"/>
      <c r="B589" s="2"/>
      <c r="C589" s="24"/>
      <c r="D589" s="24"/>
      <c r="E589" s="24"/>
    </row>
    <row r="590" spans="1:5" ht="15.75" customHeight="1" x14ac:dyDescent="0.2">
      <c r="A590" s="23"/>
      <c r="B590" s="2"/>
      <c r="C590" s="24"/>
      <c r="D590" s="24"/>
      <c r="E590" s="24"/>
    </row>
    <row r="591" spans="1:5" ht="15.75" customHeight="1" x14ac:dyDescent="0.2">
      <c r="A591" s="23"/>
      <c r="B591" s="2"/>
      <c r="C591" s="24"/>
      <c r="D591" s="24"/>
      <c r="E591" s="24"/>
    </row>
    <row r="592" spans="1:5" ht="15.75" customHeight="1" x14ac:dyDescent="0.2">
      <c r="A592" s="23"/>
      <c r="B592" s="2"/>
      <c r="C592" s="24"/>
      <c r="D592" s="24"/>
      <c r="E592" s="24"/>
    </row>
    <row r="593" spans="1:5" ht="15.75" customHeight="1" x14ac:dyDescent="0.2">
      <c r="A593" s="23"/>
      <c r="B593" s="2"/>
      <c r="C593" s="24"/>
      <c r="D593" s="24"/>
      <c r="E593" s="24"/>
    </row>
    <row r="594" spans="1:5" ht="15.75" customHeight="1" x14ac:dyDescent="0.2">
      <c r="A594" s="23"/>
      <c r="B594" s="2"/>
      <c r="C594" s="24"/>
      <c r="D594" s="24"/>
      <c r="E594" s="24"/>
    </row>
    <row r="595" spans="1:5" ht="15.75" customHeight="1" x14ac:dyDescent="0.2">
      <c r="A595" s="23"/>
      <c r="B595" s="2"/>
      <c r="C595" s="24"/>
      <c r="D595" s="24"/>
      <c r="E595" s="24"/>
    </row>
    <row r="596" spans="1:5" ht="15.75" customHeight="1" x14ac:dyDescent="0.2">
      <c r="A596" s="23"/>
      <c r="B596" s="2"/>
      <c r="C596" s="24"/>
      <c r="D596" s="24"/>
      <c r="E596" s="24"/>
    </row>
    <row r="597" spans="1:5" ht="15.75" customHeight="1" x14ac:dyDescent="0.2">
      <c r="A597" s="23"/>
      <c r="B597" s="2"/>
      <c r="C597" s="24"/>
      <c r="D597" s="24"/>
      <c r="E597" s="24"/>
    </row>
    <row r="598" spans="1:5" ht="15.75" customHeight="1" x14ac:dyDescent="0.2">
      <c r="A598" s="23"/>
      <c r="B598" s="2"/>
      <c r="C598" s="24"/>
      <c r="D598" s="24"/>
      <c r="E598" s="24"/>
    </row>
    <row r="599" spans="1:5" ht="15.75" customHeight="1" x14ac:dyDescent="0.2">
      <c r="A599" s="23"/>
      <c r="B599" s="2"/>
      <c r="C599" s="24"/>
      <c r="D599" s="24"/>
      <c r="E599" s="24"/>
    </row>
    <row r="600" spans="1:5" ht="15.75" customHeight="1" x14ac:dyDescent="0.2">
      <c r="A600" s="23"/>
      <c r="B600" s="2"/>
      <c r="C600" s="24"/>
      <c r="D600" s="24"/>
      <c r="E600" s="24"/>
    </row>
    <row r="601" spans="1:5" ht="15.75" customHeight="1" x14ac:dyDescent="0.2">
      <c r="A601" s="23"/>
      <c r="B601" s="2"/>
      <c r="C601" s="24"/>
      <c r="D601" s="24"/>
      <c r="E601" s="24"/>
    </row>
    <row r="602" spans="1:5" ht="15.75" customHeight="1" x14ac:dyDescent="0.2">
      <c r="A602" s="23"/>
      <c r="B602" s="2"/>
      <c r="C602" s="24"/>
      <c r="D602" s="24"/>
      <c r="E602" s="24"/>
    </row>
    <row r="603" spans="1:5" ht="15.75" customHeight="1" x14ac:dyDescent="0.2">
      <c r="A603" s="23"/>
      <c r="B603" s="2"/>
      <c r="C603" s="24"/>
      <c r="D603" s="24"/>
      <c r="E603" s="24"/>
    </row>
    <row r="604" spans="1:5" ht="15.75" customHeight="1" x14ac:dyDescent="0.2">
      <c r="A604" s="23"/>
      <c r="B604" s="2"/>
      <c r="C604" s="24"/>
      <c r="D604" s="24"/>
      <c r="E604" s="24"/>
    </row>
    <row r="605" spans="1:5" ht="15.75" customHeight="1" x14ac:dyDescent="0.2">
      <c r="A605" s="23"/>
      <c r="B605" s="2"/>
      <c r="C605" s="24"/>
      <c r="D605" s="24"/>
      <c r="E605" s="24"/>
    </row>
    <row r="606" spans="1:5" ht="15.75" customHeight="1" x14ac:dyDescent="0.2">
      <c r="A606" s="23"/>
      <c r="B606" s="2"/>
      <c r="C606" s="24"/>
      <c r="D606" s="24"/>
      <c r="E606" s="24"/>
    </row>
    <row r="607" spans="1:5" ht="15.75" customHeight="1" x14ac:dyDescent="0.2">
      <c r="A607" s="23"/>
      <c r="B607" s="2"/>
      <c r="C607" s="24"/>
      <c r="D607" s="24"/>
      <c r="E607" s="24"/>
    </row>
    <row r="608" spans="1:5" ht="15.75" customHeight="1" x14ac:dyDescent="0.2">
      <c r="A608" s="23"/>
      <c r="B608" s="2"/>
      <c r="C608" s="24"/>
      <c r="D608" s="24"/>
      <c r="E608" s="24"/>
    </row>
    <row r="609" spans="1:5" ht="15.75" customHeight="1" x14ac:dyDescent="0.2">
      <c r="A609" s="23"/>
      <c r="B609" s="2"/>
      <c r="C609" s="24"/>
      <c r="D609" s="24"/>
      <c r="E609" s="24"/>
    </row>
    <row r="610" spans="1:5" ht="15.75" customHeight="1" x14ac:dyDescent="0.2">
      <c r="A610" s="23"/>
      <c r="B610" s="2"/>
      <c r="C610" s="24"/>
      <c r="D610" s="24"/>
      <c r="E610" s="24"/>
    </row>
    <row r="611" spans="1:5" ht="15.75" customHeight="1" x14ac:dyDescent="0.2">
      <c r="A611" s="23"/>
      <c r="B611" s="2"/>
      <c r="C611" s="24"/>
      <c r="D611" s="24"/>
      <c r="E611" s="24"/>
    </row>
    <row r="612" spans="1:5" ht="15.75" customHeight="1" x14ac:dyDescent="0.2">
      <c r="A612" s="23"/>
      <c r="B612" s="2"/>
      <c r="C612" s="24"/>
      <c r="D612" s="24"/>
      <c r="E612" s="24"/>
    </row>
    <row r="613" spans="1:5" ht="15.75" customHeight="1" x14ac:dyDescent="0.2">
      <c r="A613" s="23"/>
      <c r="B613" s="2"/>
      <c r="C613" s="24"/>
      <c r="D613" s="24"/>
      <c r="E613" s="24"/>
    </row>
    <row r="614" spans="1:5" ht="15.75" customHeight="1" x14ac:dyDescent="0.2">
      <c r="A614" s="23"/>
      <c r="B614" s="2"/>
      <c r="C614" s="24"/>
      <c r="D614" s="24"/>
      <c r="E614" s="24"/>
    </row>
    <row r="615" spans="1:5" ht="15.75" customHeight="1" x14ac:dyDescent="0.2">
      <c r="A615" s="23"/>
      <c r="B615" s="2"/>
      <c r="C615" s="24"/>
      <c r="D615" s="24"/>
      <c r="E615" s="24"/>
    </row>
    <row r="616" spans="1:5" ht="15.75" customHeight="1" x14ac:dyDescent="0.2">
      <c r="A616" s="23"/>
      <c r="B616" s="2"/>
      <c r="C616" s="24"/>
      <c r="D616" s="24"/>
      <c r="E616" s="24"/>
    </row>
    <row r="617" spans="1:5" ht="15.75" customHeight="1" x14ac:dyDescent="0.2">
      <c r="A617" s="23"/>
      <c r="B617" s="2"/>
      <c r="C617" s="24"/>
      <c r="D617" s="24"/>
      <c r="E617" s="24"/>
    </row>
    <row r="618" spans="1:5" ht="15.75" customHeight="1" x14ac:dyDescent="0.2">
      <c r="A618" s="23"/>
      <c r="B618" s="2"/>
      <c r="C618" s="24"/>
      <c r="D618" s="24"/>
      <c r="E618" s="24"/>
    </row>
    <row r="619" spans="1:5" ht="15.75" customHeight="1" x14ac:dyDescent="0.2">
      <c r="A619" s="23"/>
      <c r="B619" s="2"/>
      <c r="C619" s="24"/>
      <c r="D619" s="24"/>
      <c r="E619" s="24"/>
    </row>
    <row r="620" spans="1:5" ht="15.75" customHeight="1" x14ac:dyDescent="0.2">
      <c r="A620" s="23"/>
      <c r="B620" s="2"/>
      <c r="C620" s="24"/>
      <c r="D620" s="24"/>
      <c r="E620" s="24"/>
    </row>
    <row r="621" spans="1:5" ht="15.75" customHeight="1" x14ac:dyDescent="0.2">
      <c r="A621" s="23"/>
      <c r="B621" s="2"/>
      <c r="C621" s="24"/>
      <c r="D621" s="24"/>
      <c r="E621" s="24"/>
    </row>
    <row r="622" spans="1:5" ht="15.75" customHeight="1" x14ac:dyDescent="0.2">
      <c r="A622" s="23"/>
      <c r="B622" s="2"/>
      <c r="C622" s="24"/>
      <c r="D622" s="24"/>
      <c r="E622" s="24"/>
    </row>
    <row r="623" spans="1:5" ht="15.75" customHeight="1" x14ac:dyDescent="0.2">
      <c r="A623" s="23"/>
      <c r="B623" s="2"/>
      <c r="C623" s="24"/>
      <c r="D623" s="24"/>
      <c r="E623" s="24"/>
    </row>
    <row r="624" spans="1:5" ht="15.75" customHeight="1" x14ac:dyDescent="0.2">
      <c r="A624" s="23"/>
      <c r="B624" s="2"/>
      <c r="C624" s="24"/>
      <c r="D624" s="24"/>
      <c r="E624" s="24"/>
    </row>
    <row r="625" spans="1:5" ht="15.75" customHeight="1" x14ac:dyDescent="0.2">
      <c r="A625" s="23"/>
      <c r="B625" s="2"/>
      <c r="C625" s="24"/>
      <c r="D625" s="24"/>
      <c r="E625" s="24"/>
    </row>
    <row r="626" spans="1:5" ht="15.75" customHeight="1" x14ac:dyDescent="0.2">
      <c r="A626" s="23"/>
      <c r="B626" s="2"/>
      <c r="C626" s="24"/>
      <c r="D626" s="24"/>
      <c r="E626" s="24"/>
    </row>
    <row r="627" spans="1:5" ht="15.75" customHeight="1" x14ac:dyDescent="0.2">
      <c r="A627" s="23"/>
      <c r="B627" s="2"/>
      <c r="C627" s="24"/>
      <c r="D627" s="24"/>
      <c r="E627" s="24"/>
    </row>
    <row r="628" spans="1:5" ht="15.75" customHeight="1" x14ac:dyDescent="0.2">
      <c r="A628" s="23"/>
      <c r="B628" s="2"/>
      <c r="C628" s="24"/>
      <c r="D628" s="24"/>
      <c r="E628" s="24"/>
    </row>
    <row r="629" spans="1:5" ht="15.75" customHeight="1" x14ac:dyDescent="0.2">
      <c r="A629" s="23"/>
      <c r="B629" s="2"/>
      <c r="C629" s="24"/>
      <c r="D629" s="24"/>
      <c r="E629" s="24"/>
    </row>
    <row r="630" spans="1:5" ht="15.75" customHeight="1" x14ac:dyDescent="0.2">
      <c r="A630" s="23"/>
      <c r="B630" s="2"/>
      <c r="C630" s="24"/>
      <c r="D630" s="24"/>
      <c r="E630" s="24"/>
    </row>
    <row r="631" spans="1:5" ht="15.75" customHeight="1" x14ac:dyDescent="0.2">
      <c r="A631" s="23"/>
      <c r="B631" s="2"/>
      <c r="C631" s="24"/>
      <c r="D631" s="24"/>
      <c r="E631" s="24"/>
    </row>
    <row r="632" spans="1:5" ht="15.75" customHeight="1" x14ac:dyDescent="0.2">
      <c r="A632" s="23"/>
      <c r="B632" s="2"/>
      <c r="C632" s="24"/>
      <c r="D632" s="24"/>
      <c r="E632" s="24"/>
    </row>
    <row r="633" spans="1:5" ht="15.75" customHeight="1" x14ac:dyDescent="0.2">
      <c r="A633" s="23"/>
      <c r="B633" s="2"/>
      <c r="C633" s="24"/>
      <c r="D633" s="24"/>
      <c r="E633" s="24"/>
    </row>
    <row r="634" spans="1:5" ht="15.75" customHeight="1" x14ac:dyDescent="0.2">
      <c r="A634" s="23"/>
      <c r="B634" s="2"/>
      <c r="C634" s="24"/>
      <c r="D634" s="24"/>
      <c r="E634" s="24"/>
    </row>
    <row r="635" spans="1:5" ht="15.75" customHeight="1" x14ac:dyDescent="0.2">
      <c r="A635" s="23"/>
      <c r="B635" s="2"/>
      <c r="C635" s="24"/>
      <c r="D635" s="24"/>
      <c r="E635" s="24"/>
    </row>
    <row r="636" spans="1:5" ht="15.75" customHeight="1" x14ac:dyDescent="0.2">
      <c r="A636" s="23"/>
      <c r="B636" s="2"/>
      <c r="C636" s="24"/>
      <c r="D636" s="24"/>
      <c r="E636" s="24"/>
    </row>
    <row r="637" spans="1:5" ht="15.75" customHeight="1" x14ac:dyDescent="0.2">
      <c r="A637" s="23"/>
      <c r="B637" s="2"/>
      <c r="C637" s="24"/>
      <c r="D637" s="24"/>
      <c r="E637" s="24"/>
    </row>
    <row r="638" spans="1:5" ht="15.75" customHeight="1" x14ac:dyDescent="0.2">
      <c r="A638" s="23"/>
      <c r="B638" s="2"/>
      <c r="C638" s="24"/>
      <c r="D638" s="24"/>
      <c r="E638" s="24"/>
    </row>
    <row r="639" spans="1:5" ht="15.75" customHeight="1" x14ac:dyDescent="0.2">
      <c r="A639" s="23"/>
      <c r="B639" s="2"/>
      <c r="C639" s="24"/>
      <c r="D639" s="24"/>
      <c r="E639" s="24"/>
    </row>
    <row r="640" spans="1:5" ht="15.75" customHeight="1" x14ac:dyDescent="0.2">
      <c r="A640" s="23"/>
      <c r="B640" s="2"/>
      <c r="C640" s="24"/>
      <c r="D640" s="24"/>
      <c r="E640" s="24"/>
    </row>
    <row r="641" spans="1:5" ht="15.75" customHeight="1" x14ac:dyDescent="0.2">
      <c r="A641" s="23"/>
      <c r="B641" s="2"/>
      <c r="C641" s="24"/>
      <c r="D641" s="24"/>
      <c r="E641" s="24"/>
    </row>
    <row r="642" spans="1:5" ht="15.75" customHeight="1" x14ac:dyDescent="0.2">
      <c r="A642" s="23"/>
      <c r="B642" s="2"/>
      <c r="C642" s="24"/>
      <c r="D642" s="24"/>
      <c r="E642" s="24"/>
    </row>
    <row r="643" spans="1:5" ht="15.75" customHeight="1" x14ac:dyDescent="0.2">
      <c r="A643" s="23"/>
      <c r="B643" s="2"/>
      <c r="C643" s="24"/>
      <c r="D643" s="24"/>
      <c r="E643" s="24"/>
    </row>
    <row r="644" spans="1:5" ht="15.75" customHeight="1" x14ac:dyDescent="0.2">
      <c r="A644" s="23"/>
      <c r="B644" s="2"/>
      <c r="C644" s="24"/>
      <c r="D644" s="24"/>
      <c r="E644" s="24"/>
    </row>
    <row r="645" spans="1:5" ht="15.75" customHeight="1" x14ac:dyDescent="0.2">
      <c r="A645" s="23"/>
      <c r="B645" s="2"/>
      <c r="C645" s="24"/>
      <c r="D645" s="24"/>
      <c r="E645" s="24"/>
    </row>
    <row r="646" spans="1:5" ht="15.75" customHeight="1" x14ac:dyDescent="0.2">
      <c r="A646" s="23"/>
      <c r="B646" s="2"/>
      <c r="C646" s="24"/>
      <c r="D646" s="24"/>
      <c r="E646" s="24"/>
    </row>
    <row r="647" spans="1:5" ht="15.75" customHeight="1" x14ac:dyDescent="0.2">
      <c r="A647" s="23"/>
      <c r="B647" s="2"/>
      <c r="C647" s="24"/>
      <c r="D647" s="24"/>
      <c r="E647" s="24"/>
    </row>
    <row r="648" spans="1:5" ht="15.75" customHeight="1" x14ac:dyDescent="0.2">
      <c r="A648" s="23"/>
      <c r="B648" s="2"/>
      <c r="C648" s="24"/>
      <c r="D648" s="24"/>
      <c r="E648" s="24"/>
    </row>
    <row r="649" spans="1:5" ht="15.75" customHeight="1" x14ac:dyDescent="0.2">
      <c r="A649" s="23"/>
      <c r="B649" s="2"/>
      <c r="C649" s="24"/>
      <c r="D649" s="24"/>
      <c r="E649" s="24"/>
    </row>
    <row r="650" spans="1:5" ht="15.75" customHeight="1" x14ac:dyDescent="0.2">
      <c r="A650" s="23"/>
      <c r="B650" s="2"/>
      <c r="C650" s="24"/>
      <c r="D650" s="24"/>
      <c r="E650" s="24"/>
    </row>
    <row r="651" spans="1:5" ht="15.75" customHeight="1" x14ac:dyDescent="0.2">
      <c r="A651" s="23"/>
      <c r="B651" s="2"/>
      <c r="C651" s="24"/>
      <c r="D651" s="24"/>
      <c r="E651" s="24"/>
    </row>
    <row r="652" spans="1:5" ht="15.75" customHeight="1" x14ac:dyDescent="0.2">
      <c r="A652" s="23"/>
      <c r="B652" s="2"/>
      <c r="C652" s="24"/>
      <c r="D652" s="24"/>
      <c r="E652" s="24"/>
    </row>
    <row r="653" spans="1:5" ht="15.75" customHeight="1" x14ac:dyDescent="0.2">
      <c r="A653" s="23"/>
      <c r="B653" s="2"/>
      <c r="C653" s="24"/>
      <c r="D653" s="24"/>
      <c r="E653" s="24"/>
    </row>
    <row r="654" spans="1:5" ht="15.75" customHeight="1" x14ac:dyDescent="0.2">
      <c r="A654" s="23"/>
      <c r="B654" s="2"/>
      <c r="C654" s="24"/>
      <c r="D654" s="24"/>
      <c r="E654" s="24"/>
    </row>
    <row r="655" spans="1:5" ht="15.75" customHeight="1" x14ac:dyDescent="0.2">
      <c r="A655" s="23"/>
      <c r="B655" s="2"/>
      <c r="C655" s="24"/>
      <c r="D655" s="24"/>
      <c r="E655" s="24"/>
    </row>
    <row r="656" spans="1:5" ht="15.75" customHeight="1" x14ac:dyDescent="0.2">
      <c r="A656" s="23"/>
      <c r="B656" s="2"/>
      <c r="C656" s="24"/>
      <c r="D656" s="24"/>
      <c r="E656" s="24"/>
    </row>
    <row r="657" spans="1:5" ht="15.75" customHeight="1" x14ac:dyDescent="0.2">
      <c r="A657" s="23"/>
      <c r="B657" s="2"/>
      <c r="C657" s="24"/>
      <c r="D657" s="24"/>
      <c r="E657" s="24"/>
    </row>
    <row r="658" spans="1:5" ht="15.75" customHeight="1" x14ac:dyDescent="0.2">
      <c r="A658" s="23"/>
      <c r="B658" s="2"/>
      <c r="C658" s="24"/>
      <c r="D658" s="24"/>
      <c r="E658" s="24"/>
    </row>
    <row r="659" spans="1:5" ht="15.75" customHeight="1" x14ac:dyDescent="0.2">
      <c r="A659" s="23"/>
      <c r="B659" s="2"/>
      <c r="C659" s="24"/>
      <c r="D659" s="24"/>
      <c r="E659" s="24"/>
    </row>
    <row r="660" spans="1:5" ht="15.75" customHeight="1" x14ac:dyDescent="0.2">
      <c r="A660" s="23"/>
      <c r="B660" s="2"/>
      <c r="C660" s="24"/>
      <c r="D660" s="24"/>
      <c r="E660" s="24"/>
    </row>
    <row r="661" spans="1:5" ht="15.75" customHeight="1" x14ac:dyDescent="0.2">
      <c r="A661" s="23"/>
      <c r="B661" s="2"/>
      <c r="C661" s="24"/>
      <c r="D661" s="24"/>
      <c r="E661" s="24"/>
    </row>
    <row r="662" spans="1:5" ht="15.75" customHeight="1" x14ac:dyDescent="0.2">
      <c r="A662" s="23"/>
      <c r="B662" s="2"/>
      <c r="C662" s="24"/>
      <c r="D662" s="24"/>
      <c r="E662" s="24"/>
    </row>
    <row r="663" spans="1:5" ht="15.75" customHeight="1" x14ac:dyDescent="0.2">
      <c r="A663" s="23"/>
      <c r="B663" s="2"/>
      <c r="C663" s="24"/>
      <c r="D663" s="24"/>
      <c r="E663" s="24"/>
    </row>
    <row r="664" spans="1:5" ht="15.75" customHeight="1" x14ac:dyDescent="0.2">
      <c r="A664" s="23"/>
      <c r="B664" s="2"/>
      <c r="C664" s="24"/>
      <c r="D664" s="24"/>
      <c r="E664" s="24"/>
    </row>
    <row r="665" spans="1:5" ht="15.75" customHeight="1" x14ac:dyDescent="0.2">
      <c r="A665" s="23"/>
      <c r="B665" s="2"/>
      <c r="C665" s="24"/>
      <c r="D665" s="24"/>
      <c r="E665" s="24"/>
    </row>
    <row r="666" spans="1:5" ht="15.75" customHeight="1" x14ac:dyDescent="0.2">
      <c r="A666" s="23"/>
      <c r="B666" s="2"/>
      <c r="C666" s="24"/>
      <c r="D666" s="24"/>
      <c r="E666" s="24"/>
    </row>
    <row r="667" spans="1:5" ht="15.75" customHeight="1" x14ac:dyDescent="0.2">
      <c r="A667" s="23"/>
      <c r="B667" s="2"/>
      <c r="C667" s="24"/>
      <c r="D667" s="24"/>
      <c r="E667" s="24"/>
    </row>
    <row r="668" spans="1:5" ht="15.75" customHeight="1" x14ac:dyDescent="0.2">
      <c r="A668" s="23"/>
      <c r="B668" s="2"/>
      <c r="C668" s="24"/>
      <c r="D668" s="24"/>
      <c r="E668" s="24"/>
    </row>
    <row r="669" spans="1:5" ht="15.75" customHeight="1" x14ac:dyDescent="0.2">
      <c r="A669" s="23"/>
      <c r="B669" s="2"/>
      <c r="C669" s="24"/>
      <c r="D669" s="24"/>
      <c r="E669" s="24"/>
    </row>
    <row r="670" spans="1:5" ht="15.75" customHeight="1" x14ac:dyDescent="0.2">
      <c r="A670" s="23"/>
      <c r="B670" s="2"/>
      <c r="C670" s="24"/>
      <c r="D670" s="24"/>
      <c r="E670" s="24"/>
    </row>
    <row r="671" spans="1:5" ht="15.75" customHeight="1" x14ac:dyDescent="0.2">
      <c r="A671" s="23"/>
      <c r="B671" s="2"/>
      <c r="C671" s="24"/>
      <c r="D671" s="24"/>
      <c r="E671" s="24"/>
    </row>
    <row r="672" spans="1:5" ht="15.75" customHeight="1" x14ac:dyDescent="0.2">
      <c r="A672" s="23"/>
      <c r="B672" s="2"/>
      <c r="C672" s="24"/>
      <c r="D672" s="24"/>
      <c r="E672" s="24"/>
    </row>
    <row r="673" spans="1:5" ht="15.75" customHeight="1" x14ac:dyDescent="0.2">
      <c r="A673" s="23"/>
      <c r="B673" s="2"/>
      <c r="C673" s="24"/>
      <c r="D673" s="24"/>
      <c r="E673" s="24"/>
    </row>
    <row r="674" spans="1:5" ht="15.75" customHeight="1" x14ac:dyDescent="0.2">
      <c r="A674" s="23"/>
      <c r="B674" s="2"/>
      <c r="C674" s="24"/>
      <c r="D674" s="24"/>
      <c r="E674" s="24"/>
    </row>
    <row r="675" spans="1:5" ht="15.75" customHeight="1" x14ac:dyDescent="0.2">
      <c r="A675" s="23"/>
      <c r="B675" s="2"/>
      <c r="C675" s="24"/>
      <c r="D675" s="24"/>
      <c r="E675" s="24"/>
    </row>
    <row r="676" spans="1:5" ht="15.75" customHeight="1" x14ac:dyDescent="0.2">
      <c r="A676" s="23"/>
      <c r="B676" s="2"/>
      <c r="C676" s="24"/>
      <c r="D676" s="24"/>
      <c r="E676" s="24"/>
    </row>
    <row r="677" spans="1:5" ht="15.75" customHeight="1" x14ac:dyDescent="0.2">
      <c r="A677" s="23"/>
      <c r="B677" s="2"/>
      <c r="C677" s="24"/>
      <c r="D677" s="24"/>
      <c r="E677" s="24"/>
    </row>
    <row r="678" spans="1:5" ht="15.75" customHeight="1" x14ac:dyDescent="0.2">
      <c r="A678" s="23"/>
      <c r="B678" s="2"/>
      <c r="C678" s="24"/>
      <c r="D678" s="24"/>
      <c r="E678" s="24"/>
    </row>
    <row r="679" spans="1:5" ht="15.75" customHeight="1" x14ac:dyDescent="0.2">
      <c r="A679" s="23"/>
      <c r="B679" s="2"/>
      <c r="C679" s="24"/>
      <c r="D679" s="24"/>
      <c r="E679" s="24"/>
    </row>
    <row r="680" spans="1:5" ht="15.75" customHeight="1" x14ac:dyDescent="0.2">
      <c r="A680" s="23"/>
      <c r="B680" s="2"/>
      <c r="C680" s="24"/>
      <c r="D680" s="24"/>
      <c r="E680" s="24"/>
    </row>
    <row r="681" spans="1:5" ht="15.75" customHeight="1" x14ac:dyDescent="0.2">
      <c r="A681" s="23"/>
      <c r="B681" s="2"/>
      <c r="C681" s="24"/>
      <c r="D681" s="24"/>
      <c r="E681" s="24"/>
    </row>
    <row r="682" spans="1:5" ht="15.75" customHeight="1" x14ac:dyDescent="0.2">
      <c r="A682" s="23"/>
      <c r="B682" s="2"/>
      <c r="C682" s="24"/>
      <c r="D682" s="24"/>
      <c r="E682" s="24"/>
    </row>
    <row r="683" spans="1:5" ht="15.75" customHeight="1" x14ac:dyDescent="0.2">
      <c r="A683" s="23"/>
      <c r="B683" s="2"/>
      <c r="C683" s="24"/>
      <c r="D683" s="24"/>
      <c r="E683" s="24"/>
    </row>
    <row r="684" spans="1:5" ht="15.75" customHeight="1" x14ac:dyDescent="0.2">
      <c r="A684" s="23"/>
      <c r="B684" s="2"/>
      <c r="C684" s="24"/>
      <c r="D684" s="24"/>
      <c r="E684" s="24"/>
    </row>
    <row r="685" spans="1:5" ht="15.75" customHeight="1" x14ac:dyDescent="0.2">
      <c r="A685" s="23"/>
      <c r="B685" s="2"/>
      <c r="C685" s="24"/>
      <c r="D685" s="24"/>
      <c r="E685" s="24"/>
    </row>
    <row r="686" spans="1:5" ht="15.75" customHeight="1" x14ac:dyDescent="0.2">
      <c r="A686" s="23"/>
      <c r="B686" s="2"/>
      <c r="C686" s="24"/>
      <c r="D686" s="24"/>
      <c r="E686" s="24"/>
    </row>
    <row r="687" spans="1:5" ht="15.75" customHeight="1" x14ac:dyDescent="0.2">
      <c r="A687" s="23"/>
      <c r="B687" s="2"/>
      <c r="C687" s="24"/>
      <c r="D687" s="24"/>
      <c r="E687" s="24"/>
    </row>
    <row r="688" spans="1:5" ht="15.75" customHeight="1" x14ac:dyDescent="0.2">
      <c r="A688" s="23"/>
      <c r="B688" s="2"/>
      <c r="C688" s="24"/>
      <c r="D688" s="24"/>
      <c r="E688" s="24"/>
    </row>
    <row r="689" spans="1:5" ht="15.75" customHeight="1" x14ac:dyDescent="0.2">
      <c r="A689" s="23"/>
      <c r="B689" s="2"/>
      <c r="C689" s="24"/>
      <c r="D689" s="24"/>
      <c r="E689" s="24"/>
    </row>
    <row r="690" spans="1:5" ht="15.75" customHeight="1" x14ac:dyDescent="0.2">
      <c r="A690" s="23"/>
      <c r="B690" s="2"/>
      <c r="C690" s="24"/>
      <c r="D690" s="24"/>
      <c r="E690" s="24"/>
    </row>
    <row r="691" spans="1:5" ht="15.75" customHeight="1" x14ac:dyDescent="0.2">
      <c r="A691" s="23"/>
      <c r="B691" s="2"/>
      <c r="C691" s="24"/>
      <c r="D691" s="24"/>
      <c r="E691" s="24"/>
    </row>
    <row r="692" spans="1:5" ht="15.75" customHeight="1" x14ac:dyDescent="0.2">
      <c r="A692" s="23"/>
      <c r="B692" s="2"/>
      <c r="C692" s="24"/>
      <c r="D692" s="24"/>
      <c r="E692" s="24"/>
    </row>
    <row r="693" spans="1:5" ht="15.75" customHeight="1" x14ac:dyDescent="0.2">
      <c r="A693" s="23"/>
      <c r="B693" s="2"/>
      <c r="C693" s="24"/>
      <c r="D693" s="24"/>
      <c r="E693" s="24"/>
    </row>
    <row r="694" spans="1:5" ht="15.75" customHeight="1" x14ac:dyDescent="0.2">
      <c r="A694" s="23"/>
      <c r="B694" s="2"/>
      <c r="C694" s="24"/>
      <c r="D694" s="24"/>
      <c r="E694" s="24"/>
    </row>
    <row r="695" spans="1:5" ht="15.75" customHeight="1" x14ac:dyDescent="0.2">
      <c r="A695" s="23"/>
      <c r="B695" s="2"/>
      <c r="C695" s="24"/>
      <c r="D695" s="24"/>
      <c r="E695" s="24"/>
    </row>
    <row r="696" spans="1:5" ht="15.75" customHeight="1" x14ac:dyDescent="0.2">
      <c r="A696" s="23"/>
      <c r="B696" s="2"/>
      <c r="C696" s="24"/>
      <c r="D696" s="24"/>
      <c r="E696" s="24"/>
    </row>
    <row r="697" spans="1:5" ht="15.75" customHeight="1" x14ac:dyDescent="0.2">
      <c r="A697" s="23"/>
      <c r="B697" s="2"/>
      <c r="C697" s="24"/>
      <c r="D697" s="24"/>
      <c r="E697" s="24"/>
    </row>
    <row r="698" spans="1:5" ht="15.75" customHeight="1" x14ac:dyDescent="0.2">
      <c r="A698" s="23"/>
      <c r="B698" s="2"/>
      <c r="C698" s="24"/>
      <c r="D698" s="24"/>
      <c r="E698" s="24"/>
    </row>
    <row r="699" spans="1:5" ht="15.75" customHeight="1" x14ac:dyDescent="0.2">
      <c r="A699" s="23"/>
      <c r="B699" s="2"/>
      <c r="C699" s="24"/>
      <c r="D699" s="24"/>
      <c r="E699" s="24"/>
    </row>
    <row r="700" spans="1:5" ht="15.75" customHeight="1" x14ac:dyDescent="0.2">
      <c r="A700" s="23"/>
      <c r="B700" s="2"/>
      <c r="C700" s="24"/>
      <c r="D700" s="24"/>
      <c r="E700" s="24"/>
    </row>
    <row r="701" spans="1:5" ht="15.75" customHeight="1" x14ac:dyDescent="0.2">
      <c r="A701" s="23"/>
      <c r="B701" s="2"/>
      <c r="C701" s="24"/>
      <c r="D701" s="24"/>
      <c r="E701" s="24"/>
    </row>
    <row r="702" spans="1:5" ht="15.75" customHeight="1" x14ac:dyDescent="0.2">
      <c r="A702" s="23"/>
      <c r="B702" s="2"/>
      <c r="C702" s="24"/>
      <c r="D702" s="24"/>
      <c r="E702" s="24"/>
    </row>
    <row r="703" spans="1:5" ht="15.75" customHeight="1" x14ac:dyDescent="0.2">
      <c r="A703" s="23"/>
      <c r="B703" s="2"/>
      <c r="C703" s="24"/>
      <c r="D703" s="24"/>
      <c r="E703" s="24"/>
    </row>
    <row r="704" spans="1:5" ht="15.75" customHeight="1" x14ac:dyDescent="0.2">
      <c r="A704" s="23"/>
      <c r="B704" s="2"/>
      <c r="C704" s="24"/>
      <c r="D704" s="24"/>
      <c r="E704" s="24"/>
    </row>
    <row r="705" spans="1:5" ht="15.75" customHeight="1" x14ac:dyDescent="0.2">
      <c r="A705" s="23"/>
      <c r="B705" s="2"/>
      <c r="C705" s="24"/>
      <c r="D705" s="24"/>
      <c r="E705" s="24"/>
    </row>
    <row r="706" spans="1:5" ht="15.75" customHeight="1" x14ac:dyDescent="0.2">
      <c r="A706" s="23"/>
      <c r="B706" s="2"/>
      <c r="C706" s="24"/>
      <c r="D706" s="24"/>
      <c r="E706" s="24"/>
    </row>
    <row r="707" spans="1:5" ht="15.75" customHeight="1" x14ac:dyDescent="0.2">
      <c r="A707" s="23"/>
      <c r="B707" s="2"/>
      <c r="C707" s="24"/>
      <c r="D707" s="24"/>
      <c r="E707" s="24"/>
    </row>
    <row r="708" spans="1:5" ht="15.75" customHeight="1" x14ac:dyDescent="0.2">
      <c r="A708" s="23"/>
      <c r="B708" s="2"/>
      <c r="C708" s="24"/>
      <c r="D708" s="24"/>
      <c r="E708" s="24"/>
    </row>
    <row r="709" spans="1:5" ht="15.75" customHeight="1" x14ac:dyDescent="0.2">
      <c r="A709" s="23"/>
      <c r="B709" s="2"/>
      <c r="C709" s="24"/>
      <c r="D709" s="24"/>
      <c r="E709" s="24"/>
    </row>
    <row r="710" spans="1:5" ht="15.75" customHeight="1" x14ac:dyDescent="0.2">
      <c r="A710" s="23"/>
      <c r="B710" s="2"/>
      <c r="C710" s="24"/>
      <c r="D710" s="24"/>
      <c r="E710" s="24"/>
    </row>
    <row r="711" spans="1:5" ht="15.75" customHeight="1" x14ac:dyDescent="0.2">
      <c r="A711" s="23"/>
      <c r="B711" s="2"/>
      <c r="C711" s="24"/>
      <c r="D711" s="24"/>
      <c r="E711" s="24"/>
    </row>
    <row r="712" spans="1:5" ht="15.75" customHeight="1" x14ac:dyDescent="0.2">
      <c r="A712" s="23"/>
      <c r="B712" s="2"/>
      <c r="C712" s="24"/>
      <c r="D712" s="24"/>
      <c r="E712" s="24"/>
    </row>
    <row r="713" spans="1:5" ht="15.75" customHeight="1" x14ac:dyDescent="0.2">
      <c r="A713" s="23"/>
      <c r="B713" s="2"/>
      <c r="C713" s="24"/>
      <c r="D713" s="24"/>
      <c r="E713" s="24"/>
    </row>
    <row r="714" spans="1:5" ht="15.75" customHeight="1" x14ac:dyDescent="0.2">
      <c r="A714" s="23"/>
      <c r="B714" s="2"/>
      <c r="C714" s="24"/>
      <c r="D714" s="24"/>
      <c r="E714" s="24"/>
    </row>
    <row r="715" spans="1:5" ht="15.75" customHeight="1" x14ac:dyDescent="0.2">
      <c r="A715" s="23"/>
      <c r="B715" s="2"/>
      <c r="C715" s="24"/>
      <c r="D715" s="24"/>
      <c r="E715" s="24"/>
    </row>
    <row r="716" spans="1:5" ht="15.75" customHeight="1" x14ac:dyDescent="0.2">
      <c r="A716" s="23"/>
      <c r="B716" s="2"/>
      <c r="C716" s="24"/>
      <c r="D716" s="24"/>
      <c r="E716" s="24"/>
    </row>
    <row r="717" spans="1:5" ht="15.75" customHeight="1" x14ac:dyDescent="0.2">
      <c r="A717" s="23"/>
      <c r="B717" s="2"/>
      <c r="C717" s="24"/>
      <c r="D717" s="24"/>
      <c r="E717" s="24"/>
    </row>
    <row r="718" spans="1:5" ht="15.75" customHeight="1" x14ac:dyDescent="0.2">
      <c r="A718" s="23"/>
      <c r="B718" s="2"/>
      <c r="C718" s="24"/>
      <c r="D718" s="24"/>
      <c r="E718" s="24"/>
    </row>
    <row r="719" spans="1:5" ht="15.75" customHeight="1" x14ac:dyDescent="0.2">
      <c r="A719" s="23"/>
      <c r="B719" s="2"/>
      <c r="C719" s="24"/>
      <c r="D719" s="24"/>
      <c r="E719" s="24"/>
    </row>
    <row r="720" spans="1:5" ht="15.75" customHeight="1" x14ac:dyDescent="0.2">
      <c r="A720" s="23"/>
      <c r="B720" s="2"/>
      <c r="C720" s="24"/>
      <c r="D720" s="24"/>
      <c r="E720" s="24"/>
    </row>
    <row r="721" spans="1:5" ht="15.75" customHeight="1" x14ac:dyDescent="0.2">
      <c r="A721" s="23"/>
      <c r="B721" s="2"/>
      <c r="C721" s="24"/>
      <c r="D721" s="24"/>
      <c r="E721" s="24"/>
    </row>
    <row r="722" spans="1:5" ht="15.75" customHeight="1" x14ac:dyDescent="0.2">
      <c r="A722" s="23"/>
      <c r="B722" s="2"/>
      <c r="C722" s="24"/>
      <c r="D722" s="24"/>
      <c r="E722" s="24"/>
    </row>
    <row r="723" spans="1:5" ht="15.75" customHeight="1" x14ac:dyDescent="0.2">
      <c r="A723" s="23"/>
      <c r="B723" s="2"/>
      <c r="C723" s="24"/>
      <c r="D723" s="24"/>
      <c r="E723" s="24"/>
    </row>
    <row r="724" spans="1:5" ht="15.75" customHeight="1" x14ac:dyDescent="0.2">
      <c r="A724" s="23"/>
      <c r="B724" s="2"/>
      <c r="C724" s="24"/>
      <c r="D724" s="24"/>
      <c r="E724" s="24"/>
    </row>
    <row r="725" spans="1:5" ht="15.75" customHeight="1" x14ac:dyDescent="0.2">
      <c r="A725" s="23"/>
      <c r="B725" s="2"/>
      <c r="C725" s="24"/>
      <c r="D725" s="24"/>
      <c r="E725" s="24"/>
    </row>
    <row r="726" spans="1:5" ht="15.75" customHeight="1" x14ac:dyDescent="0.2">
      <c r="A726" s="23"/>
      <c r="B726" s="2"/>
      <c r="C726" s="24"/>
      <c r="D726" s="24"/>
      <c r="E726" s="24"/>
    </row>
    <row r="727" spans="1:5" ht="15.75" customHeight="1" x14ac:dyDescent="0.2">
      <c r="A727" s="23"/>
      <c r="B727" s="2"/>
      <c r="C727" s="24"/>
      <c r="D727" s="24"/>
      <c r="E727" s="24"/>
    </row>
    <row r="728" spans="1:5" ht="15.75" customHeight="1" x14ac:dyDescent="0.2">
      <c r="A728" s="23"/>
      <c r="B728" s="2"/>
      <c r="C728" s="24"/>
      <c r="D728" s="24"/>
      <c r="E728" s="24"/>
    </row>
    <row r="729" spans="1:5" ht="15.75" customHeight="1" x14ac:dyDescent="0.2">
      <c r="A729" s="23"/>
      <c r="B729" s="2"/>
      <c r="C729" s="24"/>
      <c r="D729" s="24"/>
      <c r="E729" s="24"/>
    </row>
    <row r="730" spans="1:5" ht="15.75" customHeight="1" x14ac:dyDescent="0.2">
      <c r="A730" s="23"/>
      <c r="B730" s="2"/>
      <c r="C730" s="24"/>
      <c r="D730" s="24"/>
      <c r="E730" s="24"/>
    </row>
    <row r="731" spans="1:5" ht="15.75" customHeight="1" x14ac:dyDescent="0.2">
      <c r="A731" s="23"/>
      <c r="B731" s="2"/>
      <c r="C731" s="24"/>
      <c r="D731" s="24"/>
      <c r="E731" s="24"/>
    </row>
    <row r="732" spans="1:5" ht="15.75" customHeight="1" x14ac:dyDescent="0.2">
      <c r="A732" s="23"/>
      <c r="B732" s="2"/>
      <c r="C732" s="24"/>
      <c r="D732" s="24"/>
      <c r="E732" s="24"/>
    </row>
    <row r="733" spans="1:5" ht="15.75" customHeight="1" x14ac:dyDescent="0.2">
      <c r="A733" s="23"/>
      <c r="B733" s="2"/>
      <c r="C733" s="24"/>
      <c r="D733" s="24"/>
      <c r="E733" s="24"/>
    </row>
    <row r="734" spans="1:5" ht="15.75" customHeight="1" x14ac:dyDescent="0.2">
      <c r="A734" s="23"/>
      <c r="B734" s="2"/>
      <c r="C734" s="24"/>
      <c r="D734" s="24"/>
      <c r="E734" s="24"/>
    </row>
    <row r="735" spans="1:5" ht="15.75" customHeight="1" x14ac:dyDescent="0.2">
      <c r="A735" s="23"/>
      <c r="B735" s="2"/>
      <c r="C735" s="24"/>
      <c r="D735" s="24"/>
      <c r="E735" s="24"/>
    </row>
    <row r="736" spans="1:5" ht="15.75" customHeight="1" x14ac:dyDescent="0.2">
      <c r="A736" s="23"/>
      <c r="B736" s="2"/>
      <c r="C736" s="24"/>
      <c r="D736" s="24"/>
      <c r="E736" s="24"/>
    </row>
    <row r="737" spans="1:5" ht="15.75" customHeight="1" x14ac:dyDescent="0.2">
      <c r="A737" s="23"/>
      <c r="B737" s="2"/>
      <c r="C737" s="24"/>
      <c r="D737" s="24"/>
      <c r="E737" s="24"/>
    </row>
    <row r="738" spans="1:5" ht="15.75" customHeight="1" x14ac:dyDescent="0.2">
      <c r="A738" s="23"/>
      <c r="B738" s="2"/>
      <c r="C738" s="24"/>
      <c r="D738" s="24"/>
      <c r="E738" s="24"/>
    </row>
    <row r="739" spans="1:5" ht="15.75" customHeight="1" x14ac:dyDescent="0.2">
      <c r="A739" s="23"/>
      <c r="B739" s="2"/>
      <c r="C739" s="24"/>
      <c r="D739" s="24"/>
      <c r="E739" s="24"/>
    </row>
    <row r="740" spans="1:5" ht="15.75" customHeight="1" x14ac:dyDescent="0.2">
      <c r="A740" s="23"/>
      <c r="B740" s="2"/>
      <c r="C740" s="24"/>
      <c r="D740" s="24"/>
      <c r="E740" s="24"/>
    </row>
    <row r="741" spans="1:5" ht="15.75" customHeight="1" x14ac:dyDescent="0.2">
      <c r="A741" s="23"/>
      <c r="B741" s="2"/>
      <c r="C741" s="24"/>
      <c r="D741" s="24"/>
      <c r="E741" s="24"/>
    </row>
    <row r="742" spans="1:5" ht="15.75" customHeight="1" x14ac:dyDescent="0.2">
      <c r="A742" s="23"/>
      <c r="B742" s="2"/>
      <c r="C742" s="24"/>
      <c r="D742" s="24"/>
      <c r="E742" s="24"/>
    </row>
    <row r="743" spans="1:5" ht="15.75" customHeight="1" x14ac:dyDescent="0.2">
      <c r="A743" s="23"/>
      <c r="B743" s="2"/>
      <c r="C743" s="24"/>
      <c r="D743" s="24"/>
      <c r="E743" s="24"/>
    </row>
    <row r="744" spans="1:5" ht="15.75" customHeight="1" x14ac:dyDescent="0.2">
      <c r="A744" s="23"/>
      <c r="B744" s="2"/>
      <c r="C744" s="24"/>
      <c r="D744" s="24"/>
      <c r="E744" s="24"/>
    </row>
    <row r="745" spans="1:5" ht="15.75" customHeight="1" x14ac:dyDescent="0.2">
      <c r="A745" s="23"/>
      <c r="B745" s="2"/>
      <c r="C745" s="24"/>
      <c r="D745" s="24"/>
      <c r="E745" s="24"/>
    </row>
    <row r="746" spans="1:5" ht="15.75" customHeight="1" x14ac:dyDescent="0.2">
      <c r="A746" s="23"/>
      <c r="B746" s="2"/>
      <c r="C746" s="24"/>
      <c r="D746" s="24"/>
      <c r="E746" s="24"/>
    </row>
    <row r="747" spans="1:5" ht="15.75" customHeight="1" x14ac:dyDescent="0.2">
      <c r="A747" s="23"/>
      <c r="B747" s="2"/>
      <c r="C747" s="24"/>
      <c r="D747" s="24"/>
      <c r="E747" s="24"/>
    </row>
    <row r="748" spans="1:5" ht="15.75" customHeight="1" x14ac:dyDescent="0.2">
      <c r="A748" s="23"/>
      <c r="B748" s="2"/>
      <c r="C748" s="24"/>
      <c r="D748" s="24"/>
      <c r="E748" s="24"/>
    </row>
    <row r="749" spans="1:5" ht="15.75" customHeight="1" x14ac:dyDescent="0.2">
      <c r="A749" s="23"/>
      <c r="B749" s="2"/>
      <c r="C749" s="24"/>
      <c r="D749" s="24"/>
      <c r="E749" s="24"/>
    </row>
    <row r="750" spans="1:5" ht="15.75" customHeight="1" x14ac:dyDescent="0.2">
      <c r="A750" s="23"/>
      <c r="B750" s="2"/>
      <c r="C750" s="24"/>
      <c r="D750" s="24"/>
      <c r="E750" s="24"/>
    </row>
    <row r="751" spans="1:5" ht="15.75" customHeight="1" x14ac:dyDescent="0.2">
      <c r="A751" s="23"/>
      <c r="B751" s="2"/>
      <c r="C751" s="24"/>
      <c r="D751" s="24"/>
      <c r="E751" s="24"/>
    </row>
    <row r="752" spans="1:5" ht="15.75" customHeight="1" x14ac:dyDescent="0.2">
      <c r="A752" s="23"/>
      <c r="B752" s="2"/>
      <c r="C752" s="24"/>
      <c r="D752" s="24"/>
      <c r="E752" s="24"/>
    </row>
    <row r="753" spans="1:5" ht="15.75" customHeight="1" x14ac:dyDescent="0.2">
      <c r="A753" s="23"/>
      <c r="B753" s="2"/>
      <c r="C753" s="24"/>
      <c r="D753" s="24"/>
      <c r="E753" s="24"/>
    </row>
    <row r="754" spans="1:5" ht="15.75" customHeight="1" x14ac:dyDescent="0.2">
      <c r="A754" s="23"/>
      <c r="B754" s="2"/>
      <c r="C754" s="24"/>
      <c r="D754" s="24"/>
      <c r="E754" s="24"/>
    </row>
    <row r="755" spans="1:5" ht="15.75" customHeight="1" x14ac:dyDescent="0.2">
      <c r="A755" s="23"/>
      <c r="B755" s="2"/>
      <c r="C755" s="24"/>
      <c r="D755" s="24"/>
      <c r="E755" s="24"/>
    </row>
    <row r="756" spans="1:5" ht="15.75" customHeight="1" x14ac:dyDescent="0.2">
      <c r="A756" s="23"/>
      <c r="B756" s="2"/>
      <c r="C756" s="24"/>
      <c r="D756" s="24"/>
      <c r="E756" s="24"/>
    </row>
    <row r="757" spans="1:5" ht="15.75" customHeight="1" x14ac:dyDescent="0.2">
      <c r="A757" s="23"/>
      <c r="B757" s="2"/>
      <c r="C757" s="24"/>
      <c r="D757" s="24"/>
      <c r="E757" s="24"/>
    </row>
    <row r="758" spans="1:5" ht="15.75" customHeight="1" x14ac:dyDescent="0.2">
      <c r="A758" s="23"/>
      <c r="B758" s="2"/>
      <c r="C758" s="24"/>
      <c r="D758" s="24"/>
      <c r="E758" s="24"/>
    </row>
    <row r="759" spans="1:5" ht="15.75" customHeight="1" x14ac:dyDescent="0.2">
      <c r="A759" s="23"/>
      <c r="B759" s="2"/>
      <c r="C759" s="24"/>
      <c r="D759" s="24"/>
      <c r="E759" s="24"/>
    </row>
    <row r="760" spans="1:5" ht="15.75" customHeight="1" x14ac:dyDescent="0.2">
      <c r="A760" s="23"/>
      <c r="B760" s="2"/>
      <c r="C760" s="24"/>
      <c r="D760" s="24"/>
      <c r="E760" s="24"/>
    </row>
    <row r="761" spans="1:5" ht="15.75" customHeight="1" x14ac:dyDescent="0.2">
      <c r="A761" s="23"/>
      <c r="B761" s="2"/>
      <c r="C761" s="24"/>
      <c r="D761" s="24"/>
      <c r="E761" s="24"/>
    </row>
    <row r="762" spans="1:5" ht="15.75" customHeight="1" x14ac:dyDescent="0.2">
      <c r="A762" s="23"/>
      <c r="B762" s="2"/>
      <c r="C762" s="24"/>
      <c r="D762" s="24"/>
      <c r="E762" s="24"/>
    </row>
    <row r="763" spans="1:5" ht="15.75" customHeight="1" x14ac:dyDescent="0.2">
      <c r="A763" s="23"/>
      <c r="B763" s="2"/>
      <c r="C763" s="24"/>
      <c r="D763" s="24"/>
      <c r="E763" s="24"/>
    </row>
    <row r="764" spans="1:5" ht="15.75" customHeight="1" x14ac:dyDescent="0.2">
      <c r="A764" s="23"/>
      <c r="B764" s="2"/>
      <c r="C764" s="24"/>
      <c r="D764" s="24"/>
      <c r="E764" s="24"/>
    </row>
    <row r="765" spans="1:5" ht="15.75" customHeight="1" x14ac:dyDescent="0.2">
      <c r="A765" s="23"/>
      <c r="B765" s="2"/>
      <c r="C765" s="24"/>
      <c r="D765" s="24"/>
      <c r="E765" s="24"/>
    </row>
    <row r="766" spans="1:5" ht="15.75" customHeight="1" x14ac:dyDescent="0.2">
      <c r="A766" s="23"/>
      <c r="B766" s="2"/>
      <c r="C766" s="24"/>
      <c r="D766" s="24"/>
      <c r="E766" s="24"/>
    </row>
    <row r="767" spans="1:5" ht="15.75" customHeight="1" x14ac:dyDescent="0.2">
      <c r="A767" s="23"/>
      <c r="B767" s="2"/>
      <c r="C767" s="24"/>
      <c r="D767" s="24"/>
      <c r="E767" s="24"/>
    </row>
    <row r="768" spans="1:5" ht="15.75" customHeight="1" x14ac:dyDescent="0.2">
      <c r="A768" s="23"/>
      <c r="B768" s="2"/>
      <c r="C768" s="24"/>
      <c r="D768" s="24"/>
      <c r="E768" s="24"/>
    </row>
    <row r="769" spans="1:5" ht="15.75" customHeight="1" x14ac:dyDescent="0.2">
      <c r="A769" s="23"/>
      <c r="B769" s="2"/>
      <c r="C769" s="24"/>
      <c r="D769" s="24"/>
      <c r="E769" s="24"/>
    </row>
    <row r="770" spans="1:5" ht="15.75" customHeight="1" x14ac:dyDescent="0.2">
      <c r="A770" s="23"/>
      <c r="B770" s="2"/>
      <c r="C770" s="24"/>
      <c r="D770" s="24"/>
      <c r="E770" s="24"/>
    </row>
    <row r="771" spans="1:5" ht="15.75" customHeight="1" x14ac:dyDescent="0.2">
      <c r="A771" s="23"/>
      <c r="B771" s="2"/>
      <c r="C771" s="24"/>
      <c r="D771" s="24"/>
      <c r="E771" s="24"/>
    </row>
    <row r="772" spans="1:5" ht="15.75" customHeight="1" x14ac:dyDescent="0.2">
      <c r="A772" s="23"/>
      <c r="B772" s="2"/>
      <c r="C772" s="24"/>
      <c r="D772" s="24"/>
      <c r="E772" s="24"/>
    </row>
    <row r="773" spans="1:5" ht="15.75" customHeight="1" x14ac:dyDescent="0.2">
      <c r="A773" s="23"/>
      <c r="B773" s="2"/>
      <c r="C773" s="24"/>
      <c r="D773" s="24"/>
      <c r="E773" s="24"/>
    </row>
    <row r="774" spans="1:5" ht="15.75" customHeight="1" x14ac:dyDescent="0.2">
      <c r="A774" s="23"/>
      <c r="B774" s="2"/>
      <c r="C774" s="24"/>
      <c r="D774" s="24"/>
      <c r="E774" s="24"/>
    </row>
    <row r="775" spans="1:5" ht="15.75" customHeight="1" x14ac:dyDescent="0.2">
      <c r="A775" s="23"/>
      <c r="B775" s="2"/>
      <c r="C775" s="24"/>
      <c r="D775" s="24"/>
      <c r="E775" s="24"/>
    </row>
    <row r="776" spans="1:5" ht="15.75" customHeight="1" x14ac:dyDescent="0.2">
      <c r="A776" s="23"/>
      <c r="B776" s="2"/>
      <c r="C776" s="24"/>
      <c r="D776" s="24"/>
      <c r="E776" s="24"/>
    </row>
    <row r="777" spans="1:5" ht="15.75" customHeight="1" x14ac:dyDescent="0.2">
      <c r="A777" s="23"/>
      <c r="B777" s="2"/>
      <c r="C777" s="24"/>
      <c r="D777" s="24"/>
      <c r="E777" s="24"/>
    </row>
    <row r="778" spans="1:5" ht="15.75" customHeight="1" x14ac:dyDescent="0.2">
      <c r="A778" s="23"/>
      <c r="B778" s="2"/>
      <c r="C778" s="24"/>
      <c r="D778" s="24"/>
      <c r="E778" s="24"/>
    </row>
    <row r="779" spans="1:5" ht="15.75" customHeight="1" x14ac:dyDescent="0.2">
      <c r="A779" s="23"/>
      <c r="B779" s="2"/>
      <c r="C779" s="24"/>
      <c r="D779" s="24"/>
      <c r="E779" s="24"/>
    </row>
    <row r="780" spans="1:5" ht="15.75" customHeight="1" x14ac:dyDescent="0.2">
      <c r="A780" s="23"/>
      <c r="B780" s="2"/>
      <c r="C780" s="24"/>
      <c r="D780" s="24"/>
      <c r="E780" s="24"/>
    </row>
    <row r="781" spans="1:5" ht="15.75" customHeight="1" x14ac:dyDescent="0.2">
      <c r="A781" s="23"/>
      <c r="B781" s="2"/>
      <c r="C781" s="24"/>
      <c r="D781" s="24"/>
      <c r="E781" s="24"/>
    </row>
    <row r="782" spans="1:5" ht="15.75" customHeight="1" x14ac:dyDescent="0.2">
      <c r="A782" s="23"/>
      <c r="B782" s="2"/>
      <c r="C782" s="24"/>
      <c r="D782" s="24"/>
      <c r="E782" s="24"/>
    </row>
    <row r="783" spans="1:5" ht="15.75" customHeight="1" x14ac:dyDescent="0.2">
      <c r="A783" s="23"/>
      <c r="B783" s="2"/>
      <c r="C783" s="24"/>
      <c r="D783" s="24"/>
      <c r="E783" s="24"/>
    </row>
    <row r="784" spans="1:5" ht="15.75" customHeight="1" x14ac:dyDescent="0.2">
      <c r="A784" s="23"/>
      <c r="B784" s="2"/>
      <c r="C784" s="24"/>
      <c r="D784" s="24"/>
      <c r="E784" s="24"/>
    </row>
    <row r="785" spans="1:5" ht="15.75" customHeight="1" x14ac:dyDescent="0.2">
      <c r="A785" s="23"/>
      <c r="B785" s="2"/>
      <c r="C785" s="24"/>
      <c r="D785" s="24"/>
      <c r="E785" s="24"/>
    </row>
    <row r="786" spans="1:5" ht="15.75" customHeight="1" x14ac:dyDescent="0.2">
      <c r="A786" s="23"/>
      <c r="B786" s="2"/>
      <c r="C786" s="24"/>
      <c r="D786" s="24"/>
      <c r="E786" s="24"/>
    </row>
    <row r="787" spans="1:5" ht="15.75" customHeight="1" x14ac:dyDescent="0.2">
      <c r="A787" s="23"/>
      <c r="B787" s="2"/>
      <c r="C787" s="24"/>
      <c r="D787" s="24"/>
      <c r="E787" s="24"/>
    </row>
    <row r="788" spans="1:5" ht="15.75" customHeight="1" x14ac:dyDescent="0.2">
      <c r="A788" s="23"/>
      <c r="B788" s="2"/>
      <c r="C788" s="24"/>
      <c r="D788" s="24"/>
      <c r="E788" s="24"/>
    </row>
    <row r="789" spans="1:5" ht="15.75" customHeight="1" x14ac:dyDescent="0.2">
      <c r="A789" s="23"/>
      <c r="B789" s="2"/>
      <c r="C789" s="24"/>
      <c r="D789" s="24"/>
      <c r="E789" s="24"/>
    </row>
    <row r="790" spans="1:5" ht="15.75" customHeight="1" x14ac:dyDescent="0.2">
      <c r="A790" s="23"/>
      <c r="B790" s="2"/>
      <c r="C790" s="24"/>
      <c r="D790" s="24"/>
      <c r="E790" s="24"/>
    </row>
    <row r="791" spans="1:5" ht="15.75" customHeight="1" x14ac:dyDescent="0.2">
      <c r="A791" s="23"/>
      <c r="B791" s="2"/>
      <c r="C791" s="24"/>
      <c r="D791" s="24"/>
      <c r="E791" s="24"/>
    </row>
    <row r="792" spans="1:5" ht="15.75" customHeight="1" x14ac:dyDescent="0.2">
      <c r="A792" s="23"/>
      <c r="B792" s="2"/>
      <c r="C792" s="24"/>
      <c r="D792" s="24"/>
      <c r="E792" s="24"/>
    </row>
    <row r="793" spans="1:5" ht="15.75" customHeight="1" x14ac:dyDescent="0.2">
      <c r="A793" s="23"/>
      <c r="B793" s="2"/>
      <c r="C793" s="24"/>
      <c r="D793" s="24"/>
      <c r="E793" s="24"/>
    </row>
    <row r="794" spans="1:5" ht="15.75" customHeight="1" x14ac:dyDescent="0.2">
      <c r="A794" s="23"/>
      <c r="B794" s="2"/>
      <c r="C794" s="24"/>
      <c r="D794" s="24"/>
      <c r="E794" s="24"/>
    </row>
    <row r="795" spans="1:5" ht="15.75" customHeight="1" x14ac:dyDescent="0.2">
      <c r="A795" s="23"/>
      <c r="B795" s="2"/>
      <c r="C795" s="24"/>
      <c r="D795" s="24"/>
      <c r="E795" s="24"/>
    </row>
    <row r="796" spans="1:5" ht="15.75" customHeight="1" x14ac:dyDescent="0.2">
      <c r="A796" s="23"/>
      <c r="B796" s="2"/>
      <c r="C796" s="24"/>
      <c r="D796" s="24"/>
      <c r="E796" s="24"/>
    </row>
    <row r="797" spans="1:5" ht="15.75" customHeight="1" x14ac:dyDescent="0.2">
      <c r="A797" s="23"/>
      <c r="B797" s="2"/>
      <c r="C797" s="24"/>
      <c r="D797" s="24"/>
      <c r="E797" s="24"/>
    </row>
    <row r="798" spans="1:5" ht="15.75" customHeight="1" x14ac:dyDescent="0.2">
      <c r="A798" s="23"/>
      <c r="B798" s="2"/>
      <c r="C798" s="24"/>
      <c r="D798" s="24"/>
      <c r="E798" s="24"/>
    </row>
    <row r="799" spans="1:5" ht="15.75" customHeight="1" x14ac:dyDescent="0.2">
      <c r="A799" s="23"/>
      <c r="B799" s="2"/>
      <c r="C799" s="24"/>
      <c r="D799" s="24"/>
      <c r="E799" s="24"/>
    </row>
    <row r="800" spans="1:5" ht="15.75" customHeight="1" x14ac:dyDescent="0.2">
      <c r="A800" s="23"/>
      <c r="B800" s="2"/>
      <c r="C800" s="24"/>
      <c r="D800" s="24"/>
      <c r="E800" s="24"/>
    </row>
    <row r="801" spans="1:5" ht="15.75" customHeight="1" x14ac:dyDescent="0.2">
      <c r="A801" s="23"/>
      <c r="B801" s="2"/>
      <c r="C801" s="24"/>
      <c r="D801" s="24"/>
      <c r="E801" s="24"/>
    </row>
    <row r="802" spans="1:5" ht="15.75" customHeight="1" x14ac:dyDescent="0.2">
      <c r="A802" s="23"/>
      <c r="B802" s="2"/>
      <c r="C802" s="24"/>
      <c r="D802" s="24"/>
      <c r="E802" s="24"/>
    </row>
    <row r="803" spans="1:5" ht="15.75" customHeight="1" x14ac:dyDescent="0.2">
      <c r="A803" s="23"/>
      <c r="B803" s="2"/>
      <c r="C803" s="24"/>
      <c r="D803" s="24"/>
      <c r="E803" s="24"/>
    </row>
    <row r="804" spans="1:5" ht="15.75" customHeight="1" x14ac:dyDescent="0.2">
      <c r="A804" s="23"/>
      <c r="B804" s="2"/>
      <c r="C804" s="24"/>
      <c r="D804" s="24"/>
      <c r="E804" s="24"/>
    </row>
    <row r="805" spans="1:5" ht="15.75" customHeight="1" x14ac:dyDescent="0.2">
      <c r="A805" s="23"/>
      <c r="B805" s="2"/>
      <c r="C805" s="24"/>
      <c r="D805" s="24"/>
      <c r="E805" s="24"/>
    </row>
    <row r="806" spans="1:5" ht="15.75" customHeight="1" x14ac:dyDescent="0.2">
      <c r="A806" s="23"/>
      <c r="B806" s="2"/>
      <c r="C806" s="24"/>
      <c r="D806" s="24"/>
      <c r="E806" s="24"/>
    </row>
    <row r="807" spans="1:5" ht="15.75" customHeight="1" x14ac:dyDescent="0.2">
      <c r="A807" s="23"/>
      <c r="B807" s="2"/>
      <c r="C807" s="24"/>
      <c r="D807" s="24"/>
      <c r="E807" s="24"/>
    </row>
    <row r="808" spans="1:5" ht="15.75" customHeight="1" x14ac:dyDescent="0.2">
      <c r="A808" s="23"/>
      <c r="B808" s="2"/>
      <c r="C808" s="24"/>
      <c r="D808" s="24"/>
      <c r="E808" s="24"/>
    </row>
    <row r="809" spans="1:5" ht="15.75" customHeight="1" x14ac:dyDescent="0.2">
      <c r="A809" s="23"/>
      <c r="B809" s="2"/>
      <c r="C809" s="24"/>
      <c r="D809" s="24"/>
      <c r="E809" s="24"/>
    </row>
    <row r="810" spans="1:5" ht="15.75" customHeight="1" x14ac:dyDescent="0.2">
      <c r="A810" s="23"/>
      <c r="B810" s="2"/>
      <c r="C810" s="24"/>
      <c r="D810" s="24"/>
      <c r="E810" s="24"/>
    </row>
    <row r="811" spans="1:5" ht="15.75" customHeight="1" x14ac:dyDescent="0.2">
      <c r="A811" s="23"/>
      <c r="B811" s="2"/>
      <c r="C811" s="24"/>
      <c r="D811" s="24"/>
      <c r="E811" s="24"/>
    </row>
    <row r="812" spans="1:5" ht="15.75" customHeight="1" x14ac:dyDescent="0.2">
      <c r="A812" s="23"/>
      <c r="B812" s="2"/>
      <c r="C812" s="24"/>
      <c r="D812" s="24"/>
      <c r="E812" s="24"/>
    </row>
    <row r="813" spans="1:5" ht="15.75" customHeight="1" x14ac:dyDescent="0.2">
      <c r="A813" s="23"/>
      <c r="B813" s="2"/>
      <c r="C813" s="24"/>
      <c r="D813" s="24"/>
      <c r="E813" s="24"/>
    </row>
    <row r="814" spans="1:5" ht="15.75" customHeight="1" x14ac:dyDescent="0.2">
      <c r="A814" s="23"/>
      <c r="B814" s="2"/>
      <c r="C814" s="24"/>
      <c r="D814" s="24"/>
      <c r="E814" s="24"/>
    </row>
    <row r="815" spans="1:5" ht="15.75" customHeight="1" x14ac:dyDescent="0.2">
      <c r="A815" s="23"/>
      <c r="B815" s="2"/>
      <c r="C815" s="24"/>
      <c r="D815" s="24"/>
      <c r="E815" s="24"/>
    </row>
    <row r="816" spans="1:5" ht="15.75" customHeight="1" x14ac:dyDescent="0.2">
      <c r="A816" s="23"/>
      <c r="B816" s="2"/>
      <c r="C816" s="24"/>
      <c r="D816" s="24"/>
      <c r="E816" s="24"/>
    </row>
    <row r="817" spans="1:5" ht="15.75" customHeight="1" x14ac:dyDescent="0.2">
      <c r="A817" s="23"/>
      <c r="B817" s="2"/>
      <c r="C817" s="24"/>
      <c r="D817" s="24"/>
      <c r="E817" s="24"/>
    </row>
    <row r="818" spans="1:5" ht="15.75" customHeight="1" x14ac:dyDescent="0.2">
      <c r="A818" s="23"/>
      <c r="B818" s="2"/>
      <c r="C818" s="24"/>
      <c r="D818" s="24"/>
      <c r="E818" s="24"/>
    </row>
    <row r="819" spans="1:5" ht="15.75" customHeight="1" x14ac:dyDescent="0.2">
      <c r="A819" s="23"/>
      <c r="B819" s="2"/>
      <c r="C819" s="24"/>
      <c r="D819" s="24"/>
      <c r="E819" s="24"/>
    </row>
    <row r="820" spans="1:5" ht="15.75" customHeight="1" x14ac:dyDescent="0.2">
      <c r="A820" s="23"/>
      <c r="B820" s="2"/>
      <c r="C820" s="24"/>
      <c r="D820" s="24"/>
      <c r="E820" s="24"/>
    </row>
    <row r="821" spans="1:5" ht="15.75" customHeight="1" x14ac:dyDescent="0.2">
      <c r="A821" s="23"/>
      <c r="B821" s="2"/>
      <c r="C821" s="24"/>
      <c r="D821" s="24"/>
      <c r="E821" s="24"/>
    </row>
    <row r="822" spans="1:5" ht="15.75" customHeight="1" x14ac:dyDescent="0.2">
      <c r="A822" s="23"/>
      <c r="B822" s="2"/>
      <c r="C822" s="24"/>
      <c r="D822" s="24"/>
      <c r="E822" s="24"/>
    </row>
    <row r="823" spans="1:5" ht="15.75" customHeight="1" x14ac:dyDescent="0.2">
      <c r="A823" s="23"/>
      <c r="B823" s="2"/>
      <c r="C823" s="24"/>
      <c r="D823" s="24"/>
      <c r="E823" s="24"/>
    </row>
    <row r="824" spans="1:5" ht="15.75" customHeight="1" x14ac:dyDescent="0.2">
      <c r="A824" s="23"/>
      <c r="B824" s="2"/>
      <c r="C824" s="24"/>
      <c r="D824" s="24"/>
      <c r="E824" s="24"/>
    </row>
    <row r="825" spans="1:5" ht="15.75" customHeight="1" x14ac:dyDescent="0.2">
      <c r="A825" s="23"/>
      <c r="B825" s="2"/>
      <c r="C825" s="24"/>
      <c r="D825" s="24"/>
      <c r="E825" s="24"/>
    </row>
    <row r="826" spans="1:5" ht="15.75" customHeight="1" x14ac:dyDescent="0.2">
      <c r="A826" s="23"/>
      <c r="B826" s="2"/>
      <c r="C826" s="24"/>
      <c r="D826" s="24"/>
      <c r="E826" s="24"/>
    </row>
    <row r="827" spans="1:5" ht="15.75" customHeight="1" x14ac:dyDescent="0.2">
      <c r="A827" s="23"/>
      <c r="B827" s="2"/>
      <c r="C827" s="24"/>
      <c r="D827" s="24"/>
      <c r="E827" s="24"/>
    </row>
    <row r="828" spans="1:5" ht="15.75" customHeight="1" x14ac:dyDescent="0.2">
      <c r="A828" s="23"/>
      <c r="B828" s="2"/>
      <c r="C828" s="24"/>
      <c r="D828" s="24"/>
      <c r="E828" s="24"/>
    </row>
    <row r="829" spans="1:5" ht="15.75" customHeight="1" x14ac:dyDescent="0.2">
      <c r="A829" s="23"/>
      <c r="B829" s="2"/>
      <c r="C829" s="24"/>
      <c r="D829" s="24"/>
      <c r="E829" s="24"/>
    </row>
    <row r="830" spans="1:5" ht="15.75" customHeight="1" x14ac:dyDescent="0.2">
      <c r="A830" s="23"/>
      <c r="B830" s="2"/>
      <c r="C830" s="24"/>
      <c r="D830" s="24"/>
      <c r="E830" s="24"/>
    </row>
    <row r="831" spans="1:5" ht="15.75" customHeight="1" x14ac:dyDescent="0.2">
      <c r="A831" s="23"/>
      <c r="B831" s="2"/>
      <c r="C831" s="24"/>
      <c r="D831" s="24"/>
      <c r="E831" s="24"/>
    </row>
    <row r="832" spans="1:5" ht="15.75" customHeight="1" x14ac:dyDescent="0.2">
      <c r="A832" s="23"/>
      <c r="B832" s="2"/>
      <c r="C832" s="24"/>
      <c r="D832" s="24"/>
      <c r="E832" s="24"/>
    </row>
    <row r="833" spans="1:5" ht="15.75" customHeight="1" x14ac:dyDescent="0.2">
      <c r="A833" s="23"/>
      <c r="B833" s="2"/>
      <c r="C833" s="24"/>
      <c r="D833" s="24"/>
      <c r="E833" s="24"/>
    </row>
    <row r="834" spans="1:5" ht="15.75" customHeight="1" x14ac:dyDescent="0.2">
      <c r="A834" s="23"/>
      <c r="B834" s="2"/>
      <c r="C834" s="24"/>
      <c r="D834" s="24"/>
      <c r="E834" s="24"/>
    </row>
    <row r="835" spans="1:5" ht="15.75" customHeight="1" x14ac:dyDescent="0.2">
      <c r="A835" s="23"/>
      <c r="B835" s="2"/>
      <c r="C835" s="24"/>
      <c r="D835" s="24"/>
      <c r="E835" s="24"/>
    </row>
    <row r="836" spans="1:5" ht="15.75" customHeight="1" x14ac:dyDescent="0.2">
      <c r="A836" s="23"/>
      <c r="B836" s="2"/>
      <c r="C836" s="24"/>
      <c r="D836" s="24"/>
      <c r="E836" s="24"/>
    </row>
    <row r="837" spans="1:5" ht="15.75" customHeight="1" x14ac:dyDescent="0.2">
      <c r="A837" s="23"/>
      <c r="B837" s="2"/>
      <c r="C837" s="24"/>
      <c r="D837" s="24"/>
      <c r="E837" s="24"/>
    </row>
    <row r="838" spans="1:5" ht="15.75" customHeight="1" x14ac:dyDescent="0.2">
      <c r="A838" s="23"/>
      <c r="B838" s="2"/>
      <c r="C838" s="24"/>
      <c r="D838" s="24"/>
      <c r="E838" s="24"/>
    </row>
    <row r="839" spans="1:5" ht="15.75" customHeight="1" x14ac:dyDescent="0.2">
      <c r="A839" s="23"/>
      <c r="B839" s="2"/>
      <c r="C839" s="24"/>
      <c r="D839" s="24"/>
      <c r="E839" s="24"/>
    </row>
    <row r="840" spans="1:5" ht="15.75" customHeight="1" x14ac:dyDescent="0.2">
      <c r="A840" s="23"/>
      <c r="B840" s="2"/>
      <c r="C840" s="24"/>
      <c r="D840" s="24"/>
      <c r="E840" s="24"/>
    </row>
    <row r="841" spans="1:5" ht="15.75" customHeight="1" x14ac:dyDescent="0.2">
      <c r="A841" s="23"/>
      <c r="B841" s="2"/>
      <c r="C841" s="24"/>
      <c r="D841" s="24"/>
      <c r="E841" s="24"/>
    </row>
    <row r="842" spans="1:5" ht="15.75" customHeight="1" x14ac:dyDescent="0.2">
      <c r="A842" s="23"/>
      <c r="B842" s="2"/>
      <c r="C842" s="24"/>
      <c r="D842" s="24"/>
      <c r="E842" s="24"/>
    </row>
    <row r="843" spans="1:5" ht="15.75" customHeight="1" x14ac:dyDescent="0.2">
      <c r="A843" s="23"/>
      <c r="B843" s="2"/>
      <c r="C843" s="24"/>
      <c r="D843" s="24"/>
      <c r="E843" s="24"/>
    </row>
    <row r="844" spans="1:5" ht="15.75" customHeight="1" x14ac:dyDescent="0.2">
      <c r="A844" s="23"/>
      <c r="B844" s="2"/>
      <c r="C844" s="24"/>
      <c r="D844" s="24"/>
      <c r="E844" s="24"/>
    </row>
    <row r="845" spans="1:5" ht="15.75" customHeight="1" x14ac:dyDescent="0.2">
      <c r="A845" s="23"/>
      <c r="B845" s="2"/>
      <c r="C845" s="24"/>
      <c r="D845" s="24"/>
      <c r="E845" s="24"/>
    </row>
    <row r="846" spans="1:5" ht="15.75" customHeight="1" x14ac:dyDescent="0.2">
      <c r="A846" s="23"/>
      <c r="B846" s="2"/>
      <c r="C846" s="24"/>
      <c r="D846" s="24"/>
      <c r="E846" s="24"/>
    </row>
    <row r="847" spans="1:5" ht="15.75" customHeight="1" x14ac:dyDescent="0.2">
      <c r="A847" s="23"/>
      <c r="B847" s="2"/>
      <c r="C847" s="24"/>
      <c r="D847" s="24"/>
      <c r="E847" s="24"/>
    </row>
    <row r="848" spans="1:5" ht="15.75" customHeight="1" x14ac:dyDescent="0.2">
      <c r="A848" s="23"/>
      <c r="B848" s="2"/>
      <c r="C848" s="24"/>
      <c r="D848" s="24"/>
      <c r="E848" s="24"/>
    </row>
    <row r="849" spans="1:5" ht="15.75" customHeight="1" x14ac:dyDescent="0.2">
      <c r="A849" s="23"/>
      <c r="B849" s="2"/>
      <c r="C849" s="24"/>
      <c r="D849" s="24"/>
      <c r="E849" s="24"/>
    </row>
    <row r="850" spans="1:5" ht="15.75" customHeight="1" x14ac:dyDescent="0.2">
      <c r="A850" s="23"/>
      <c r="B850" s="2"/>
      <c r="C850" s="24"/>
      <c r="D850" s="24"/>
      <c r="E850" s="24"/>
    </row>
    <row r="851" spans="1:5" ht="15.75" customHeight="1" x14ac:dyDescent="0.2">
      <c r="A851" s="23"/>
      <c r="B851" s="2"/>
      <c r="C851" s="24"/>
      <c r="D851" s="24"/>
      <c r="E851" s="24"/>
    </row>
    <row r="852" spans="1:5" ht="15.75" customHeight="1" x14ac:dyDescent="0.2">
      <c r="A852" s="23"/>
      <c r="B852" s="2"/>
      <c r="C852" s="24"/>
      <c r="D852" s="24"/>
      <c r="E852" s="24"/>
    </row>
    <row r="853" spans="1:5" ht="15.75" customHeight="1" x14ac:dyDescent="0.2">
      <c r="A853" s="23"/>
      <c r="B853" s="2"/>
      <c r="C853" s="24"/>
      <c r="D853" s="24"/>
      <c r="E853" s="24"/>
    </row>
    <row r="854" spans="1:5" ht="15.75" customHeight="1" x14ac:dyDescent="0.2">
      <c r="A854" s="23"/>
      <c r="B854" s="2"/>
      <c r="C854" s="24"/>
      <c r="D854" s="24"/>
      <c r="E854" s="24"/>
    </row>
    <row r="855" spans="1:5" ht="15.75" customHeight="1" x14ac:dyDescent="0.2">
      <c r="A855" s="23"/>
      <c r="B855" s="2"/>
      <c r="C855" s="24"/>
      <c r="D855" s="24"/>
      <c r="E855" s="24"/>
    </row>
    <row r="856" spans="1:5" ht="15.75" customHeight="1" x14ac:dyDescent="0.2">
      <c r="A856" s="23"/>
      <c r="B856" s="2"/>
      <c r="C856" s="24"/>
      <c r="D856" s="24"/>
      <c r="E856" s="24"/>
    </row>
    <row r="857" spans="1:5" ht="15.75" customHeight="1" x14ac:dyDescent="0.2">
      <c r="A857" s="23"/>
      <c r="B857" s="2"/>
      <c r="C857" s="24"/>
      <c r="D857" s="24"/>
      <c r="E857" s="24"/>
    </row>
    <row r="858" spans="1:5" ht="15.75" customHeight="1" x14ac:dyDescent="0.2">
      <c r="A858" s="23"/>
      <c r="B858" s="2"/>
      <c r="C858" s="24"/>
      <c r="D858" s="24"/>
      <c r="E858" s="24"/>
    </row>
    <row r="859" spans="1:5" ht="15.75" customHeight="1" x14ac:dyDescent="0.2">
      <c r="A859" s="23"/>
      <c r="B859" s="2"/>
      <c r="C859" s="24"/>
      <c r="D859" s="24"/>
      <c r="E859" s="24"/>
    </row>
    <row r="860" spans="1:5" ht="15.75" customHeight="1" x14ac:dyDescent="0.2">
      <c r="A860" s="23"/>
      <c r="B860" s="2"/>
      <c r="C860" s="24"/>
      <c r="D860" s="24"/>
      <c r="E860" s="24"/>
    </row>
    <row r="861" spans="1:5" ht="15.75" customHeight="1" x14ac:dyDescent="0.2">
      <c r="A861" s="23"/>
      <c r="B861" s="2"/>
      <c r="C861" s="24"/>
      <c r="D861" s="24"/>
      <c r="E861" s="24"/>
    </row>
    <row r="862" spans="1:5" ht="15.75" customHeight="1" x14ac:dyDescent="0.2">
      <c r="A862" s="23"/>
      <c r="B862" s="2"/>
      <c r="C862" s="24"/>
      <c r="D862" s="24"/>
      <c r="E862" s="24"/>
    </row>
    <row r="863" spans="1:5" ht="15.75" customHeight="1" x14ac:dyDescent="0.2">
      <c r="A863" s="23"/>
      <c r="B863" s="2"/>
      <c r="C863" s="24"/>
      <c r="D863" s="24"/>
      <c r="E863" s="24"/>
    </row>
    <row r="864" spans="1:5" ht="15.75" customHeight="1" x14ac:dyDescent="0.2">
      <c r="A864" s="23"/>
      <c r="B864" s="2"/>
      <c r="C864" s="24"/>
      <c r="D864" s="24"/>
      <c r="E864" s="24"/>
    </row>
    <row r="865" spans="1:5" ht="15.75" customHeight="1" x14ac:dyDescent="0.2">
      <c r="A865" s="23"/>
      <c r="B865" s="2"/>
      <c r="C865" s="24"/>
      <c r="D865" s="24"/>
      <c r="E865" s="24"/>
    </row>
    <row r="866" spans="1:5" ht="15.75" customHeight="1" x14ac:dyDescent="0.2">
      <c r="A866" s="23"/>
      <c r="B866" s="2"/>
      <c r="C866" s="24"/>
      <c r="D866" s="24"/>
      <c r="E866" s="24"/>
    </row>
    <row r="867" spans="1:5" ht="15.75" customHeight="1" x14ac:dyDescent="0.2">
      <c r="A867" s="23"/>
      <c r="B867" s="2"/>
      <c r="C867" s="24"/>
      <c r="D867" s="24"/>
      <c r="E867" s="24"/>
    </row>
    <row r="868" spans="1:5" ht="15.75" customHeight="1" x14ac:dyDescent="0.2">
      <c r="A868" s="23"/>
      <c r="B868" s="2"/>
      <c r="C868" s="24"/>
      <c r="D868" s="24"/>
      <c r="E868" s="24"/>
    </row>
    <row r="869" spans="1:5" ht="15.75" customHeight="1" x14ac:dyDescent="0.2">
      <c r="A869" s="23"/>
      <c r="B869" s="2"/>
      <c r="C869" s="24"/>
      <c r="D869" s="24"/>
      <c r="E869" s="24"/>
    </row>
    <row r="870" spans="1:5" ht="15.75" customHeight="1" x14ac:dyDescent="0.2">
      <c r="A870" s="23"/>
      <c r="B870" s="2"/>
      <c r="C870" s="24"/>
      <c r="D870" s="24"/>
      <c r="E870" s="24"/>
    </row>
    <row r="871" spans="1:5" ht="15.75" customHeight="1" x14ac:dyDescent="0.2">
      <c r="A871" s="23"/>
      <c r="B871" s="2"/>
      <c r="C871" s="24"/>
      <c r="D871" s="24"/>
      <c r="E871" s="24"/>
    </row>
    <row r="872" spans="1:5" ht="15.75" customHeight="1" x14ac:dyDescent="0.2">
      <c r="A872" s="23"/>
      <c r="B872" s="2"/>
      <c r="C872" s="24"/>
      <c r="D872" s="24"/>
      <c r="E872" s="24"/>
    </row>
    <row r="873" spans="1:5" ht="15.75" customHeight="1" x14ac:dyDescent="0.2">
      <c r="A873" s="23"/>
      <c r="B873" s="2"/>
      <c r="C873" s="24"/>
      <c r="D873" s="24"/>
      <c r="E873" s="24"/>
    </row>
    <row r="874" spans="1:5" ht="15.75" customHeight="1" x14ac:dyDescent="0.2">
      <c r="A874" s="23"/>
      <c r="B874" s="2"/>
      <c r="C874" s="24"/>
      <c r="D874" s="24"/>
      <c r="E874" s="24"/>
    </row>
    <row r="875" spans="1:5" ht="15.75" customHeight="1" x14ac:dyDescent="0.2">
      <c r="A875" s="23"/>
      <c r="B875" s="2"/>
      <c r="C875" s="24"/>
      <c r="D875" s="24"/>
      <c r="E875" s="24"/>
    </row>
    <row r="876" spans="1:5" ht="15.75" customHeight="1" x14ac:dyDescent="0.2">
      <c r="A876" s="23"/>
      <c r="B876" s="2"/>
      <c r="C876" s="24"/>
      <c r="D876" s="24"/>
      <c r="E876" s="24"/>
    </row>
    <row r="877" spans="1:5" ht="15.75" customHeight="1" x14ac:dyDescent="0.2">
      <c r="A877" s="23"/>
      <c r="B877" s="2"/>
      <c r="C877" s="24"/>
      <c r="D877" s="24"/>
      <c r="E877" s="24"/>
    </row>
    <row r="878" spans="1:5" ht="15.75" customHeight="1" x14ac:dyDescent="0.2">
      <c r="A878" s="23"/>
      <c r="B878" s="2"/>
      <c r="C878" s="24"/>
      <c r="D878" s="24"/>
      <c r="E878" s="24"/>
    </row>
    <row r="879" spans="1:5" ht="15.75" customHeight="1" x14ac:dyDescent="0.2">
      <c r="A879" s="23"/>
      <c r="B879" s="2"/>
      <c r="C879" s="24"/>
      <c r="D879" s="24"/>
      <c r="E879" s="24"/>
    </row>
    <row r="880" spans="1:5" ht="15.75" customHeight="1" x14ac:dyDescent="0.2">
      <c r="A880" s="23"/>
      <c r="B880" s="2"/>
      <c r="C880" s="24"/>
      <c r="D880" s="24"/>
      <c r="E880" s="24"/>
    </row>
    <row r="881" spans="1:5" ht="15.75" customHeight="1" x14ac:dyDescent="0.2">
      <c r="A881" s="23"/>
      <c r="B881" s="2"/>
      <c r="C881" s="24"/>
      <c r="D881" s="24"/>
      <c r="E881" s="24"/>
    </row>
    <row r="882" spans="1:5" ht="15.75" customHeight="1" x14ac:dyDescent="0.2">
      <c r="A882" s="23"/>
      <c r="B882" s="2"/>
      <c r="C882" s="24"/>
      <c r="D882" s="24"/>
      <c r="E882" s="24"/>
    </row>
    <row r="883" spans="1:5" ht="15.75" customHeight="1" x14ac:dyDescent="0.2">
      <c r="A883" s="23"/>
      <c r="B883" s="2"/>
      <c r="C883" s="24"/>
      <c r="D883" s="24"/>
      <c r="E883" s="24"/>
    </row>
    <row r="884" spans="1:5" ht="15.75" customHeight="1" x14ac:dyDescent="0.2">
      <c r="A884" s="23"/>
      <c r="B884" s="2"/>
      <c r="C884" s="24"/>
      <c r="D884" s="24"/>
      <c r="E884" s="24"/>
    </row>
    <row r="885" spans="1:5" ht="15.75" customHeight="1" x14ac:dyDescent="0.2">
      <c r="A885" s="23"/>
      <c r="B885" s="2"/>
      <c r="C885" s="24"/>
      <c r="D885" s="24"/>
      <c r="E885" s="24"/>
    </row>
    <row r="886" spans="1:5" ht="15.75" customHeight="1" x14ac:dyDescent="0.2">
      <c r="A886" s="23"/>
      <c r="B886" s="2"/>
      <c r="C886" s="24"/>
      <c r="D886" s="24"/>
      <c r="E886" s="24"/>
    </row>
    <row r="887" spans="1:5" ht="15.75" customHeight="1" x14ac:dyDescent="0.2">
      <c r="A887" s="23"/>
      <c r="B887" s="2"/>
      <c r="C887" s="24"/>
      <c r="D887" s="24"/>
      <c r="E887" s="24"/>
    </row>
    <row r="888" spans="1:5" ht="15.75" customHeight="1" x14ac:dyDescent="0.2">
      <c r="A888" s="23"/>
      <c r="B888" s="2"/>
      <c r="C888" s="24"/>
      <c r="D888" s="24"/>
      <c r="E888" s="24"/>
    </row>
    <row r="889" spans="1:5" ht="15.75" customHeight="1" x14ac:dyDescent="0.2">
      <c r="A889" s="23"/>
      <c r="B889" s="2"/>
      <c r="C889" s="24"/>
      <c r="D889" s="24"/>
      <c r="E889" s="24"/>
    </row>
    <row r="890" spans="1:5" ht="15.75" customHeight="1" x14ac:dyDescent="0.2">
      <c r="A890" s="23"/>
      <c r="B890" s="2"/>
      <c r="C890" s="24"/>
      <c r="D890" s="24"/>
      <c r="E890" s="24"/>
    </row>
    <row r="891" spans="1:5" ht="15.75" customHeight="1" x14ac:dyDescent="0.2">
      <c r="A891" s="23"/>
      <c r="B891" s="2"/>
      <c r="C891" s="24"/>
      <c r="D891" s="24"/>
      <c r="E891" s="24"/>
    </row>
    <row r="892" spans="1:5" ht="15.75" customHeight="1" x14ac:dyDescent="0.2">
      <c r="A892" s="23"/>
      <c r="B892" s="2"/>
      <c r="C892" s="24"/>
      <c r="D892" s="24"/>
      <c r="E892" s="24"/>
    </row>
    <row r="893" spans="1:5" ht="15.75" customHeight="1" x14ac:dyDescent="0.2">
      <c r="A893" s="23"/>
      <c r="B893" s="2"/>
      <c r="C893" s="24"/>
      <c r="D893" s="24"/>
      <c r="E893" s="24"/>
    </row>
    <row r="894" spans="1:5" ht="15.75" customHeight="1" x14ac:dyDescent="0.2">
      <c r="A894" s="23"/>
      <c r="B894" s="2"/>
      <c r="C894" s="24"/>
      <c r="D894" s="24"/>
      <c r="E894" s="24"/>
    </row>
    <row r="895" spans="1:5" ht="15.75" customHeight="1" x14ac:dyDescent="0.2">
      <c r="A895" s="23"/>
      <c r="B895" s="2"/>
      <c r="C895" s="24"/>
      <c r="D895" s="24"/>
      <c r="E895" s="24"/>
    </row>
    <row r="896" spans="1:5" ht="15.75" customHeight="1" x14ac:dyDescent="0.2">
      <c r="A896" s="23"/>
      <c r="B896" s="2"/>
      <c r="C896" s="24"/>
      <c r="D896" s="24"/>
      <c r="E896" s="24"/>
    </row>
    <row r="897" spans="1:5" ht="15.75" customHeight="1" x14ac:dyDescent="0.2">
      <c r="A897" s="23"/>
      <c r="B897" s="2"/>
      <c r="C897" s="24"/>
      <c r="D897" s="24"/>
      <c r="E897" s="24"/>
    </row>
    <row r="898" spans="1:5" ht="15.75" customHeight="1" x14ac:dyDescent="0.2">
      <c r="A898" s="23"/>
      <c r="B898" s="2"/>
      <c r="C898" s="24"/>
      <c r="D898" s="24"/>
      <c r="E898" s="24"/>
    </row>
    <row r="899" spans="1:5" ht="15.75" customHeight="1" x14ac:dyDescent="0.2">
      <c r="A899" s="23"/>
      <c r="B899" s="2"/>
      <c r="C899" s="24"/>
      <c r="D899" s="24"/>
      <c r="E899" s="24"/>
    </row>
    <row r="900" spans="1:5" ht="15.75" customHeight="1" x14ac:dyDescent="0.2">
      <c r="A900" s="23"/>
      <c r="B900" s="2"/>
      <c r="C900" s="24"/>
      <c r="D900" s="24"/>
      <c r="E900" s="24"/>
    </row>
    <row r="901" spans="1:5" ht="15.75" customHeight="1" x14ac:dyDescent="0.2">
      <c r="A901" s="23"/>
      <c r="B901" s="2"/>
      <c r="C901" s="24"/>
      <c r="D901" s="24"/>
      <c r="E901" s="24"/>
    </row>
    <row r="902" spans="1:5" ht="15.75" customHeight="1" x14ac:dyDescent="0.2">
      <c r="A902" s="23"/>
      <c r="B902" s="2"/>
      <c r="C902" s="24"/>
      <c r="D902" s="24"/>
      <c r="E902" s="24"/>
    </row>
    <row r="903" spans="1:5" ht="15.75" customHeight="1" x14ac:dyDescent="0.2">
      <c r="A903" s="23"/>
      <c r="B903" s="2"/>
      <c r="C903" s="24"/>
      <c r="D903" s="24"/>
      <c r="E903" s="24"/>
    </row>
    <row r="904" spans="1:5" ht="15.75" customHeight="1" x14ac:dyDescent="0.2">
      <c r="A904" s="23"/>
      <c r="B904" s="2"/>
      <c r="C904" s="24"/>
      <c r="D904" s="24"/>
      <c r="E904" s="24"/>
    </row>
    <row r="905" spans="1:5" ht="15.75" customHeight="1" x14ac:dyDescent="0.2">
      <c r="A905" s="23"/>
      <c r="B905" s="2"/>
      <c r="C905" s="24"/>
      <c r="D905" s="24"/>
      <c r="E905" s="24"/>
    </row>
    <row r="906" spans="1:5" ht="15.75" customHeight="1" x14ac:dyDescent="0.2">
      <c r="A906" s="23"/>
      <c r="B906" s="2"/>
      <c r="C906" s="24"/>
      <c r="D906" s="24"/>
      <c r="E906" s="24"/>
    </row>
    <row r="907" spans="1:5" ht="15.75" customHeight="1" x14ac:dyDescent="0.2">
      <c r="A907" s="23"/>
      <c r="B907" s="2"/>
      <c r="C907" s="24"/>
      <c r="D907" s="24"/>
      <c r="E907" s="24"/>
    </row>
    <row r="908" spans="1:5" ht="15.75" customHeight="1" x14ac:dyDescent="0.2">
      <c r="A908" s="23"/>
      <c r="B908" s="2"/>
      <c r="C908" s="24"/>
      <c r="D908" s="24"/>
      <c r="E908" s="24"/>
    </row>
    <row r="909" spans="1:5" ht="15.75" customHeight="1" x14ac:dyDescent="0.2">
      <c r="A909" s="23"/>
      <c r="B909" s="2"/>
      <c r="C909" s="24"/>
      <c r="D909" s="24"/>
      <c r="E909" s="24"/>
    </row>
    <row r="910" spans="1:5" ht="15.75" customHeight="1" x14ac:dyDescent="0.2">
      <c r="A910" s="23"/>
      <c r="B910" s="2"/>
      <c r="C910" s="24"/>
      <c r="D910" s="24"/>
      <c r="E910" s="24"/>
    </row>
    <row r="911" spans="1:5" ht="15.75" customHeight="1" x14ac:dyDescent="0.2">
      <c r="A911" s="23"/>
      <c r="B911" s="2"/>
      <c r="C911" s="24"/>
      <c r="D911" s="24"/>
      <c r="E911" s="24"/>
    </row>
    <row r="912" spans="1:5" ht="15.75" customHeight="1" x14ac:dyDescent="0.2">
      <c r="A912" s="23"/>
      <c r="B912" s="2"/>
      <c r="C912" s="24"/>
      <c r="D912" s="24"/>
      <c r="E912" s="24"/>
    </row>
    <row r="913" spans="1:5" ht="15.75" customHeight="1" x14ac:dyDescent="0.2">
      <c r="A913" s="23"/>
      <c r="B913" s="2"/>
      <c r="C913" s="24"/>
      <c r="D913" s="24"/>
      <c r="E913" s="24"/>
    </row>
    <row r="914" spans="1:5" ht="15.75" customHeight="1" x14ac:dyDescent="0.2">
      <c r="A914" s="23"/>
      <c r="B914" s="2"/>
      <c r="C914" s="24"/>
      <c r="D914" s="24"/>
      <c r="E914" s="24"/>
    </row>
    <row r="915" spans="1:5" ht="15.75" customHeight="1" x14ac:dyDescent="0.2">
      <c r="A915" s="23"/>
      <c r="B915" s="2"/>
      <c r="C915" s="24"/>
      <c r="D915" s="24"/>
      <c r="E915" s="24"/>
    </row>
    <row r="916" spans="1:5" ht="15.75" customHeight="1" x14ac:dyDescent="0.2">
      <c r="A916" s="23"/>
      <c r="B916" s="2"/>
      <c r="C916" s="24"/>
      <c r="D916" s="24"/>
      <c r="E916" s="24"/>
    </row>
    <row r="917" spans="1:5" ht="15.75" customHeight="1" x14ac:dyDescent="0.2">
      <c r="A917" s="23"/>
      <c r="B917" s="2"/>
      <c r="C917" s="24"/>
      <c r="D917" s="24"/>
      <c r="E917" s="24"/>
    </row>
    <row r="918" spans="1:5" ht="15.75" customHeight="1" x14ac:dyDescent="0.2">
      <c r="A918" s="23"/>
      <c r="B918" s="2"/>
      <c r="C918" s="24"/>
      <c r="D918" s="24"/>
      <c r="E918" s="24"/>
    </row>
    <row r="919" spans="1:5" ht="15.75" customHeight="1" x14ac:dyDescent="0.2">
      <c r="A919" s="23"/>
      <c r="B919" s="2"/>
      <c r="C919" s="24"/>
      <c r="D919" s="24"/>
      <c r="E919" s="24"/>
    </row>
    <row r="920" spans="1:5" ht="15.75" customHeight="1" x14ac:dyDescent="0.2">
      <c r="A920" s="23"/>
      <c r="B920" s="2"/>
      <c r="C920" s="24"/>
      <c r="D920" s="24"/>
      <c r="E920" s="24"/>
    </row>
    <row r="921" spans="1:5" ht="15.75" customHeight="1" x14ac:dyDescent="0.2">
      <c r="A921" s="23"/>
      <c r="B921" s="2"/>
      <c r="C921" s="24"/>
      <c r="D921" s="24"/>
      <c r="E921" s="24"/>
    </row>
    <row r="922" spans="1:5" ht="15.75" customHeight="1" x14ac:dyDescent="0.2">
      <c r="A922" s="23"/>
      <c r="B922" s="2"/>
      <c r="C922" s="24"/>
      <c r="D922" s="24"/>
      <c r="E922" s="24"/>
    </row>
    <row r="923" spans="1:5" ht="15.75" customHeight="1" x14ac:dyDescent="0.2">
      <c r="A923" s="23"/>
      <c r="B923" s="2"/>
      <c r="C923" s="24"/>
      <c r="D923" s="24"/>
      <c r="E923" s="24"/>
    </row>
    <row r="924" spans="1:5" ht="15.75" customHeight="1" x14ac:dyDescent="0.2">
      <c r="A924" s="23"/>
      <c r="B924" s="2"/>
      <c r="C924" s="24"/>
      <c r="D924" s="24"/>
      <c r="E924" s="24"/>
    </row>
    <row r="925" spans="1:5" ht="15.75" customHeight="1" x14ac:dyDescent="0.2">
      <c r="A925" s="23"/>
      <c r="B925" s="2"/>
      <c r="C925" s="24"/>
      <c r="D925" s="24"/>
      <c r="E925" s="24"/>
    </row>
    <row r="926" spans="1:5" ht="15.75" customHeight="1" x14ac:dyDescent="0.2">
      <c r="A926" s="23"/>
      <c r="B926" s="2"/>
      <c r="C926" s="24"/>
      <c r="D926" s="24"/>
      <c r="E926" s="24"/>
    </row>
    <row r="927" spans="1:5" ht="15.75" customHeight="1" x14ac:dyDescent="0.2">
      <c r="A927" s="23"/>
      <c r="B927" s="2"/>
      <c r="C927" s="24"/>
      <c r="D927" s="24"/>
      <c r="E927" s="24"/>
    </row>
    <row r="928" spans="1:5" ht="15.75" customHeight="1" x14ac:dyDescent="0.2">
      <c r="A928" s="23"/>
      <c r="B928" s="2"/>
      <c r="C928" s="24"/>
      <c r="D928" s="24"/>
      <c r="E928" s="24"/>
    </row>
    <row r="929" spans="1:5" ht="15.75" customHeight="1" x14ac:dyDescent="0.2">
      <c r="A929" s="23"/>
      <c r="B929" s="2"/>
      <c r="C929" s="24"/>
      <c r="D929" s="24"/>
      <c r="E929" s="24"/>
    </row>
    <row r="930" spans="1:5" ht="15.75" customHeight="1" x14ac:dyDescent="0.2">
      <c r="A930" s="23"/>
      <c r="B930" s="2"/>
      <c r="C930" s="24"/>
      <c r="D930" s="24"/>
      <c r="E930" s="24"/>
    </row>
    <row r="931" spans="1:5" ht="15.75" customHeight="1" x14ac:dyDescent="0.2">
      <c r="A931" s="23"/>
      <c r="B931" s="2"/>
      <c r="C931" s="24"/>
      <c r="D931" s="24"/>
      <c r="E931" s="24"/>
    </row>
    <row r="932" spans="1:5" ht="15.75" customHeight="1" x14ac:dyDescent="0.2">
      <c r="A932" s="23"/>
      <c r="B932" s="2"/>
      <c r="C932" s="24"/>
      <c r="D932" s="24"/>
      <c r="E932" s="24"/>
    </row>
    <row r="933" spans="1:5" ht="15.75" customHeight="1" x14ac:dyDescent="0.2">
      <c r="A933" s="23"/>
      <c r="B933" s="2"/>
      <c r="C933" s="24"/>
      <c r="D933" s="24"/>
      <c r="E933" s="24"/>
    </row>
    <row r="934" spans="1:5" ht="15.75" customHeight="1" x14ac:dyDescent="0.2">
      <c r="A934" s="23"/>
      <c r="B934" s="2"/>
      <c r="C934" s="24"/>
      <c r="D934" s="24"/>
      <c r="E934" s="24"/>
    </row>
    <row r="935" spans="1:5" ht="15.75" customHeight="1" x14ac:dyDescent="0.2">
      <c r="A935" s="23"/>
      <c r="B935" s="2"/>
      <c r="C935" s="24"/>
      <c r="D935" s="24"/>
      <c r="E935" s="24"/>
    </row>
    <row r="936" spans="1:5" ht="15.75" customHeight="1" x14ac:dyDescent="0.2">
      <c r="A936" s="23"/>
      <c r="B936" s="2"/>
      <c r="C936" s="24"/>
      <c r="D936" s="24"/>
      <c r="E936" s="24"/>
    </row>
    <row r="937" spans="1:5" ht="15.75" customHeight="1" x14ac:dyDescent="0.2">
      <c r="A937" s="23"/>
      <c r="B937" s="2"/>
      <c r="C937" s="24"/>
      <c r="D937" s="24"/>
      <c r="E937" s="24"/>
    </row>
    <row r="938" spans="1:5" ht="15.75" customHeight="1" x14ac:dyDescent="0.2">
      <c r="A938" s="23"/>
      <c r="B938" s="2"/>
      <c r="C938" s="24"/>
      <c r="D938" s="24"/>
      <c r="E938" s="24"/>
    </row>
    <row r="939" spans="1:5" ht="15.75" customHeight="1" x14ac:dyDescent="0.2">
      <c r="A939" s="23"/>
      <c r="B939" s="2"/>
      <c r="C939" s="24"/>
      <c r="D939" s="24"/>
      <c r="E939" s="24"/>
    </row>
    <row r="940" spans="1:5" ht="15.75" customHeight="1" x14ac:dyDescent="0.2">
      <c r="A940" s="23"/>
      <c r="B940" s="2"/>
      <c r="C940" s="24"/>
      <c r="D940" s="24"/>
      <c r="E940" s="24"/>
    </row>
    <row r="941" spans="1:5" ht="15.75" customHeight="1" x14ac:dyDescent="0.2">
      <c r="A941" s="23"/>
      <c r="B941" s="2"/>
      <c r="C941" s="24"/>
      <c r="D941" s="24"/>
      <c r="E941" s="24"/>
    </row>
    <row r="942" spans="1:5" ht="15.75" customHeight="1" x14ac:dyDescent="0.2">
      <c r="A942" s="23"/>
      <c r="B942" s="2"/>
      <c r="C942" s="24"/>
      <c r="D942" s="24"/>
      <c r="E942" s="24"/>
    </row>
    <row r="943" spans="1:5" ht="15.75" customHeight="1" x14ac:dyDescent="0.2">
      <c r="A943" s="23"/>
      <c r="B943" s="2"/>
      <c r="C943" s="24"/>
      <c r="D943" s="24"/>
      <c r="E943" s="24"/>
    </row>
    <row r="944" spans="1:5" ht="15.75" customHeight="1" x14ac:dyDescent="0.2">
      <c r="A944" s="23"/>
      <c r="B944" s="2"/>
      <c r="C944" s="24"/>
      <c r="D944" s="24"/>
      <c r="E944" s="24"/>
    </row>
    <row r="945" spans="1:5" ht="15.75" customHeight="1" x14ac:dyDescent="0.2">
      <c r="A945" s="23"/>
      <c r="B945" s="2"/>
      <c r="C945" s="24"/>
      <c r="D945" s="24"/>
      <c r="E945" s="24"/>
    </row>
    <row r="946" spans="1:5" ht="15.75" customHeight="1" x14ac:dyDescent="0.2">
      <c r="A946" s="23"/>
      <c r="B946" s="2"/>
      <c r="C946" s="24"/>
      <c r="D946" s="24"/>
      <c r="E946" s="24"/>
    </row>
    <row r="947" spans="1:5" ht="15.75" customHeight="1" x14ac:dyDescent="0.2">
      <c r="A947" s="23"/>
      <c r="B947" s="2"/>
      <c r="C947" s="24"/>
      <c r="D947" s="24"/>
      <c r="E947" s="24"/>
    </row>
    <row r="948" spans="1:5" ht="15.75" customHeight="1" x14ac:dyDescent="0.2">
      <c r="A948" s="23"/>
      <c r="B948" s="2"/>
      <c r="C948" s="24"/>
      <c r="D948" s="24"/>
      <c r="E948" s="24"/>
    </row>
    <row r="949" spans="1:5" ht="15.75" customHeight="1" x14ac:dyDescent="0.2">
      <c r="A949" s="23"/>
      <c r="B949" s="2"/>
      <c r="C949" s="24"/>
      <c r="D949" s="24"/>
      <c r="E949" s="24"/>
    </row>
    <row r="950" spans="1:5" ht="15.75" customHeight="1" x14ac:dyDescent="0.2">
      <c r="A950" s="23"/>
      <c r="B950" s="2"/>
      <c r="C950" s="24"/>
      <c r="D950" s="24"/>
      <c r="E950" s="24"/>
    </row>
    <row r="951" spans="1:5" ht="15.75" customHeight="1" x14ac:dyDescent="0.2">
      <c r="A951" s="23"/>
      <c r="B951" s="2"/>
      <c r="C951" s="24"/>
      <c r="D951" s="24"/>
      <c r="E951" s="24"/>
    </row>
    <row r="952" spans="1:5" ht="15.75" customHeight="1" x14ac:dyDescent="0.2">
      <c r="A952" s="23"/>
      <c r="B952" s="2"/>
      <c r="C952" s="24"/>
      <c r="D952" s="24"/>
      <c r="E952" s="24"/>
    </row>
    <row r="953" spans="1:5" ht="15.75" customHeight="1" x14ac:dyDescent="0.2">
      <c r="A953" s="23"/>
      <c r="B953" s="2"/>
      <c r="C953" s="24"/>
      <c r="D953" s="24"/>
      <c r="E953" s="24"/>
    </row>
    <row r="954" spans="1:5" ht="15.75" customHeight="1" x14ac:dyDescent="0.2">
      <c r="A954" s="23"/>
      <c r="B954" s="2"/>
      <c r="C954" s="24"/>
      <c r="D954" s="24"/>
      <c r="E954" s="24"/>
    </row>
    <row r="955" spans="1:5" ht="15.75" customHeight="1" x14ac:dyDescent="0.2">
      <c r="A955" s="23"/>
      <c r="B955" s="2"/>
      <c r="C955" s="24"/>
      <c r="D955" s="24"/>
      <c r="E955" s="24"/>
    </row>
    <row r="956" spans="1:5" ht="15.75" customHeight="1" x14ac:dyDescent="0.2">
      <c r="A956" s="23"/>
      <c r="B956" s="2"/>
      <c r="C956" s="24"/>
      <c r="D956" s="24"/>
      <c r="E956" s="24"/>
    </row>
    <row r="957" spans="1:5" ht="15.75" customHeight="1" x14ac:dyDescent="0.2">
      <c r="A957" s="23"/>
      <c r="B957" s="2"/>
      <c r="C957" s="24"/>
      <c r="D957" s="24"/>
      <c r="E957" s="24"/>
    </row>
    <row r="958" spans="1:5" ht="15.75" customHeight="1" x14ac:dyDescent="0.2">
      <c r="A958" s="23"/>
      <c r="B958" s="2"/>
      <c r="C958" s="24"/>
      <c r="D958" s="24"/>
      <c r="E958" s="24"/>
    </row>
    <row r="959" spans="1:5" ht="15.75" customHeight="1" x14ac:dyDescent="0.2">
      <c r="A959" s="23"/>
      <c r="B959" s="2"/>
      <c r="C959" s="24"/>
      <c r="D959" s="24"/>
      <c r="E959" s="24"/>
    </row>
    <row r="960" spans="1:5" ht="15.75" customHeight="1" x14ac:dyDescent="0.2">
      <c r="A960" s="23"/>
      <c r="B960" s="2"/>
      <c r="C960" s="24"/>
      <c r="D960" s="24"/>
      <c r="E960" s="24"/>
    </row>
    <row r="961" spans="1:5" ht="15.75" customHeight="1" x14ac:dyDescent="0.2">
      <c r="A961" s="23"/>
      <c r="B961" s="2"/>
      <c r="C961" s="24"/>
      <c r="D961" s="24"/>
      <c r="E961" s="24"/>
    </row>
    <row r="962" spans="1:5" ht="15.75" customHeight="1" x14ac:dyDescent="0.2">
      <c r="A962" s="23"/>
      <c r="B962" s="2"/>
      <c r="C962" s="24"/>
      <c r="D962" s="24"/>
      <c r="E962" s="24"/>
    </row>
    <row r="963" spans="1:5" ht="15.75" customHeight="1" x14ac:dyDescent="0.2">
      <c r="A963" s="23"/>
      <c r="B963" s="2"/>
      <c r="C963" s="24"/>
      <c r="D963" s="24"/>
      <c r="E963" s="24"/>
    </row>
    <row r="964" spans="1:5" ht="15.75" customHeight="1" x14ac:dyDescent="0.2">
      <c r="A964" s="23"/>
      <c r="B964" s="2"/>
      <c r="C964" s="24"/>
      <c r="D964" s="24"/>
      <c r="E964" s="24"/>
    </row>
    <row r="965" spans="1:5" ht="15.75" customHeight="1" x14ac:dyDescent="0.2">
      <c r="A965" s="23"/>
      <c r="B965" s="2"/>
      <c r="C965" s="24"/>
      <c r="D965" s="24"/>
      <c r="E965" s="24"/>
    </row>
    <row r="966" spans="1:5" ht="15.75" customHeight="1" x14ac:dyDescent="0.2">
      <c r="A966" s="23"/>
      <c r="B966" s="2"/>
      <c r="C966" s="24"/>
      <c r="D966" s="24"/>
      <c r="E966" s="24"/>
    </row>
    <row r="967" spans="1:5" ht="15.75" customHeight="1" x14ac:dyDescent="0.2">
      <c r="A967" s="23"/>
      <c r="B967" s="2"/>
      <c r="C967" s="24"/>
      <c r="D967" s="24"/>
      <c r="E967" s="24"/>
    </row>
    <row r="968" spans="1:5" ht="15.75" customHeight="1" x14ac:dyDescent="0.2">
      <c r="A968" s="23"/>
      <c r="B968" s="2"/>
      <c r="C968" s="24"/>
      <c r="D968" s="24"/>
      <c r="E968" s="24"/>
    </row>
    <row r="969" spans="1:5" ht="15.75" customHeight="1" x14ac:dyDescent="0.2">
      <c r="A969" s="23"/>
      <c r="B969" s="2"/>
      <c r="C969" s="24"/>
      <c r="D969" s="24"/>
      <c r="E969" s="24"/>
    </row>
    <row r="970" spans="1:5" ht="15.75" customHeight="1" x14ac:dyDescent="0.2">
      <c r="A970" s="23"/>
      <c r="B970" s="2"/>
      <c r="C970" s="24"/>
      <c r="D970" s="24"/>
      <c r="E970" s="24"/>
    </row>
    <row r="971" spans="1:5" ht="15.75" customHeight="1" x14ac:dyDescent="0.2">
      <c r="A971" s="23"/>
      <c r="B971" s="2"/>
      <c r="C971" s="24"/>
      <c r="D971" s="24"/>
      <c r="E971" s="24"/>
    </row>
    <row r="972" spans="1:5" ht="15.75" customHeight="1" x14ac:dyDescent="0.2">
      <c r="A972" s="23"/>
      <c r="B972" s="2"/>
      <c r="C972" s="24"/>
      <c r="D972" s="24"/>
      <c r="E972" s="24"/>
    </row>
    <row r="973" spans="1:5" ht="15.75" customHeight="1" x14ac:dyDescent="0.2">
      <c r="A973" s="23"/>
      <c r="B973" s="2"/>
      <c r="C973" s="24"/>
      <c r="D973" s="24"/>
      <c r="E973" s="24"/>
    </row>
    <row r="974" spans="1:5" ht="15.75" customHeight="1" x14ac:dyDescent="0.2">
      <c r="A974" s="23"/>
      <c r="B974" s="2"/>
      <c r="C974" s="24"/>
      <c r="D974" s="24"/>
      <c r="E974" s="24"/>
    </row>
    <row r="975" spans="1:5" ht="15.75" customHeight="1" x14ac:dyDescent="0.2">
      <c r="A975" s="23"/>
      <c r="B975" s="2"/>
      <c r="C975" s="24"/>
      <c r="D975" s="24"/>
      <c r="E975" s="24"/>
    </row>
    <row r="976" spans="1:5" ht="15.75" customHeight="1" x14ac:dyDescent="0.2">
      <c r="A976" s="23"/>
      <c r="B976" s="2"/>
      <c r="C976" s="24"/>
      <c r="D976" s="24"/>
      <c r="E976" s="24"/>
    </row>
    <row r="977" spans="1:5" ht="15.75" customHeight="1" x14ac:dyDescent="0.2">
      <c r="A977" s="23"/>
      <c r="B977" s="2"/>
      <c r="C977" s="24"/>
      <c r="D977" s="24"/>
      <c r="E977" s="24"/>
    </row>
    <row r="978" spans="1:5" ht="15.75" customHeight="1" x14ac:dyDescent="0.2">
      <c r="A978" s="23"/>
      <c r="B978" s="2"/>
      <c r="C978" s="24"/>
      <c r="D978" s="24"/>
      <c r="E978" s="24"/>
    </row>
    <row r="979" spans="1:5" ht="15.75" customHeight="1" x14ac:dyDescent="0.2">
      <c r="A979" s="23"/>
      <c r="B979" s="2"/>
      <c r="C979" s="24"/>
      <c r="D979" s="24"/>
      <c r="E979" s="24"/>
    </row>
    <row r="980" spans="1:5" ht="15.75" customHeight="1" x14ac:dyDescent="0.2">
      <c r="A980" s="23"/>
      <c r="B980" s="2"/>
      <c r="C980" s="24"/>
      <c r="D980" s="24"/>
      <c r="E980" s="24"/>
    </row>
    <row r="981" spans="1:5" ht="15.75" customHeight="1" x14ac:dyDescent="0.2">
      <c r="A981" s="23"/>
      <c r="B981" s="2"/>
      <c r="C981" s="24"/>
      <c r="D981" s="24"/>
      <c r="E981" s="24"/>
    </row>
    <row r="982" spans="1:5" ht="15.75" customHeight="1" x14ac:dyDescent="0.2">
      <c r="A982" s="23"/>
      <c r="B982" s="2"/>
      <c r="C982" s="24"/>
      <c r="D982" s="24"/>
      <c r="E982" s="24"/>
    </row>
    <row r="983" spans="1:5" ht="15.75" customHeight="1" x14ac:dyDescent="0.2">
      <c r="A983" s="23"/>
      <c r="B983" s="2"/>
      <c r="C983" s="24"/>
      <c r="D983" s="24"/>
      <c r="E983" s="24"/>
    </row>
    <row r="984" spans="1:5" ht="15.75" customHeight="1" x14ac:dyDescent="0.2">
      <c r="A984" s="23"/>
      <c r="B984" s="2"/>
      <c r="C984" s="24"/>
      <c r="D984" s="24"/>
      <c r="E984" s="24"/>
    </row>
    <row r="985" spans="1:5" ht="15.75" customHeight="1" x14ac:dyDescent="0.2">
      <c r="A985" s="23"/>
      <c r="B985" s="2"/>
      <c r="C985" s="24"/>
      <c r="D985" s="24"/>
      <c r="E985" s="24"/>
    </row>
    <row r="986" spans="1:5" ht="15.75" customHeight="1" x14ac:dyDescent="0.2">
      <c r="A986" s="23"/>
      <c r="B986" s="2"/>
      <c r="C986" s="24"/>
      <c r="D986" s="24"/>
      <c r="E986" s="24"/>
    </row>
    <row r="987" spans="1:5" ht="15.75" customHeight="1" x14ac:dyDescent="0.2">
      <c r="A987" s="23"/>
      <c r="B987" s="2"/>
      <c r="C987" s="24"/>
      <c r="D987" s="24"/>
      <c r="E987" s="24"/>
    </row>
    <row r="988" spans="1:5" ht="15.75" customHeight="1" x14ac:dyDescent="0.2">
      <c r="A988" s="23"/>
      <c r="B988" s="2"/>
      <c r="C988" s="24"/>
      <c r="D988" s="24"/>
      <c r="E988" s="24"/>
    </row>
    <row r="989" spans="1:5" ht="15.75" customHeight="1" x14ac:dyDescent="0.2">
      <c r="A989" s="23"/>
      <c r="B989" s="2"/>
      <c r="C989" s="24"/>
      <c r="D989" s="24"/>
      <c r="E989" s="24"/>
    </row>
    <row r="990" spans="1:5" ht="15.75" customHeight="1" x14ac:dyDescent="0.2">
      <c r="A990" s="23"/>
      <c r="B990" s="2"/>
      <c r="C990" s="24"/>
      <c r="D990" s="24"/>
      <c r="E990" s="24"/>
    </row>
    <row r="991" spans="1:5" ht="15.75" customHeight="1" x14ac:dyDescent="0.2">
      <c r="A991" s="23"/>
      <c r="B991" s="2"/>
      <c r="C991" s="24"/>
      <c r="D991" s="24"/>
      <c r="E991" s="24"/>
    </row>
    <row r="992" spans="1:5" ht="15.75" customHeight="1" x14ac:dyDescent="0.2">
      <c r="A992" s="23"/>
      <c r="B992" s="2"/>
      <c r="C992" s="24"/>
      <c r="D992" s="24"/>
      <c r="E992" s="24"/>
    </row>
    <row r="993" spans="1:5" ht="15.75" customHeight="1" x14ac:dyDescent="0.2">
      <c r="A993" s="23"/>
      <c r="B993" s="2"/>
      <c r="C993" s="24"/>
      <c r="D993" s="24"/>
      <c r="E993" s="24"/>
    </row>
    <row r="994" spans="1:5" ht="15.75" customHeight="1" x14ac:dyDescent="0.2">
      <c r="A994" s="23"/>
      <c r="B994" s="2"/>
      <c r="C994" s="24"/>
      <c r="D994" s="24"/>
      <c r="E994" s="24"/>
    </row>
    <row r="995" spans="1:5" ht="15.75" customHeight="1" x14ac:dyDescent="0.2">
      <c r="A995" s="23"/>
      <c r="B995" s="2"/>
      <c r="C995" s="24"/>
      <c r="D995" s="24"/>
      <c r="E995" s="24"/>
    </row>
    <row r="996" spans="1:5" ht="15.75" customHeight="1" x14ac:dyDescent="0.2">
      <c r="A996" s="23"/>
      <c r="B996" s="2"/>
      <c r="C996" s="24"/>
      <c r="D996" s="24"/>
      <c r="E996" s="24"/>
    </row>
    <row r="997" spans="1:5" ht="15.75" customHeight="1" x14ac:dyDescent="0.2">
      <c r="A997" s="23"/>
      <c r="B997" s="2"/>
      <c r="C997" s="24"/>
      <c r="D997" s="24"/>
      <c r="E997" s="24"/>
    </row>
    <row r="998" spans="1:5" ht="15.75" customHeight="1" x14ac:dyDescent="0.2">
      <c r="A998" s="23"/>
      <c r="B998" s="2"/>
      <c r="C998" s="24"/>
      <c r="D998" s="24"/>
      <c r="E998" s="24"/>
    </row>
    <row r="999" spans="1:5" ht="15.75" customHeight="1" x14ac:dyDescent="0.2">
      <c r="A999" s="23"/>
      <c r="B999" s="2"/>
      <c r="C999" s="24"/>
      <c r="D999" s="24"/>
      <c r="E999" s="24"/>
    </row>
    <row r="1000" spans="1:5" ht="15.75" customHeight="1" x14ac:dyDescent="0.2">
      <c r="A1000" s="23"/>
      <c r="B1000" s="2"/>
      <c r="C1000" s="24"/>
      <c r="D1000" s="24"/>
      <c r="E1000" s="24"/>
    </row>
    <row r="1001" spans="1:5" ht="15.75" customHeight="1" x14ac:dyDescent="0.2">
      <c r="A1001" s="23"/>
      <c r="B1001" s="2"/>
      <c r="C1001" s="24"/>
      <c r="D1001" s="24"/>
      <c r="E1001" s="24"/>
    </row>
    <row r="1002" spans="1:5" ht="15.75" customHeight="1" x14ac:dyDescent="0.2">
      <c r="A1002" s="23"/>
      <c r="B1002" s="2"/>
      <c r="C1002" s="24"/>
      <c r="D1002" s="24"/>
      <c r="E1002" s="24"/>
    </row>
    <row r="1003" spans="1:5" ht="15.75" customHeight="1" x14ac:dyDescent="0.2">
      <c r="A1003" s="23"/>
      <c r="B1003" s="2"/>
      <c r="C1003" s="24"/>
      <c r="D1003" s="24"/>
      <c r="E1003" s="24"/>
    </row>
    <row r="1004" spans="1:5" ht="15.75" customHeight="1" x14ac:dyDescent="0.2">
      <c r="A1004" s="23"/>
      <c r="B1004" s="2"/>
      <c r="C1004" s="24"/>
      <c r="D1004" s="24"/>
      <c r="E1004" s="24"/>
    </row>
    <row r="1005" spans="1:5" ht="15.75" customHeight="1" x14ac:dyDescent="0.2">
      <c r="A1005" s="23"/>
      <c r="B1005" s="2"/>
      <c r="C1005" s="24"/>
      <c r="D1005" s="24"/>
      <c r="E1005" s="24"/>
    </row>
    <row r="1006" spans="1:5" ht="15.75" customHeight="1" x14ac:dyDescent="0.2">
      <c r="A1006" s="23"/>
      <c r="B1006" s="2"/>
      <c r="C1006" s="24"/>
      <c r="D1006" s="24"/>
      <c r="E1006" s="24"/>
    </row>
    <row r="1007" spans="1:5" ht="15.75" customHeight="1" x14ac:dyDescent="0.2">
      <c r="A1007" s="23"/>
      <c r="B1007" s="2"/>
      <c r="C1007" s="24"/>
      <c r="D1007" s="24"/>
      <c r="E1007" s="24"/>
    </row>
    <row r="1008" spans="1:5" ht="15.75" customHeight="1" x14ac:dyDescent="0.2">
      <c r="A1008" s="23"/>
      <c r="B1008" s="2"/>
      <c r="C1008" s="24"/>
      <c r="D1008" s="24"/>
      <c r="E1008" s="24"/>
    </row>
    <row r="1009" spans="1:5" ht="15.75" customHeight="1" x14ac:dyDescent="0.2">
      <c r="A1009" s="23"/>
      <c r="B1009" s="2"/>
      <c r="C1009" s="24"/>
      <c r="D1009" s="24"/>
      <c r="E1009" s="24"/>
    </row>
    <row r="1010" spans="1:5" ht="15.75" customHeight="1" x14ac:dyDescent="0.2">
      <c r="A1010" s="23"/>
      <c r="B1010" s="2"/>
      <c r="C1010" s="24"/>
      <c r="D1010" s="24"/>
      <c r="E1010" s="24"/>
    </row>
  </sheetData>
  <mergeCells count="17">
    <mergeCell ref="B147:E147"/>
    <mergeCell ref="C146:E146"/>
    <mergeCell ref="B50:E50"/>
    <mergeCell ref="B7:E7"/>
    <mergeCell ref="B5:E5"/>
    <mergeCell ref="B99:E99"/>
    <mergeCell ref="B117:E117"/>
    <mergeCell ref="B124:E124"/>
    <mergeCell ref="B130:E130"/>
    <mergeCell ref="B16:E16"/>
    <mergeCell ref="B26:E26"/>
    <mergeCell ref="B42:E42"/>
    <mergeCell ref="B63:E63"/>
    <mergeCell ref="B72:E72"/>
    <mergeCell ref="A1:G1"/>
    <mergeCell ref="A2:G2"/>
    <mergeCell ref="A3:G3"/>
  </mergeCells>
  <printOptions horizontalCentered="1" verticalCentered="1"/>
  <pageMargins left="0.23622047244094491" right="0.23622047244094491" top="0.74803149606299213" bottom="0.74803149606299213" header="0" footer="0"/>
  <pageSetup paperSize="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
  <sheetViews>
    <sheetView zoomScale="108" zoomScaleNormal="108" workbookViewId="0">
      <selection activeCell="C5" sqref="C5"/>
    </sheetView>
  </sheetViews>
  <sheetFormatPr defaultColWidth="9" defaultRowHeight="12.75" x14ac:dyDescent="0.2"/>
  <cols>
    <col min="1" max="1" width="34.33203125" customWidth="1"/>
    <col min="2" max="2" width="34.83203125" style="118" customWidth="1"/>
    <col min="3" max="3" width="44" bestFit="1" customWidth="1"/>
    <col min="4" max="4" width="34.1640625" style="144" customWidth="1"/>
  </cols>
  <sheetData>
    <row r="1" spans="1:7" s="118" customFormat="1" ht="96.95" customHeight="1" x14ac:dyDescent="0.2">
      <c r="A1" s="228"/>
      <c r="B1" s="228"/>
      <c r="C1" s="228"/>
      <c r="D1" s="228"/>
      <c r="E1" s="228"/>
      <c r="F1" s="228"/>
      <c r="G1" s="228"/>
    </row>
    <row r="2" spans="1:7" s="118" customFormat="1" ht="27" customHeight="1" x14ac:dyDescent="0.2">
      <c r="A2" s="229" t="s">
        <v>365</v>
      </c>
      <c r="B2" s="229"/>
      <c r="C2" s="229"/>
      <c r="D2" s="229"/>
      <c r="E2" s="229"/>
      <c r="F2" s="229"/>
      <c r="G2" s="229"/>
    </row>
    <row r="3" spans="1:7" s="118" customFormat="1" ht="27" customHeight="1" x14ac:dyDescent="0.2">
      <c r="A3" s="230" t="s">
        <v>366</v>
      </c>
      <c r="B3" s="230"/>
      <c r="C3" s="230"/>
      <c r="D3" s="230"/>
      <c r="E3" s="230"/>
      <c r="F3" s="230"/>
      <c r="G3" s="230"/>
    </row>
    <row r="4" spans="1:7" s="118" customFormat="1" x14ac:dyDescent="0.2">
      <c r="D4" s="144"/>
    </row>
    <row r="5" spans="1:7" ht="60" customHeight="1" x14ac:dyDescent="0.2">
      <c r="A5" s="51"/>
      <c r="B5" s="227"/>
      <c r="C5" s="221" t="s">
        <v>358</v>
      </c>
      <c r="D5" s="221" t="s">
        <v>359</v>
      </c>
    </row>
    <row r="6" spans="1:7" x14ac:dyDescent="0.2">
      <c r="B6" s="221" t="s">
        <v>355</v>
      </c>
      <c r="C6" s="223">
        <v>356575</v>
      </c>
      <c r="D6" s="224">
        <v>2042950</v>
      </c>
    </row>
    <row r="7" spans="1:7" x14ac:dyDescent="0.2">
      <c r="B7" s="221" t="s">
        <v>357</v>
      </c>
      <c r="C7" s="223">
        <v>32925</v>
      </c>
      <c r="D7" s="223">
        <v>1796156.25</v>
      </c>
    </row>
    <row r="8" spans="1:7" x14ac:dyDescent="0.2">
      <c r="B8" s="221" t="s">
        <v>360</v>
      </c>
      <c r="C8" s="223">
        <v>30425</v>
      </c>
      <c r="D8" s="224">
        <v>265875</v>
      </c>
    </row>
    <row r="9" spans="1:7" x14ac:dyDescent="0.2">
      <c r="A9" s="138"/>
      <c r="B9" s="221" t="s">
        <v>371</v>
      </c>
      <c r="C9" s="223">
        <v>188500</v>
      </c>
      <c r="D9" s="224">
        <v>590500</v>
      </c>
    </row>
    <row r="10" spans="1:7" ht="12.75" customHeight="1" x14ac:dyDescent="0.2">
      <c r="A10" s="112"/>
      <c r="B10" s="221" t="s">
        <v>361</v>
      </c>
      <c r="C10" s="223">
        <v>201501.5</v>
      </c>
      <c r="D10" s="224">
        <v>1439177.5</v>
      </c>
    </row>
    <row r="11" spans="1:7" x14ac:dyDescent="0.2">
      <c r="B11" s="222" t="s">
        <v>372</v>
      </c>
      <c r="C11" s="225">
        <f>SUM(C6:C10)</f>
        <v>809926.5</v>
      </c>
      <c r="D11" s="226">
        <f>SUM(D6:D10)</f>
        <v>6134658.75</v>
      </c>
    </row>
  </sheetData>
  <mergeCells count="3">
    <mergeCell ref="A1:G1"/>
    <mergeCell ref="A2:G2"/>
    <mergeCell ref="A3:G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1. Ideazione e Realizzazione</vt:lpstr>
      <vt:lpstr>2. Stampa e Fornitura</vt:lpstr>
      <vt:lpstr>3. Servizi Digitali</vt:lpstr>
      <vt:lpstr>4. Servizi Giornalistici</vt:lpstr>
      <vt:lpstr>5. Eventi</vt:lpstr>
      <vt:lpstr>Totale importi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chiara.arcidiacono</dc:creator>
  <cp:lastModifiedBy>tornambè marco</cp:lastModifiedBy>
  <cp:lastPrinted>2021-05-05T10:46:10Z</cp:lastPrinted>
  <dcterms:created xsi:type="dcterms:W3CDTF">2020-06-18T10:37:41Z</dcterms:created>
  <dcterms:modified xsi:type="dcterms:W3CDTF">2021-09-09T10:50:17Z</dcterms:modified>
</cp:coreProperties>
</file>