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d.docs.live.net/da00f4b03c1ca4e6/Documenti/Regione Siciliana/Work in progress/Avviso SORI/FINAL/DDG 3633 Allegati/Avviso SORI - DDG 3633 Allegati editabili/"/>
    </mc:Choice>
  </mc:AlternateContent>
  <xr:revisionPtr revIDLastSave="0" documentId="8_{57420F0E-7714-44C9-9348-9FE361744F34}" xr6:coauthVersionLast="47" xr6:coauthVersionMax="47" xr10:uidLastSave="{00000000-0000-0000-0000-000000000000}"/>
  <bookViews>
    <workbookView xWindow="-98" yWindow="-98" windowWidth="21795" windowHeight="12975" tabRatio="500" activeTab="1" xr2:uid="{00000000-000D-0000-FFFF-FFFF00000000}"/>
  </bookViews>
  <sheets>
    <sheet name="Budget e PF IR" sheetId="1" r:id="rId1"/>
    <sheet name="Budget e PF IPS" sheetId="2" r:id="rId2"/>
    <sheet name="Budget e PF PRI" sheetId="3" r:id="rId3"/>
    <sheet name="Riepilogo costi" sheetId="4" r:id="rId4"/>
    <sheet name="ELENCHI" sheetId="5" state="hidden" r:id="rId5"/>
  </sheets>
  <definedNames>
    <definedName name="_xlnm.Print_Area" localSheetId="0">'Budget e PF IR'!$A$1:$H$82</definedName>
    <definedName name="_xlnm.Print_Area" localSheetId="3">'Riepilogo costi'!$A$1:$F$15</definedName>
    <definedName name="DatiEsterni_1" localSheetId="1">'Budget e PF IPS'!#REF!</definedName>
    <definedName name="DatiEsterni_1" localSheetId="0">'Budget e PF IR'!#REF!</definedName>
    <definedName name="DatiEsterni_1" localSheetId="2">'Budget e PF PRI'!#REF!</definedName>
    <definedName name="DatiEsterni_1" localSheetId="3">'Riepilogo costi'!#REF!</definedName>
    <definedName name="_xlnm.Print_Titles" localSheetId="1">'Budget e PF IPS'!$9:$9</definedName>
    <definedName name="_xlnm.Print_Titles" localSheetId="0">'Budget e PF IR'!$9:$9</definedName>
    <definedName name="_xlnm.Print_Titles" localSheetId="2">'Budget e PF PRI'!$9:$9</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E11" i="3" l="1"/>
  <c r="E10" i="3"/>
  <c r="C10" i="3"/>
  <c r="J64" i="3"/>
  <c r="J67" i="3" s="1"/>
  <c r="E14" i="4" s="1"/>
  <c r="E63" i="3"/>
  <c r="E62" i="3"/>
  <c r="E61" i="3"/>
  <c r="E60" i="3"/>
  <c r="E59" i="3"/>
  <c r="E58" i="3"/>
  <c r="E57" i="3"/>
  <c r="E56" i="3"/>
  <c r="E55" i="3" s="1"/>
  <c r="J55" i="3"/>
  <c r="H55" i="3"/>
  <c r="G55" i="3"/>
  <c r="C55" i="3"/>
  <c r="E54" i="3"/>
  <c r="E53" i="3"/>
  <c r="E52" i="3"/>
  <c r="E51" i="3"/>
  <c r="E50" i="3"/>
  <c r="E49" i="3"/>
  <c r="E48" i="3"/>
  <c r="E47" i="3"/>
  <c r="E46" i="3" s="1"/>
  <c r="J46" i="3"/>
  <c r="H46" i="3"/>
  <c r="G46" i="3"/>
  <c r="C46" i="3"/>
  <c r="E45" i="3"/>
  <c r="E44" i="3"/>
  <c r="E43" i="3"/>
  <c r="E42" i="3"/>
  <c r="E41" i="3"/>
  <c r="E40" i="3"/>
  <c r="E39" i="3"/>
  <c r="E38" i="3"/>
  <c r="E37" i="3" s="1"/>
  <c r="J37" i="3"/>
  <c r="H37" i="3"/>
  <c r="G37" i="3"/>
  <c r="C37" i="3"/>
  <c r="E36" i="3"/>
  <c r="E35" i="3"/>
  <c r="E34" i="3"/>
  <c r="E33" i="3"/>
  <c r="E32" i="3"/>
  <c r="E31" i="3"/>
  <c r="E30" i="3"/>
  <c r="E29" i="3"/>
  <c r="E28" i="3" s="1"/>
  <c r="J28" i="3"/>
  <c r="H28" i="3"/>
  <c r="G28" i="3"/>
  <c r="C28" i="3"/>
  <c r="E27" i="3"/>
  <c r="E26" i="3"/>
  <c r="E25" i="3"/>
  <c r="E24" i="3"/>
  <c r="E23" i="3"/>
  <c r="E22" i="3"/>
  <c r="E21" i="3"/>
  <c r="E20" i="3"/>
  <c r="J19" i="3"/>
  <c r="H19" i="3"/>
  <c r="G19" i="3"/>
  <c r="I19" i="3" s="1"/>
  <c r="C19" i="3"/>
  <c r="E18" i="3"/>
  <c r="E17" i="3"/>
  <c r="E16" i="3"/>
  <c r="E15" i="3"/>
  <c r="E14" i="3"/>
  <c r="E13" i="3"/>
  <c r="E12" i="3"/>
  <c r="J10" i="3"/>
  <c r="H10" i="3"/>
  <c r="G10" i="3"/>
  <c r="E81" i="2"/>
  <c r="E80" i="2"/>
  <c r="E79" i="2"/>
  <c r="E78" i="2"/>
  <c r="E77" i="2"/>
  <c r="E76" i="2"/>
  <c r="E75" i="2"/>
  <c r="E74" i="2"/>
  <c r="E73" i="2" s="1"/>
  <c r="J73" i="2"/>
  <c r="H73" i="2"/>
  <c r="I73" i="2" s="1"/>
  <c r="G73" i="2"/>
  <c r="C73" i="2"/>
  <c r="E72" i="2"/>
  <c r="E71" i="2"/>
  <c r="E70" i="2"/>
  <c r="E69" i="2"/>
  <c r="E68" i="2"/>
  <c r="E67" i="2"/>
  <c r="E66" i="2"/>
  <c r="E65" i="2"/>
  <c r="E64" i="2" s="1"/>
  <c r="J64" i="2"/>
  <c r="H64" i="2"/>
  <c r="G64" i="2"/>
  <c r="I64" i="2" s="1"/>
  <c r="C64" i="2"/>
  <c r="E63" i="2"/>
  <c r="E62" i="2"/>
  <c r="E61" i="2"/>
  <c r="E60" i="2"/>
  <c r="E59" i="2"/>
  <c r="E58" i="2"/>
  <c r="E57" i="2"/>
  <c r="E56" i="2"/>
  <c r="J55" i="2"/>
  <c r="H55" i="2"/>
  <c r="G55" i="2"/>
  <c r="I55" i="2" s="1"/>
  <c r="E55" i="2"/>
  <c r="C55" i="2"/>
  <c r="E54" i="2"/>
  <c r="E53" i="2"/>
  <c r="E52" i="2"/>
  <c r="E51" i="2"/>
  <c r="E50" i="2"/>
  <c r="E49" i="2"/>
  <c r="E46" i="2" s="1"/>
  <c r="E48" i="2"/>
  <c r="E47" i="2"/>
  <c r="J46" i="2"/>
  <c r="H46" i="2"/>
  <c r="G46" i="2"/>
  <c r="C46" i="2"/>
  <c r="I46" i="2" s="1"/>
  <c r="E45" i="2"/>
  <c r="E44" i="2"/>
  <c r="E43" i="2"/>
  <c r="E42" i="2"/>
  <c r="E41" i="2"/>
  <c r="E40" i="2"/>
  <c r="E39" i="2"/>
  <c r="E38" i="2"/>
  <c r="E37" i="2" s="1"/>
  <c r="J37" i="2"/>
  <c r="H37" i="2"/>
  <c r="G37" i="2"/>
  <c r="C37" i="2"/>
  <c r="I37" i="2" s="1"/>
  <c r="E36" i="2"/>
  <c r="E35" i="2"/>
  <c r="E34" i="2"/>
  <c r="E33" i="2"/>
  <c r="E32" i="2"/>
  <c r="E31" i="2"/>
  <c r="E30" i="2"/>
  <c r="E29" i="2"/>
  <c r="E28" i="2" s="1"/>
  <c r="J28" i="2"/>
  <c r="H28" i="2"/>
  <c r="G28" i="2"/>
  <c r="C28" i="2"/>
  <c r="I28" i="2" s="1"/>
  <c r="E27" i="2"/>
  <c r="E26" i="2"/>
  <c r="E25" i="2"/>
  <c r="E24" i="2"/>
  <c r="E23" i="2"/>
  <c r="E22" i="2"/>
  <c r="E21" i="2"/>
  <c r="E20" i="2"/>
  <c r="E19" i="2" s="1"/>
  <c r="J19" i="2"/>
  <c r="I19" i="2"/>
  <c r="H19" i="2"/>
  <c r="G19" i="2"/>
  <c r="C19" i="2"/>
  <c r="E18" i="2"/>
  <c r="E17" i="2"/>
  <c r="E16" i="2"/>
  <c r="E15" i="2"/>
  <c r="E14" i="2"/>
  <c r="E13" i="2"/>
  <c r="E12" i="2"/>
  <c r="E11" i="2"/>
  <c r="E10" i="2" s="1"/>
  <c r="J10" i="2"/>
  <c r="J82" i="2" s="1"/>
  <c r="E13" i="4" s="1"/>
  <c r="H10" i="2"/>
  <c r="H82" i="2" s="1"/>
  <c r="G10" i="2"/>
  <c r="G82" i="2" s="1"/>
  <c r="C10" i="2"/>
  <c r="E81" i="1"/>
  <c r="E80" i="1"/>
  <c r="E79" i="1"/>
  <c r="E78" i="1"/>
  <c r="E77" i="1"/>
  <c r="E76" i="1"/>
  <c r="E75" i="1"/>
  <c r="E74" i="1"/>
  <c r="J73" i="1"/>
  <c r="H73" i="1"/>
  <c r="G73" i="1"/>
  <c r="C73" i="1"/>
  <c r="E72" i="1"/>
  <c r="E71" i="1"/>
  <c r="E70" i="1"/>
  <c r="E69" i="1"/>
  <c r="E68" i="1"/>
  <c r="E67" i="1"/>
  <c r="E66" i="1"/>
  <c r="E65" i="1"/>
  <c r="E64" i="1" s="1"/>
  <c r="J64" i="1"/>
  <c r="H64" i="1"/>
  <c r="G64" i="1"/>
  <c r="C64" i="1"/>
  <c r="I64" i="1" s="1"/>
  <c r="E63" i="1"/>
  <c r="E58" i="1"/>
  <c r="E57" i="1"/>
  <c r="E56" i="1"/>
  <c r="J55" i="1"/>
  <c r="H55" i="1"/>
  <c r="G55" i="1"/>
  <c r="C55" i="1"/>
  <c r="E54" i="1"/>
  <c r="E53" i="1"/>
  <c r="E52" i="1"/>
  <c r="E51" i="1"/>
  <c r="E50" i="1"/>
  <c r="E49" i="1"/>
  <c r="E48" i="1"/>
  <c r="E47" i="1"/>
  <c r="J46" i="1"/>
  <c r="H46" i="1"/>
  <c r="G46" i="1"/>
  <c r="C46" i="1"/>
  <c r="E45" i="1"/>
  <c r="E44" i="1"/>
  <c r="E43" i="1"/>
  <c r="E42" i="1"/>
  <c r="E41" i="1"/>
  <c r="E40" i="1"/>
  <c r="E39" i="1"/>
  <c r="E38" i="1"/>
  <c r="J37" i="1"/>
  <c r="H37" i="1"/>
  <c r="G37" i="1"/>
  <c r="C37" i="1"/>
  <c r="E36" i="1"/>
  <c r="E35" i="1"/>
  <c r="E34" i="1"/>
  <c r="E33" i="1"/>
  <c r="E32" i="1"/>
  <c r="E31" i="1"/>
  <c r="E30" i="1"/>
  <c r="E29" i="1"/>
  <c r="E28" i="1" s="1"/>
  <c r="J28" i="1"/>
  <c r="H28" i="1"/>
  <c r="G28" i="1"/>
  <c r="C28" i="1"/>
  <c r="E27" i="1"/>
  <c r="E26" i="1"/>
  <c r="E25" i="1"/>
  <c r="E24" i="1"/>
  <c r="E23" i="1"/>
  <c r="E22" i="1"/>
  <c r="E21" i="1"/>
  <c r="E20" i="1"/>
  <c r="E19" i="1" s="1"/>
  <c r="J19" i="1"/>
  <c r="H19" i="1"/>
  <c r="G19" i="1"/>
  <c r="C19" i="1"/>
  <c r="E18" i="1"/>
  <c r="E17" i="1"/>
  <c r="E16" i="1"/>
  <c r="E15" i="1"/>
  <c r="E14" i="1"/>
  <c r="E13" i="1"/>
  <c r="E12" i="1"/>
  <c r="E11" i="1"/>
  <c r="E10" i="1" s="1"/>
  <c r="J10" i="1"/>
  <c r="J82" i="1" s="1"/>
  <c r="E12" i="4" s="1"/>
  <c r="H10" i="1"/>
  <c r="G10" i="1"/>
  <c r="C10" i="1"/>
  <c r="C82" i="2" l="1"/>
  <c r="D10" i="2" s="1"/>
  <c r="G64" i="3"/>
  <c r="G67" i="3" s="1"/>
  <c r="I37" i="3"/>
  <c r="H64" i="3"/>
  <c r="H67" i="3" s="1"/>
  <c r="I10" i="3"/>
  <c r="C64" i="3"/>
  <c r="E64" i="3" s="1"/>
  <c r="I46" i="3"/>
  <c r="I55" i="3"/>
  <c r="E19" i="3"/>
  <c r="I73" i="1"/>
  <c r="I10" i="1"/>
  <c r="E73" i="1"/>
  <c r="E55" i="1"/>
  <c r="I46" i="1"/>
  <c r="E46" i="1"/>
  <c r="I37" i="1"/>
  <c r="G82" i="1"/>
  <c r="I28" i="1"/>
  <c r="H82" i="1"/>
  <c r="E37" i="1"/>
  <c r="I19" i="1"/>
  <c r="C82" i="1"/>
  <c r="D37" i="1" s="1"/>
  <c r="E15" i="4"/>
  <c r="F12" i="4"/>
  <c r="D73" i="2"/>
  <c r="E82" i="2"/>
  <c r="F13" i="4"/>
  <c r="F14" i="4"/>
  <c r="I10" i="2"/>
  <c r="I28" i="3"/>
  <c r="D37" i="2"/>
  <c r="I55" i="1"/>
  <c r="D28" i="2"/>
  <c r="D19" i="2"/>
  <c r="D64" i="2" l="1"/>
  <c r="D55" i="2"/>
  <c r="B13" i="4"/>
  <c r="E67" i="3"/>
  <c r="C67" i="3"/>
  <c r="E82" i="1"/>
  <c r="D19" i="1"/>
  <c r="D64" i="1"/>
  <c r="D28" i="1"/>
  <c r="D10" i="1"/>
  <c r="B12" i="4"/>
  <c r="D73" i="1"/>
  <c r="D46" i="1"/>
  <c r="D55" i="1"/>
  <c r="I64" i="3"/>
  <c r="D64" i="3"/>
  <c r="D19" i="3" l="1"/>
  <c r="B14" i="4"/>
  <c r="D55" i="3"/>
  <c r="D10" i="3"/>
  <c r="D46" i="3"/>
  <c r="D28" i="3"/>
  <c r="D37" i="3"/>
  <c r="B15" i="4" l="1"/>
  <c r="C12" i="4" l="1"/>
  <c r="C13" i="4"/>
  <c r="C14" i="4"/>
</calcChain>
</file>

<file path=xl/sharedStrings.xml><?xml version="1.0" encoding="utf-8"?>
<sst xmlns="http://schemas.openxmlformats.org/spreadsheetml/2006/main" count="270" uniqueCount="233">
  <si>
    <t>NOME SOGGETTO PROPONENTE:</t>
  </si>
  <si>
    <t>CODICE FISCALE:</t>
  </si>
  <si>
    <t>DENOMINAZIONE PROGETTO:</t>
  </si>
  <si>
    <t>UBICAZIONE:</t>
  </si>
  <si>
    <t>BUDGET E PIANO FINANZIARIO - INFRASTRUTTURE DI RICERCA (ex Art. 26 RGE)</t>
  </si>
  <si>
    <t>Sezione a cura dell'Ente finanziatore per le attività istruttorie</t>
  </si>
  <si>
    <t>#</t>
  </si>
  <si>
    <t>Tipologia di spesa</t>
  </si>
  <si>
    <t>COSTO TOTALE AMMISSIBILE DEL PROGRAMMA DI INVESTIMENTO (EURO)</t>
  </si>
  <si>
    <t>INCIDENZA SUL TOTALE</t>
  </si>
  <si>
    <t>CONTRIBUTO RICHIESTO (EURO)</t>
  </si>
  <si>
    <t>INTENSITÀ DI AIUTO APPLICATA (ART. 26 RGE O COMUNICAZIONE C(2022) 7388 FINAL) (%)</t>
  </si>
  <si>
    <t>COSTI ANNO 1 (EURO)</t>
  </si>
  <si>
    <t>COSTI ANNO 2 (EURO)</t>
  </si>
  <si>
    <t>AMMESSO ALLE AGEVOLAZIONI</t>
  </si>
  <si>
    <t>NOTE</t>
  </si>
  <si>
    <r>
      <rPr>
        <b/>
        <sz val="11"/>
        <color theme="1"/>
        <rFont val="Calibri"/>
        <family val="2"/>
        <charset val="1"/>
      </rPr>
      <t>IR.1 - Costi per l’acquisto di immobili</t>
    </r>
    <r>
      <rPr>
        <sz val="11"/>
        <color theme="1"/>
        <rFont val="Calibri"/>
        <family val="2"/>
        <charset val="1"/>
      </rPr>
      <t>, nella misura in cui la relativa acquisizione si renda strettamente necessaria alla realizzazione del programma di investimento e fino ad un massimo del 30% del costo complessivo degli interventi funzionali alla creazione della IR.</t>
    </r>
  </si>
  <si>
    <t>IR.1.1</t>
  </si>
  <si>
    <t>IR.1.2</t>
  </si>
  <si>
    <t>IR.1.3</t>
  </si>
  <si>
    <t>IR.1.4</t>
  </si>
  <si>
    <t>IR.1.5</t>
  </si>
  <si>
    <t>IR.1.6</t>
  </si>
  <si>
    <t>IR.1.7</t>
  </si>
  <si>
    <t>IR.1...</t>
  </si>
  <si>
    <r>
      <rPr>
        <b/>
        <sz val="11"/>
        <color theme="1"/>
        <rFont val="Calibri"/>
        <family val="2"/>
        <charset val="1"/>
      </rPr>
      <t>IR.2 – Costi per l’acquisto di terreni edificabili e loro adeguamento</t>
    </r>
    <r>
      <rPr>
        <sz val="11"/>
        <color theme="1"/>
        <rFont val="Calibri"/>
        <family val="2"/>
        <charset val="1"/>
      </rPr>
      <t xml:space="preserve"> entro i limiti specifici di cui all’art. 64, comma 1, lett. b) del Reg. (UE) n. 2021/1060, nella misura in cui la relativa acquisizione si renda strettamente necessaria alla realizzazione del programma di investimenti e comunque più vantaggiosa rispetto all’utilizzo di immobili preesistenti.</t>
    </r>
  </si>
  <si>
    <t>IR.2.1</t>
  </si>
  <si>
    <t>IR.2.2</t>
  </si>
  <si>
    <t>IR.2.3</t>
  </si>
  <si>
    <t>IR.2.4</t>
  </si>
  <si>
    <t>IR.2.5</t>
  </si>
  <si>
    <t>IR.2.6</t>
  </si>
  <si>
    <t>IR.2.7</t>
  </si>
  <si>
    <t>IR.2…</t>
  </si>
  <si>
    <r>
      <rPr>
        <b/>
        <sz val="11"/>
        <color theme="1"/>
        <rFont val="Calibri"/>
        <family val="2"/>
        <charset val="1"/>
      </rPr>
      <t xml:space="preserve">IR.3 - Adeguamento o ristrutturazione di spazi fisici: </t>
    </r>
    <r>
      <rPr>
        <sz val="11"/>
        <color theme="1"/>
        <rFont val="Calibri"/>
        <family val="2"/>
        <charset val="1"/>
      </rPr>
      <t>adeguamento o ristrutturazione edilizia di immobili già esistenti strettamente funzionale alla realizzazione del progetto. I lavori di adeguamento e/o la ristrutturazione edilizia sono finanziabili a condizione che il soggetto proponente disponga di un idoneo titolo giuridico debitamente registrato che lo immetta nella disponibilità effettiva dell’immobile oggetto dell’intervento e che ne garantisca la disponibilità almeno per 10 anni dalla data di presentazione della domanda di accesso alle agevolazioni, fermo restando le disposizioni sulla stabilità delle operazioni di cui al Reg. (UE) n. 2021/1060. Gli stessi costi sono ammissibili entro il massimale del 50% del costo complessivo degli interventi funzionali alla creazione della IR.</t>
    </r>
  </si>
  <si>
    <t>IR.3.1</t>
  </si>
  <si>
    <t>IR.3.2</t>
  </si>
  <si>
    <t>IR.3.3</t>
  </si>
  <si>
    <t>IR.3.4</t>
  </si>
  <si>
    <t>IR.3.5</t>
  </si>
  <si>
    <t>IR.3.6</t>
  </si>
  <si>
    <t>IR.3.7</t>
  </si>
  <si>
    <t>IR.3….</t>
  </si>
  <si>
    <r>
      <rPr>
        <b/>
        <sz val="11"/>
        <color theme="1"/>
        <rFont val="Calibri"/>
        <family val="2"/>
        <charset val="1"/>
      </rPr>
      <t>IR.4 - Costi per la progettazione, la direzione dei lavori e della sicurezza di cantiere</t>
    </r>
    <r>
      <rPr>
        <sz val="11"/>
        <color theme="1"/>
        <rFont val="Calibri"/>
        <family val="2"/>
        <charset val="1"/>
      </rPr>
      <t>, entro il massimale del 4% del costo complessivo degli interventi funzionali alla creazione della IR.</t>
    </r>
  </si>
  <si>
    <t>IR.4.1</t>
  </si>
  <si>
    <t>IR.4.2</t>
  </si>
  <si>
    <t>IR.4.3</t>
  </si>
  <si>
    <t>IR.4.4</t>
  </si>
  <si>
    <t>IR.4.5</t>
  </si>
  <si>
    <t>IR.4.6</t>
  </si>
  <si>
    <t>IR.4.7</t>
  </si>
  <si>
    <t>IR.4…</t>
  </si>
  <si>
    <r>
      <rPr>
        <b/>
        <sz val="11"/>
        <color theme="1"/>
        <rFont val="Calibri"/>
        <family val="2"/>
        <charset val="1"/>
      </rPr>
      <t>IR.5 - Costi relativi a strumentazione e attrezzature, compresi arredi e macchinari</t>
    </r>
    <r>
      <rPr>
        <sz val="11"/>
        <color theme="1"/>
        <rFont val="Calibri"/>
        <family val="2"/>
        <charset val="1"/>
      </rPr>
      <t>, strettamente funzionali alla realizzazione della IR</t>
    </r>
  </si>
  <si>
    <t>IR.5.1</t>
  </si>
  <si>
    <t>IR.5.2</t>
  </si>
  <si>
    <t>IR.5.3</t>
  </si>
  <si>
    <t>IR.5.4</t>
  </si>
  <si>
    <t>IR.5.5</t>
  </si>
  <si>
    <t>IR.5.6</t>
  </si>
  <si>
    <t>IR.5.7</t>
  </si>
  <si>
    <t>IR.5…</t>
  </si>
  <si>
    <r>
      <rPr>
        <b/>
        <sz val="11"/>
        <color theme="1"/>
        <rFont val="Calibri"/>
        <family val="2"/>
        <charset val="1"/>
      </rPr>
      <t>IR.6 - Acquisto di software, acquisizione a titolo oneroso di licenze d’uso di software, know-how e altre forme di proprietà intellettuale</t>
    </r>
    <r>
      <rPr>
        <sz val="11"/>
        <color theme="1"/>
        <rFont val="Calibri"/>
        <family val="2"/>
        <charset val="1"/>
      </rPr>
      <t xml:space="preserve"> strettamente funzionali alla realizzazione della IR, entro il massimale del 20% del costo complessivo degli interventi funzionali alla creazione della IR.</t>
    </r>
  </si>
  <si>
    <t>IR.6.1</t>
  </si>
  <si>
    <t>IR.6.2</t>
  </si>
  <si>
    <t>IR.6.3</t>
  </si>
  <si>
    <t>IR.6.4</t>
  </si>
  <si>
    <t>IR.6.5</t>
  </si>
  <si>
    <t>IR.6.6</t>
  </si>
  <si>
    <t>IR.6.7</t>
  </si>
  <si>
    <t>IR….</t>
  </si>
  <si>
    <r>
      <rPr>
        <b/>
        <sz val="11"/>
        <color theme="1"/>
        <rFont val="Calibri"/>
        <family val="2"/>
        <charset val="1"/>
      </rPr>
      <t>IR.7 – Adempimenti obbligatori di informazione e comunicazione di cui all’art. 50, par. 1, lett. e del RDC (Operazioni di importanza strategica)</t>
    </r>
    <r>
      <rPr>
        <sz val="11"/>
        <color theme="1"/>
        <rFont val="Calibri"/>
        <family val="2"/>
        <charset val="1"/>
      </rPr>
      <t xml:space="preserve"> entro il limite massimo del 3% del costo totale ammissibile per il programma di investimento legato alla realizzazione/ammodernamento della IR.</t>
    </r>
  </si>
  <si>
    <t>IR.7.1</t>
  </si>
  <si>
    <t>IR.7.2</t>
  </si>
  <si>
    <t>IR.7.3</t>
  </si>
  <si>
    <t>IR.7.4</t>
  </si>
  <si>
    <t>IR.7.5</t>
  </si>
  <si>
    <t>IR.7.6</t>
  </si>
  <si>
    <t>IR.7.7</t>
  </si>
  <si>
    <t>IR.7…</t>
  </si>
  <si>
    <r>
      <rPr>
        <b/>
        <sz val="11"/>
        <color theme="1"/>
        <rFont val="Calibri"/>
        <family val="2"/>
        <charset val="1"/>
      </rPr>
      <t>IR.8 – Costi indiretti</t>
    </r>
    <r>
      <rPr>
        <sz val="11"/>
        <color theme="1"/>
        <rFont val="Calibri"/>
        <family val="2"/>
        <charset val="1"/>
      </rPr>
      <t>, da riconoscersi in modo forfetario in ragione del 7% del totale dei costi diretti ammessi alle agevolazioni del presente Avviso associati alla realizzazione della IR, secondo quanto previsto dall’art. 54, comma 1, lett. a) del RDC.</t>
    </r>
  </si>
  <si>
    <t>IR.8.1</t>
  </si>
  <si>
    <t>IR.8.2</t>
  </si>
  <si>
    <t>IR.8.3</t>
  </si>
  <si>
    <t>IR.8.4</t>
  </si>
  <si>
    <t>IR.8.5</t>
  </si>
  <si>
    <t>IR.8.6</t>
  </si>
  <si>
    <t>IR.8.7</t>
  </si>
  <si>
    <t>IR.8…</t>
  </si>
  <si>
    <t>TOTALE</t>
  </si>
  <si>
    <t>BUDGET E PIANO FINANZIARIO - INFRASTRUTTURE DI PROVA E SPERIMENTAZIONE (ex Art. 26 bis RGE)</t>
  </si>
  <si>
    <r>
      <rPr>
        <b/>
        <sz val="11"/>
        <color theme="1"/>
        <rFont val="Calibri"/>
        <family val="2"/>
        <charset val="1"/>
      </rPr>
      <t>IPS.1 – Costi per l’acquisto di immobili</t>
    </r>
    <r>
      <rPr>
        <sz val="11"/>
        <color theme="1"/>
        <rFont val="Calibri"/>
        <family val="2"/>
        <charset val="1"/>
      </rPr>
      <t>, nella misura in cui la relativa acquisizione si renda strettamente necessaria alla realizzazione del programma di investimento e fino ad un massimo del 30% del costo complessivo degli interventi funzionali alla creazione della IPS.</t>
    </r>
  </si>
  <si>
    <t>IPS.1.1</t>
  </si>
  <si>
    <t>IPS.1.2</t>
  </si>
  <si>
    <t>IPS.1.3</t>
  </si>
  <si>
    <t>IPS.1.4</t>
  </si>
  <si>
    <t>IPS.1.5</t>
  </si>
  <si>
    <t>IPS.1.6</t>
  </si>
  <si>
    <t>IPS.1.7</t>
  </si>
  <si>
    <t>IPS.1…</t>
  </si>
  <si>
    <r>
      <rPr>
        <b/>
        <sz val="11"/>
        <color theme="1"/>
        <rFont val="Calibri"/>
        <family val="2"/>
        <charset val="1"/>
      </rPr>
      <t>IPS.2 – Costi per l’acquisto di terreni edificabili e loro adeguamento</t>
    </r>
    <r>
      <rPr>
        <sz val="11"/>
        <color theme="1"/>
        <rFont val="Calibri"/>
        <family val="2"/>
        <charset val="1"/>
      </rPr>
      <t>, entro i limiti specifici di cui all’art. 64, comma 1, lett. b) del Reg. (UE) n. 2021/1060, nella misura in cui la relativa acquisizione si renda strettamente necessaria alla realizzazione del programma di investimenti e comunque più vantaggiosa rispetto all’utilizzo di immobili preesistenti.</t>
    </r>
  </si>
  <si>
    <t>IPS.2.1</t>
  </si>
  <si>
    <t>IPS.2.2</t>
  </si>
  <si>
    <t>IPS.2.3</t>
  </si>
  <si>
    <t>IPS.2.4</t>
  </si>
  <si>
    <t>IPS.2.5</t>
  </si>
  <si>
    <t>IPS.2.6</t>
  </si>
  <si>
    <t>IPS.2.7</t>
  </si>
  <si>
    <t>IPS.2…</t>
  </si>
  <si>
    <r>
      <rPr>
        <b/>
        <sz val="11"/>
        <color theme="1"/>
        <rFont val="Calibri"/>
        <family val="2"/>
        <charset val="1"/>
      </rPr>
      <t>IPS.3 – Adeguamento o ristrutturazione di spazi fisici:</t>
    </r>
    <r>
      <rPr>
        <sz val="11"/>
        <color theme="1"/>
        <rFont val="Calibri"/>
        <family val="2"/>
        <charset val="1"/>
      </rPr>
      <t xml:space="preserve"> adeguamento o ristrutturazione edilizia di immobili già esistenti strettamente funzionale alla realizzazione del progetto. I lavori di adeguamento e/o la ristrutturazione edilizia sono finanziabili a condizione che il soggetto proponente disponga di un idoneo titolo giuridico debitamente registrato che lo immetta nella disponibilità effettiva dell’immobile oggetto dell’intervento e che ne garantisca la disponibilità almeno per 10 anni dalla data di presentazione della domanda di accesso alle agevolazioni, fermo restando le disposizioni sulla stabilità delle operazioni di cui al Reg. (UE) n. 2021/1060. Gli stessi costi sono ammissibili entro il massimale del 50% del costo complessivo degli interventi funzionali alla creazione della IPS.</t>
    </r>
  </si>
  <si>
    <t>IPS.3.1</t>
  </si>
  <si>
    <t>IPS.3.2</t>
  </si>
  <si>
    <t>IPS.3.3</t>
  </si>
  <si>
    <t>IPS.3.4</t>
  </si>
  <si>
    <t>IPS.3.5</t>
  </si>
  <si>
    <t>IPS.3.6</t>
  </si>
  <si>
    <t>IPS.3.7</t>
  </si>
  <si>
    <t>IPS.3…</t>
  </si>
  <si>
    <r>
      <rPr>
        <b/>
        <sz val="11"/>
        <color theme="1"/>
        <rFont val="Calibri"/>
        <family val="2"/>
        <charset val="1"/>
      </rPr>
      <t>IPS.4 – Costi per la progettazione, la direzione dei lavori e della sicurezza di cantiere</t>
    </r>
    <r>
      <rPr>
        <sz val="11"/>
        <color theme="1"/>
        <rFont val="Calibri"/>
        <family val="2"/>
        <charset val="1"/>
      </rPr>
      <t>, entro il massimale del 4% del costo complessivo degli interventi funzionali alla creazione della IPS.</t>
    </r>
  </si>
  <si>
    <t>IPS.4.1</t>
  </si>
  <si>
    <t>IPS.4.2</t>
  </si>
  <si>
    <t>IPS.4.3</t>
  </si>
  <si>
    <t>IPS.4.4</t>
  </si>
  <si>
    <t>IPS.4.5</t>
  </si>
  <si>
    <t>IPS.4.6</t>
  </si>
  <si>
    <t>IPS.4.7</t>
  </si>
  <si>
    <t>IPS.4…</t>
  </si>
  <si>
    <r>
      <rPr>
        <b/>
        <sz val="11"/>
        <color theme="1"/>
        <rFont val="Calibri"/>
        <family val="2"/>
        <charset val="1"/>
      </rPr>
      <t>IPS.5 – Costi relativi a strumentazione e attrezzature, compresi arredi e macchinari</t>
    </r>
    <r>
      <rPr>
        <sz val="11"/>
        <color theme="1"/>
        <rFont val="Calibri"/>
        <family val="2"/>
        <charset val="1"/>
      </rPr>
      <t>, strettamente funzionali alla realizzazione della IPS</t>
    </r>
  </si>
  <si>
    <t>IPS.5.1</t>
  </si>
  <si>
    <t>IPS.5.2</t>
  </si>
  <si>
    <t>IPS.5.3</t>
  </si>
  <si>
    <t>IPS.5.4</t>
  </si>
  <si>
    <t>IPS.5.5</t>
  </si>
  <si>
    <t>IPS.5.6</t>
  </si>
  <si>
    <t>IPS.5.7</t>
  </si>
  <si>
    <t>IPS.5…</t>
  </si>
  <si>
    <r>
      <rPr>
        <b/>
        <sz val="11"/>
        <color theme="1"/>
        <rFont val="Calibri"/>
        <family val="2"/>
        <charset val="1"/>
      </rPr>
      <t>IPS.6 – Acquisto di software, acquisizione a titolo oneroso di licenze d’uso di software, know-how e altre forme di proprietà intellettuale</t>
    </r>
    <r>
      <rPr>
        <sz val="11"/>
        <color theme="1"/>
        <rFont val="Calibri"/>
        <family val="2"/>
        <charset val="1"/>
      </rPr>
      <t xml:space="preserve"> strettamente funzionali alla realizzazione dell’IPS, entro il massimale del 20% del costo complessivo degli interventi funzionali alla creazione della IPS.</t>
    </r>
  </si>
  <si>
    <t>IPS.6.1</t>
  </si>
  <si>
    <t>IPS.6.2</t>
  </si>
  <si>
    <t>IPS.6.3</t>
  </si>
  <si>
    <t>IPS.6.4</t>
  </si>
  <si>
    <t>IPS.6.5</t>
  </si>
  <si>
    <t>IPS.6.6</t>
  </si>
  <si>
    <t>IPS.6.7</t>
  </si>
  <si>
    <t>IPS.6…</t>
  </si>
  <si>
    <r>
      <rPr>
        <b/>
        <sz val="11"/>
        <color theme="1"/>
        <rFont val="Calibri"/>
        <family val="2"/>
        <charset val="1"/>
      </rPr>
      <t>IPS.7 – Adempimenti obbligatori di informazione e comunicazione</t>
    </r>
    <r>
      <rPr>
        <sz val="11"/>
        <color theme="1"/>
        <rFont val="Calibri"/>
        <family val="2"/>
        <charset val="1"/>
      </rPr>
      <t xml:space="preserve"> di cui all’art. 50, par. 1, lett. e del RDC (Operazioni di importanza strategica) entro il limite massimo del 3% del costo totale ammissibile per il programma di investimento legato alla realizzazione/ammodernamento della IPS.</t>
    </r>
  </si>
  <si>
    <t>IPS.7.1</t>
  </si>
  <si>
    <t>IPS.7.2</t>
  </si>
  <si>
    <t>IPS.7.3</t>
  </si>
  <si>
    <t>IPS.7.4</t>
  </si>
  <si>
    <t>IPS.7.5</t>
  </si>
  <si>
    <t>IPS.7.6</t>
  </si>
  <si>
    <t>IPS.7.7</t>
  </si>
  <si>
    <t>IPS.7…</t>
  </si>
  <si>
    <r>
      <rPr>
        <b/>
        <sz val="11"/>
        <color theme="1"/>
        <rFont val="Calibri"/>
        <family val="2"/>
        <charset val="1"/>
      </rPr>
      <t>IPS.8 – Costi indiretti</t>
    </r>
    <r>
      <rPr>
        <sz val="11"/>
        <color theme="1"/>
        <rFont val="Calibri"/>
        <family val="2"/>
        <charset val="1"/>
      </rPr>
      <t>, da riconoscersi in modo forfetario in ragione del 7% del totale dei costi diretti ammessi alle agevolazioni del presente Avviso associati alla realizzazione della IPS, secondo quanto previsto dall’art. 54, comma 1, lett. a) del RDC.</t>
    </r>
  </si>
  <si>
    <t>IPS.8.1</t>
  </si>
  <si>
    <t>IPS.8.2</t>
  </si>
  <si>
    <t>IPS.8.3</t>
  </si>
  <si>
    <t>IPS.8.4</t>
  </si>
  <si>
    <t>IPS.8.5</t>
  </si>
  <si>
    <t>IPS.8.6</t>
  </si>
  <si>
    <t>IPS.8.7</t>
  </si>
  <si>
    <t>IPS.8…</t>
  </si>
  <si>
    <t>BUDGET E PIANO FINANZIARIO - PROGETTO DI RICERCA INDUSTRIALE (ex Art. 25 RGE)</t>
  </si>
  <si>
    <r>
      <rPr>
        <b/>
        <sz val="11"/>
        <color theme="1"/>
        <rFont val="Calibri"/>
        <family val="2"/>
        <charset val="1"/>
      </rPr>
      <t xml:space="preserve">PRI.1 - Personale: </t>
    </r>
    <r>
      <rPr>
        <sz val="11"/>
        <color theme="1"/>
        <rFont val="Calibri"/>
        <family val="2"/>
        <charset val="1"/>
      </rPr>
      <t>costo del lavoro di ricercatori, tecnici e altro personale ausiliario nella misura in cui sono effettivamente impiegati nel progetto, entro il massimale del 50% del costo complessivo del PRI. La rendicontazione dei costi connessi con la presente tipologia di spese avverrà esclusivamente mediante utilizzo delle Unità di Costo Standard di cui alla metodologia adottata con Decreto interministeriale (MIMIT-MUR) del 4 gennaio 2024 recante “Semplificazione in materia di costi a valere sui programmi FESR 2021-2027” tempo per tempo vigente e allegata al presente Avviso.</t>
    </r>
  </si>
  <si>
    <t>PRI.1.1</t>
  </si>
  <si>
    <t>PRI.1.2</t>
  </si>
  <si>
    <t>PRI.1.3</t>
  </si>
  <si>
    <t>PRI.1.4</t>
  </si>
  <si>
    <t>PRI.1.5</t>
  </si>
  <si>
    <t>PRI.1.6</t>
  </si>
  <si>
    <t>PRI.1.7</t>
  </si>
  <si>
    <t>PRI.1…</t>
  </si>
  <si>
    <r>
      <rPr>
        <b/>
        <sz val="11"/>
        <color theme="1"/>
        <rFont val="Calibri"/>
        <family val="2"/>
        <charset val="1"/>
      </rPr>
      <t>PRI.2 - Costi relativi a strumentazione e attrezzature nella misura e per il periodo in cui sono utilizzati per il progetto.</t>
    </r>
    <r>
      <rPr>
        <sz val="11"/>
        <color theme="1"/>
        <rFont val="Calibri"/>
        <family val="2"/>
        <charset val="1"/>
      </rPr>
      <t xml:space="preserve"> Se gli strumenti e le attrezzature non sono utilizzati per tutto il loro ciclo di vita per il progetto, sono considerati ammissibili unicamente i costi di ammortamento corrispondenti alla durata del progetto, calcolati secondo principi contabili generalmente accettati.</t>
    </r>
  </si>
  <si>
    <t>PRI.2.1</t>
  </si>
  <si>
    <t>PRI.2.2</t>
  </si>
  <si>
    <t>PRI.2.3</t>
  </si>
  <si>
    <t>PRI.2.4</t>
  </si>
  <si>
    <t>PRI.2.5</t>
  </si>
  <si>
    <t>PRI.2.6</t>
  </si>
  <si>
    <t>PRI.2.7</t>
  </si>
  <si>
    <t>PRI.2…</t>
  </si>
  <si>
    <r>
      <rPr>
        <b/>
        <sz val="11"/>
        <color theme="1"/>
        <rFont val="Calibri"/>
        <family val="2"/>
        <charset val="1"/>
      </rPr>
      <t>PRI.3 - Costi relativi agli immobili e ai terreni nella misura e per il periodo in cui sono utilizzati per il progetto.</t>
    </r>
    <r>
      <rPr>
        <sz val="11"/>
        <color theme="1"/>
        <rFont val="Calibri"/>
        <family val="2"/>
        <charset val="1"/>
      </rPr>
      <t xml:space="preserve"> Sono considerati ammissibili unicamente i costi di ammortamento corrispondenti alla durata del progetto, calcolati secondo principi contabili generalmente accettati.</t>
    </r>
  </si>
  <si>
    <t>PRI.3.1</t>
  </si>
  <si>
    <t>PRI.3.2</t>
  </si>
  <si>
    <t>PRI.3.3</t>
  </si>
  <si>
    <t>PRI.3.4</t>
  </si>
  <si>
    <t>PRI.3.5</t>
  </si>
  <si>
    <t>PRI.3.6</t>
  </si>
  <si>
    <t>PRI.3.7</t>
  </si>
  <si>
    <t>PRI.3…</t>
  </si>
  <si>
    <r>
      <rPr>
        <b/>
        <sz val="11"/>
        <color theme="1"/>
        <rFont val="Calibri"/>
        <family val="2"/>
        <charset val="1"/>
      </rPr>
      <t xml:space="preserve">PRI.4 - Costi per la ricerca contrattuale, le conoscenze e i brevetti acquisiti </t>
    </r>
    <r>
      <rPr>
        <sz val="11"/>
        <color theme="1"/>
        <rFont val="Calibri"/>
        <family val="2"/>
        <charset val="1"/>
      </rPr>
      <t>o ottenuti in licenza da fonti esterne alle normali condizioni di mercato, nonché costi per i servizi di consulenza e servizi equivalenti utilizzati esclusivamente ai fini del progetto.</t>
    </r>
  </si>
  <si>
    <t>PRI.4.1</t>
  </si>
  <si>
    <t>PRI.4.2</t>
  </si>
  <si>
    <t>PRI.4.3</t>
  </si>
  <si>
    <t>PRI.4.4</t>
  </si>
  <si>
    <t>PRI.4.5</t>
  </si>
  <si>
    <t>PRI.4.6</t>
  </si>
  <si>
    <t>PRI.4.7</t>
  </si>
  <si>
    <t>PRI.4…</t>
  </si>
  <si>
    <r>
      <rPr>
        <b/>
        <sz val="11"/>
        <color theme="1"/>
        <rFont val="Calibri"/>
        <family val="2"/>
        <charset val="1"/>
      </rPr>
      <t>PRI.5 - Realizzazione e/o implementazione di piattaforme di community building per la messa in rete di IR e IPS</t>
    </r>
    <r>
      <rPr>
        <sz val="11"/>
        <color theme="1"/>
        <rFont val="Calibri"/>
        <family val="2"/>
        <charset val="1"/>
      </rPr>
      <t>, per le collaborazioni con ulteriori IR/IPS nazionali e/o internazionali e per l’attivazione di programmi di Citizen Science e di Open Science (Cfr. Appendice II OPEN IR).</t>
    </r>
  </si>
  <si>
    <t>PRI.5.1</t>
  </si>
  <si>
    <t>PRI.5.2</t>
  </si>
  <si>
    <t>PRI.5.3</t>
  </si>
  <si>
    <t>PRI.5.4</t>
  </si>
  <si>
    <t>PRI.5.5</t>
  </si>
  <si>
    <t>PRI.5.6</t>
  </si>
  <si>
    <t>PRI.5.7</t>
  </si>
  <si>
    <t>PRI.5…</t>
  </si>
  <si>
    <r>
      <rPr>
        <b/>
        <sz val="11"/>
        <color theme="1"/>
        <rFont val="Calibri"/>
        <family val="2"/>
        <charset val="1"/>
      </rPr>
      <t>PRI.6 - Realizzazione di attività di comunicazione e disseminazione dei risultati della ricerca</t>
    </r>
    <r>
      <rPr>
        <sz val="11"/>
        <color theme="1"/>
        <rFont val="Calibri"/>
        <family val="2"/>
        <charset val="1"/>
      </rPr>
      <t xml:space="preserve"> : attività di comunicazione esterna finalizzate a promuovere un’ ampia diffusione dei risultati e prodotti progettuali presso i settori/gruppi target, nonché a sensibilizzare i potenziali utilizzatori e i diversi soggetti coinvolti nelle tematiche progettuali (incluso il grande pubblico), al fine di ampliare il coinvolgimento degli stessi e contribuire nel lungo periodo alla condivisione e alla replicabilità dei risultati Le spese relative alle attività di comunicazione e disseminazione sono ammissibili entro un massimale del 7% del costo complessivo del Progetto di Ricerca Industriale (PRI) ed includono i costi per lo svolgimento delle attività di informazione e di comunicazione di cui all’art. 50, par. 1, lett. e del RDC (Operazioni di importanza strategica).</t>
    </r>
  </si>
  <si>
    <t>PRI.6.1</t>
  </si>
  <si>
    <t>PRI.6.2</t>
  </si>
  <si>
    <t>PRI.6.3</t>
  </si>
  <si>
    <t>PRI.6.4</t>
  </si>
  <si>
    <t>PRI.6.5</t>
  </si>
  <si>
    <t>PRI.6.6</t>
  </si>
  <si>
    <t>PRI.6.7</t>
  </si>
  <si>
    <t>PRI.6…</t>
  </si>
  <si>
    <r>
      <rPr>
        <b/>
        <sz val="11"/>
        <color theme="1"/>
        <rFont val="Calibri"/>
        <family val="2"/>
        <charset val="1"/>
      </rPr>
      <t xml:space="preserve">PRI.7 - Spese generali supplementari e altri costi di esercizio, </t>
    </r>
    <r>
      <rPr>
        <sz val="11"/>
        <color theme="1"/>
        <rFont val="Calibri"/>
        <family val="2"/>
        <charset val="1"/>
      </rPr>
      <t>compresi i costi dei materiali, delle forniture e di prodotti analoghi, direttamente imputabili al progetto in misura forfettaria pari al 20% del totale degli altri costi ammissibili per il progetto di ricerca industriale, entro i limiti previsti dall’art. 20 del Regolamento delegato (UE) n. 480/2014 e dall’art. 29 del Regolamento (UE) n. 1290/2013.</t>
    </r>
  </si>
  <si>
    <t>Descrivere le tipologie di costi coperti dal rimborso forfettario</t>
  </si>
  <si>
    <t>Ssezione a cura dell'Ente finanziatore</t>
  </si>
  <si>
    <t>Tipologia di Spesa</t>
  </si>
  <si>
    <t>Spese previste in Proposta Progettuale</t>
  </si>
  <si>
    <t>Incidenza</t>
  </si>
  <si>
    <t xml:space="preserve">Ammesso alle agevolazioni
</t>
  </si>
  <si>
    <t>Importo (IVA inclusa)</t>
  </si>
  <si>
    <t>Costi per la realizzazione e/o l’ammodernamento di IR</t>
  </si>
  <si>
    <t>Costi per la realizzazione e/o l’ammodernamento di IPS</t>
  </si>
  <si>
    <r>
      <rPr>
        <sz val="12"/>
        <color rgb="FF00000A"/>
        <rFont val="Calibri"/>
        <family val="2"/>
        <charset val="1"/>
      </rPr>
      <t xml:space="preserve">Costi per la realizzazione del PRI </t>
    </r>
    <r>
      <rPr>
        <i/>
        <sz val="12"/>
        <color rgb="FF00000A"/>
        <rFont val="Calibri"/>
        <family val="2"/>
        <charset val="1"/>
      </rPr>
      <t>(eventuale)</t>
    </r>
  </si>
  <si>
    <t>Costo totale programma di investimenti</t>
  </si>
  <si>
    <t>IR</t>
  </si>
  <si>
    <t>IPS</t>
  </si>
  <si>
    <t>PRI</t>
  </si>
  <si>
    <t>PROVA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</si>
</sst>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quot; €&quot;_-;\-* #,##0.00&quot; €&quot;_-;_-* \-??&quot; €&quot;_-;_-@_-"/>
    <numFmt numFmtId="165" formatCode="0.0%"/>
  </numFmts>
  <fonts count="14" x14ac:knownFonts="1">
    <font>
      <sz val="11"/>
      <color theme="1"/>
      <name val="Calibri"/>
      <family val="2"/>
      <charset val="1"/>
    </font>
    <font>
      <sz val="11"/>
      <color theme="0"/>
      <name val="Calibri"/>
      <family val="2"/>
      <charset val="1"/>
    </font>
    <font>
      <b/>
      <sz val="12"/>
      <color theme="0"/>
      <name val="Calibri"/>
      <family val="2"/>
      <charset val="1"/>
    </font>
    <font>
      <b/>
      <sz val="14"/>
      <color theme="0"/>
      <name val="Calibri"/>
      <family val="2"/>
      <charset val="1"/>
    </font>
    <font>
      <b/>
      <sz val="12"/>
      <color theme="1"/>
      <name val="Calibri"/>
      <family val="2"/>
      <charset val="1"/>
    </font>
    <font>
      <b/>
      <sz val="11"/>
      <color theme="0"/>
      <name val="Calibri"/>
      <family val="2"/>
      <charset val="1"/>
    </font>
    <font>
      <b/>
      <sz val="11"/>
      <color theme="1"/>
      <name val="Calibri"/>
      <family val="2"/>
      <charset val="1"/>
    </font>
    <font>
      <i/>
      <sz val="11"/>
      <color theme="1"/>
      <name val="Calibri"/>
      <family val="2"/>
      <charset val="1"/>
    </font>
    <font>
      <b/>
      <sz val="13"/>
      <color theme="0"/>
      <name val="Calibri"/>
      <family val="2"/>
      <charset val="1"/>
    </font>
    <font>
      <b/>
      <sz val="12"/>
      <color rgb="FF00000A"/>
      <name val="Calibri"/>
      <family val="2"/>
      <charset val="1"/>
    </font>
    <font>
      <sz val="12"/>
      <color rgb="FF00000A"/>
      <name val="Calibri"/>
      <family val="2"/>
      <charset val="1"/>
    </font>
    <font>
      <i/>
      <sz val="12"/>
      <color rgb="FF00000A"/>
      <name val="Calibri"/>
      <family val="2"/>
      <charset val="1"/>
    </font>
    <font>
      <sz val="11"/>
      <color theme="1"/>
      <name val="Calibri"/>
      <family val="2"/>
      <charset val="1"/>
    </font>
    <font>
      <b/>
      <sz val="11"/>
      <color theme="1"/>
      <name val="Calibri"/>
      <family val="2"/>
    </font>
  </fonts>
  <fills count="7">
    <fill>
      <patternFill patternType="none"/>
    </fill>
    <fill>
      <patternFill patternType="gray125"/>
    </fill>
    <fill>
      <patternFill patternType="solid">
        <fgColor theme="8" tint="-0.249977111117893"/>
        <bgColor rgb="FF666699"/>
      </patternFill>
    </fill>
    <fill>
      <patternFill patternType="solid">
        <fgColor rgb="FFFF0000"/>
        <bgColor rgb="FF9C0006"/>
      </patternFill>
    </fill>
    <fill>
      <patternFill patternType="solid">
        <fgColor theme="2" tint="-9.9978637043366805E-2"/>
        <bgColor rgb="FFD9D9D9"/>
      </patternFill>
    </fill>
    <fill>
      <patternFill patternType="solid">
        <fgColor theme="0" tint="-0.14999847407452621"/>
        <bgColor rgb="FFD0CECE"/>
      </patternFill>
    </fill>
    <fill>
      <patternFill patternType="solid">
        <fgColor theme="2"/>
        <bgColor rgb="FFD9D9D9"/>
      </patternFill>
    </fill>
  </fills>
  <borders count="33">
    <border>
      <left/>
      <right/>
      <top/>
      <bottom/>
      <diagonal/>
    </border>
    <border>
      <left style="thick">
        <color auto="1"/>
      </left>
      <right/>
      <top style="thick">
        <color auto="1"/>
      </top>
      <bottom style="thin">
        <color theme="0"/>
      </bottom>
      <diagonal/>
    </border>
    <border>
      <left style="thick">
        <color auto="1"/>
      </left>
      <right style="thick">
        <color auto="1"/>
      </right>
      <top style="thick">
        <color auto="1"/>
      </top>
      <bottom style="thin">
        <color auto="1"/>
      </bottom>
      <diagonal/>
    </border>
    <border>
      <left style="thick">
        <color auto="1"/>
      </left>
      <right/>
      <top style="thin">
        <color theme="0"/>
      </top>
      <bottom style="thin">
        <color theme="0"/>
      </bottom>
      <diagonal/>
    </border>
    <border>
      <left style="thick">
        <color auto="1"/>
      </left>
      <right style="thick">
        <color auto="1"/>
      </right>
      <top style="thin">
        <color auto="1"/>
      </top>
      <bottom style="thin">
        <color auto="1"/>
      </bottom>
      <diagonal/>
    </border>
    <border>
      <left style="thick">
        <color auto="1"/>
      </left>
      <right style="thick">
        <color auto="1"/>
      </right>
      <top style="thin">
        <color auto="1"/>
      </top>
      <bottom/>
      <diagonal/>
    </border>
    <border>
      <left style="thick">
        <color auto="1"/>
      </left>
      <right/>
      <top style="thin">
        <color theme="0"/>
      </top>
      <bottom style="thick">
        <color auto="1"/>
      </bottom>
      <diagonal/>
    </border>
    <border>
      <left style="thick">
        <color auto="1"/>
      </left>
      <right style="thick">
        <color auto="1"/>
      </right>
      <top style="thin">
        <color auto="1"/>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ck">
        <color auto="1"/>
      </left>
      <right style="thick">
        <color auto="1"/>
      </right>
      <top style="thick">
        <color auto="1"/>
      </top>
      <bottom style="thin">
        <color theme="0"/>
      </bottom>
      <diagonal/>
    </border>
    <border>
      <left style="thick">
        <color auto="1"/>
      </left>
      <right style="thick">
        <color auto="1"/>
      </right>
      <top style="thin">
        <color theme="0"/>
      </top>
      <bottom style="thin">
        <color theme="0"/>
      </bottom>
      <diagonal/>
    </border>
    <border>
      <left style="thick">
        <color auto="1"/>
      </left>
      <right style="thick">
        <color auto="1"/>
      </right>
      <top style="thin">
        <color theme="0"/>
      </top>
      <bottom style="thick">
        <color auto="1"/>
      </bottom>
      <diagonal/>
    </border>
    <border>
      <left style="medium">
        <color auto="1"/>
      </left>
      <right style="thin">
        <color auto="1"/>
      </right>
      <top style="thin">
        <color auto="1"/>
      </top>
      <bottom/>
      <diagonal/>
    </border>
    <border>
      <left/>
      <right style="thin">
        <color auto="1"/>
      </right>
      <top style="thin">
        <color auto="1"/>
      </top>
      <bottom style="thin">
        <color auto="1"/>
      </bottom>
      <diagonal/>
    </border>
    <border>
      <left style="medium">
        <color auto="1"/>
      </left>
      <right style="thin">
        <color auto="1"/>
      </right>
      <top/>
      <bottom/>
      <diagonal/>
    </border>
    <border>
      <left/>
      <right/>
      <top style="medium">
        <color auto="1"/>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s>
  <cellStyleXfs count="3">
    <xf numFmtId="0" fontId="0" fillId="0" borderId="0"/>
    <xf numFmtId="164" fontId="12" fillId="0" borderId="0" applyBorder="0" applyProtection="0"/>
    <xf numFmtId="9" fontId="12" fillId="0" borderId="0" applyBorder="0" applyProtection="0"/>
  </cellStyleXfs>
  <cellXfs count="101">
    <xf numFmtId="0" fontId="0" fillId="0" borderId="0" xfId="0"/>
    <xf numFmtId="0" fontId="9" fillId="3" borderId="29" xfId="0" applyFont="1" applyFill="1" applyBorder="1" applyAlignment="1">
      <alignment horizontal="center" vertical="center" wrapText="1"/>
    </xf>
    <xf numFmtId="0" fontId="9" fillId="0" borderId="29" xfId="0" applyFont="1" applyBorder="1" applyAlignment="1">
      <alignment horizontal="center" vertical="center" wrapText="1"/>
    </xf>
    <xf numFmtId="0" fontId="6" fillId="3" borderId="12" xfId="0" applyFont="1" applyFill="1" applyBorder="1" applyAlignment="1">
      <alignment horizontal="center"/>
    </xf>
    <xf numFmtId="0" fontId="8" fillId="3" borderId="12" xfId="0" applyFont="1" applyFill="1" applyBorder="1" applyAlignment="1">
      <alignment horizontal="center"/>
    </xf>
    <xf numFmtId="0" fontId="3" fillId="3" borderId="12" xfId="0" applyFont="1" applyFill="1" applyBorder="1" applyAlignment="1">
      <alignment horizontal="center"/>
    </xf>
    <xf numFmtId="0" fontId="2" fillId="2" borderId="24" xfId="0" applyFont="1" applyFill="1" applyBorder="1" applyAlignment="1">
      <alignment horizontal="center"/>
    </xf>
    <xf numFmtId="0" fontId="2" fillId="2" borderId="23" xfId="0" applyFont="1" applyFill="1" applyBorder="1" applyAlignment="1">
      <alignment horizontal="center"/>
    </xf>
    <xf numFmtId="0" fontId="2" fillId="2" borderId="22" xfId="0" applyFont="1" applyFill="1" applyBorder="1" applyAlignment="1">
      <alignment horizontal="center"/>
    </xf>
    <xf numFmtId="0" fontId="3" fillId="3" borderId="0" xfId="0" applyFont="1" applyFill="1" applyAlignment="1">
      <alignment horizontal="center"/>
    </xf>
    <xf numFmtId="0" fontId="3" fillId="2" borderId="0" xfId="0" applyFont="1" applyFill="1" applyAlignment="1">
      <alignment horizontal="left"/>
    </xf>
    <xf numFmtId="0" fontId="2" fillId="2" borderId="6" xfId="0" applyFont="1" applyFill="1" applyBorder="1" applyAlignment="1">
      <alignment horizontal="center"/>
    </xf>
    <xf numFmtId="0" fontId="2" fillId="2" borderId="3" xfId="0" applyFont="1" applyFill="1" applyBorder="1" applyAlignment="1">
      <alignment horizontal="center"/>
    </xf>
    <xf numFmtId="0" fontId="2" fillId="2" borderId="1" xfId="0" applyFont="1" applyFill="1" applyBorder="1" applyAlignment="1">
      <alignment horizontal="center"/>
    </xf>
    <xf numFmtId="0" fontId="0" fillId="0" borderId="0" xfId="0" applyAlignment="1">
      <alignment horizontal="center"/>
    </xf>
    <xf numFmtId="0" fontId="1" fillId="0" borderId="0" xfId="0" applyFont="1"/>
    <xf numFmtId="0" fontId="0" fillId="0" borderId="2" xfId="0" applyBorder="1" applyAlignment="1" applyProtection="1">
      <alignment wrapText="1"/>
      <protection locked="0"/>
    </xf>
    <xf numFmtId="0" fontId="0" fillId="0" borderId="0" xfId="0" applyAlignment="1">
      <alignment wrapText="1"/>
    </xf>
    <xf numFmtId="0" fontId="0" fillId="0" borderId="4" xfId="0" applyBorder="1" applyAlignment="1" applyProtection="1">
      <alignment wrapText="1"/>
      <protection locked="0"/>
    </xf>
    <xf numFmtId="0" fontId="0" fillId="0" borderId="5" xfId="0" applyBorder="1" applyAlignment="1" applyProtection="1">
      <alignment wrapText="1"/>
      <protection locked="0"/>
    </xf>
    <xf numFmtId="0" fontId="0" fillId="0" borderId="7" xfId="0" applyBorder="1" applyAlignment="1" applyProtection="1">
      <alignment wrapText="1"/>
      <protection locked="0"/>
    </xf>
    <xf numFmtId="0" fontId="3" fillId="2" borderId="0" xfId="0" applyFont="1" applyFill="1" applyAlignment="1">
      <alignment horizontal="center"/>
    </xf>
    <xf numFmtId="0" fontId="3" fillId="2" borderId="0" xfId="0" applyFont="1" applyFill="1" applyAlignment="1">
      <alignment horizontal="left"/>
    </xf>
    <xf numFmtId="0" fontId="4" fillId="0" borderId="8" xfId="0" applyFont="1" applyBorder="1" applyAlignment="1">
      <alignment horizontal="center" vertical="center" wrapText="1"/>
    </xf>
    <xf numFmtId="0" fontId="5" fillId="2" borderId="9" xfId="0" applyFont="1" applyFill="1" applyBorder="1" applyAlignment="1">
      <alignment horizontal="center" vertical="center" wrapText="1"/>
    </xf>
    <xf numFmtId="0" fontId="5" fillId="2" borderId="10" xfId="0" applyFont="1" applyFill="1" applyBorder="1" applyAlignment="1">
      <alignment horizontal="center" vertical="center" wrapText="1"/>
    </xf>
    <xf numFmtId="0" fontId="1" fillId="0" borderId="0" xfId="0" applyFont="1" applyAlignment="1">
      <alignment horizontal="center" vertical="center" wrapText="1"/>
    </xf>
    <xf numFmtId="0" fontId="5" fillId="3" borderId="8"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0" fillId="0" borderId="0" xfId="0" applyAlignment="1">
      <alignment horizontal="center" vertical="center" wrapText="1"/>
    </xf>
    <xf numFmtId="0" fontId="0" fillId="4" borderId="11" xfId="0" applyFill="1" applyBorder="1" applyAlignment="1">
      <alignment horizontal="center" wrapText="1"/>
    </xf>
    <xf numFmtId="0" fontId="6" fillId="0" borderId="11" xfId="0" applyFont="1" applyBorder="1" applyAlignment="1">
      <alignment horizontal="justify" wrapText="1"/>
    </xf>
    <xf numFmtId="164" fontId="6" fillId="0" borderId="12" xfId="1" applyFont="1" applyBorder="1" applyAlignment="1" applyProtection="1">
      <alignment horizontal="center" vertical="center" wrapText="1"/>
    </xf>
    <xf numFmtId="165" fontId="6" fillId="0" borderId="12" xfId="2" applyNumberFormat="1" applyFont="1" applyBorder="1" applyAlignment="1" applyProtection="1">
      <alignment horizontal="center" vertical="center" wrapText="1"/>
    </xf>
    <xf numFmtId="9" fontId="12" fillId="5" borderId="12" xfId="2" applyFill="1" applyBorder="1" applyAlignment="1" applyProtection="1">
      <alignment horizontal="center" vertical="center" wrapText="1"/>
    </xf>
    <xf numFmtId="164" fontId="6" fillId="0" borderId="13" xfId="1" applyFont="1" applyBorder="1" applyAlignment="1" applyProtection="1">
      <alignment horizontal="center" vertical="center" wrapText="1"/>
    </xf>
    <xf numFmtId="164" fontId="6" fillId="0" borderId="11" xfId="1" applyFont="1" applyBorder="1" applyAlignment="1" applyProtection="1">
      <alignment horizontal="center" vertical="center" wrapText="1"/>
    </xf>
    <xf numFmtId="0" fontId="0" fillId="0" borderId="13" xfId="0" applyBorder="1" applyAlignment="1">
      <alignment horizontal="center" vertical="center" wrapText="1"/>
    </xf>
    <xf numFmtId="0" fontId="7" fillId="4" borderId="11" xfId="0" applyFont="1" applyFill="1" applyBorder="1" applyAlignment="1">
      <alignment horizontal="center" wrapText="1"/>
    </xf>
    <xf numFmtId="0" fontId="7" fillId="0" borderId="11" xfId="0" applyFont="1" applyBorder="1" applyAlignment="1" applyProtection="1">
      <alignment horizontal="justify" wrapText="1"/>
      <protection locked="0"/>
    </xf>
    <xf numFmtId="164" fontId="7" fillId="0" borderId="12" xfId="1" applyFont="1" applyBorder="1" applyAlignment="1" applyProtection="1">
      <alignment horizontal="center" vertical="center" wrapText="1"/>
      <protection locked="0"/>
    </xf>
    <xf numFmtId="164" fontId="7" fillId="0" borderId="12" xfId="1" applyFont="1" applyBorder="1" applyAlignment="1" applyProtection="1">
      <alignment horizontal="center" vertical="center" wrapText="1"/>
    </xf>
    <xf numFmtId="9" fontId="7" fillId="0" borderId="12" xfId="2" applyFont="1" applyBorder="1" applyAlignment="1" applyProtection="1">
      <alignment horizontal="center" vertical="center" wrapText="1"/>
      <protection locked="0"/>
    </xf>
    <xf numFmtId="164" fontId="7" fillId="0" borderId="13" xfId="1" applyFont="1" applyBorder="1" applyAlignment="1" applyProtection="1">
      <alignment horizontal="center" vertical="center" wrapText="1"/>
      <protection locked="0"/>
    </xf>
    <xf numFmtId="0" fontId="0" fillId="0" borderId="11" xfId="0" applyBorder="1" applyAlignment="1">
      <alignment horizontal="center" vertical="center" wrapText="1"/>
    </xf>
    <xf numFmtId="164" fontId="12" fillId="0" borderId="12" xfId="1" applyBorder="1" applyAlignment="1" applyProtection="1">
      <alignment horizontal="center" vertical="center" wrapText="1"/>
    </xf>
    <xf numFmtId="164" fontId="7" fillId="0" borderId="14" xfId="1" applyFont="1" applyBorder="1" applyAlignment="1" applyProtection="1">
      <alignment horizontal="center" vertical="center" wrapText="1"/>
      <protection locked="0"/>
    </xf>
    <xf numFmtId="164" fontId="7" fillId="0" borderId="15" xfId="1" applyFont="1" applyBorder="1" applyAlignment="1" applyProtection="1">
      <alignment horizontal="center" vertical="center" wrapText="1"/>
      <protection locked="0"/>
    </xf>
    <xf numFmtId="0" fontId="7" fillId="4" borderId="16" xfId="0" applyFont="1" applyFill="1" applyBorder="1" applyAlignment="1">
      <alignment horizontal="center" wrapText="1"/>
    </xf>
    <xf numFmtId="0" fontId="0" fillId="0" borderId="11" xfId="0" applyBorder="1"/>
    <xf numFmtId="0" fontId="0" fillId="0" borderId="13" xfId="0" applyBorder="1"/>
    <xf numFmtId="0" fontId="7" fillId="4" borderId="17" xfId="0" applyFont="1" applyFill="1" applyBorder="1" applyAlignment="1">
      <alignment horizontal="center" wrapText="1"/>
    </xf>
    <xf numFmtId="0" fontId="7" fillId="4" borderId="18" xfId="0" applyFont="1" applyFill="1" applyBorder="1" applyAlignment="1">
      <alignment horizontal="center" wrapText="1"/>
    </xf>
    <xf numFmtId="0" fontId="7" fillId="0" borderId="19" xfId="0" applyFont="1" applyBorder="1" applyAlignment="1" applyProtection="1">
      <alignment horizontal="justify" wrapText="1"/>
      <protection locked="0"/>
    </xf>
    <xf numFmtId="164" fontId="7" fillId="0" borderId="20" xfId="1" applyFont="1" applyBorder="1" applyAlignment="1" applyProtection="1">
      <alignment horizontal="center" vertical="center" wrapText="1"/>
      <protection locked="0"/>
    </xf>
    <xf numFmtId="9" fontId="7" fillId="0" borderId="20" xfId="2" applyFont="1" applyBorder="1" applyAlignment="1" applyProtection="1">
      <alignment horizontal="center" vertical="center" wrapText="1"/>
      <protection locked="0"/>
    </xf>
    <xf numFmtId="164" fontId="7" fillId="0" borderId="21" xfId="1" applyFont="1" applyBorder="1" applyAlignment="1" applyProtection="1">
      <alignment horizontal="center" vertical="center" wrapText="1"/>
      <protection locked="0"/>
    </xf>
    <xf numFmtId="0" fontId="0" fillId="0" borderId="19" xfId="0" applyBorder="1"/>
    <xf numFmtId="0" fontId="0" fillId="0" borderId="21" xfId="0" applyBorder="1"/>
    <xf numFmtId="0" fontId="6" fillId="0" borderId="0" xfId="0" applyFont="1" applyAlignment="1">
      <alignment horizontal="right"/>
    </xf>
    <xf numFmtId="164" fontId="6" fillId="0" borderId="0" xfId="1" applyFont="1" applyBorder="1" applyProtection="1"/>
    <xf numFmtId="0" fontId="7" fillId="4" borderId="11" xfId="0" applyFont="1" applyFill="1" applyBorder="1" applyAlignment="1" applyProtection="1">
      <alignment horizontal="center" wrapText="1"/>
      <protection locked="0"/>
    </xf>
    <xf numFmtId="164" fontId="7" fillId="6" borderId="12" xfId="1" applyFont="1" applyFill="1" applyBorder="1" applyAlignment="1" applyProtection="1">
      <alignment horizontal="center" vertical="center" wrapText="1"/>
    </xf>
    <xf numFmtId="164" fontId="7" fillId="5" borderId="12" xfId="1" applyFont="1" applyFill="1" applyBorder="1" applyAlignment="1" applyProtection="1">
      <alignment horizontal="center" vertical="center" wrapText="1"/>
    </xf>
    <xf numFmtId="9" fontId="12" fillId="0" borderId="12" xfId="2" applyBorder="1" applyAlignment="1" applyProtection="1">
      <alignment horizontal="center" vertical="center" wrapText="1"/>
    </xf>
    <xf numFmtId="0" fontId="7" fillId="0" borderId="25" xfId="0" applyFont="1" applyBorder="1" applyAlignment="1" applyProtection="1">
      <alignment horizontal="justify" wrapText="1"/>
      <protection locked="0"/>
    </xf>
    <xf numFmtId="164" fontId="7" fillId="5" borderId="14" xfId="1" applyFont="1" applyFill="1" applyBorder="1" applyAlignment="1" applyProtection="1">
      <alignment horizontal="center" vertical="center" wrapText="1"/>
    </xf>
    <xf numFmtId="164" fontId="7" fillId="0" borderId="14" xfId="1" applyFont="1" applyBorder="1" applyAlignment="1" applyProtection="1">
      <alignment horizontal="center" vertical="center" wrapText="1"/>
    </xf>
    <xf numFmtId="0" fontId="6" fillId="0" borderId="25" xfId="0" applyFont="1" applyBorder="1" applyAlignment="1">
      <alignment horizontal="justify" wrapText="1"/>
    </xf>
    <xf numFmtId="0" fontId="7" fillId="4" borderId="16" xfId="0" applyFont="1" applyFill="1" applyBorder="1" applyAlignment="1" applyProtection="1">
      <alignment horizontal="center" wrapText="1"/>
      <protection locked="0"/>
    </xf>
    <xf numFmtId="0" fontId="7" fillId="4" borderId="17" xfId="0" applyFont="1" applyFill="1" applyBorder="1" applyAlignment="1" applyProtection="1">
      <alignment horizontal="center" wrapText="1"/>
      <protection locked="0"/>
    </xf>
    <xf numFmtId="0" fontId="7" fillId="4" borderId="18" xfId="0" applyFont="1" applyFill="1" applyBorder="1" applyAlignment="1" applyProtection="1">
      <alignment horizontal="center" wrapText="1"/>
      <protection locked="0"/>
    </xf>
    <xf numFmtId="164" fontId="7" fillId="5" borderId="20" xfId="1" applyFont="1" applyFill="1" applyBorder="1" applyAlignment="1" applyProtection="1">
      <alignment horizontal="center" vertical="center" wrapText="1"/>
    </xf>
    <xf numFmtId="164" fontId="7" fillId="0" borderId="20" xfId="1" applyFont="1" applyBorder="1" applyAlignment="1" applyProtection="1">
      <alignment horizontal="center" vertical="center" wrapText="1"/>
    </xf>
    <xf numFmtId="10" fontId="12" fillId="0" borderId="12" xfId="2" applyNumberFormat="1" applyBorder="1" applyAlignment="1" applyProtection="1">
      <alignment horizontal="center" vertical="center" wrapText="1"/>
    </xf>
    <xf numFmtId="9" fontId="7" fillId="0" borderId="14" xfId="2" applyFont="1" applyBorder="1" applyAlignment="1" applyProtection="1">
      <alignment horizontal="center" vertical="center" wrapText="1"/>
      <protection locked="0"/>
    </xf>
    <xf numFmtId="0" fontId="0" fillId="4" borderId="16" xfId="0" applyFill="1" applyBorder="1" applyAlignment="1">
      <alignment horizontal="center" wrapText="1"/>
    </xf>
    <xf numFmtId="0" fontId="6" fillId="0" borderId="26" xfId="0" applyFont="1" applyBorder="1" applyAlignment="1">
      <alignment horizontal="justify" wrapText="1"/>
    </xf>
    <xf numFmtId="164" fontId="6" fillId="0" borderId="19" xfId="1" applyFont="1" applyBorder="1" applyAlignment="1" applyProtection="1">
      <alignment horizontal="center" vertical="center" wrapText="1"/>
    </xf>
    <xf numFmtId="0" fontId="0" fillId="4" borderId="11" xfId="0" applyFill="1" applyBorder="1" applyAlignment="1">
      <alignment horizontal="justify" wrapText="1"/>
    </xf>
    <xf numFmtId="0" fontId="0" fillId="0" borderId="12" xfId="0" applyBorder="1" applyAlignment="1">
      <alignment horizontal="justify" wrapText="1"/>
    </xf>
    <xf numFmtId="164" fontId="12" fillId="0" borderId="13" xfId="1" applyBorder="1" applyAlignment="1" applyProtection="1">
      <alignment horizontal="center" vertical="center" wrapText="1"/>
    </xf>
    <xf numFmtId="0" fontId="0" fillId="0" borderId="27" xfId="0" applyBorder="1" applyAlignment="1">
      <alignment horizontal="center" vertical="center" wrapText="1"/>
    </xf>
    <xf numFmtId="0" fontId="0" fillId="0" borderId="15" xfId="0" applyBorder="1" applyAlignment="1">
      <alignment horizontal="center" vertical="center" wrapText="1"/>
    </xf>
    <xf numFmtId="0" fontId="0" fillId="4" borderId="19" xfId="0" applyFill="1" applyBorder="1" applyAlignment="1">
      <alignment horizontal="justify" wrapText="1"/>
    </xf>
    <xf numFmtId="164" fontId="12" fillId="6" borderId="20" xfId="1" applyFill="1" applyBorder="1" applyAlignment="1" applyProtection="1">
      <alignment horizontal="center" vertical="center" wrapText="1"/>
      <protection locked="0"/>
    </xf>
    <xf numFmtId="9" fontId="12" fillId="6" borderId="20" xfId="2" applyFill="1" applyBorder="1" applyAlignment="1" applyProtection="1">
      <alignment horizontal="center" vertical="center" wrapText="1"/>
    </xf>
    <xf numFmtId="164" fontId="12" fillId="6" borderId="20" xfId="1" applyFill="1" applyBorder="1" applyAlignment="1" applyProtection="1">
      <alignment horizontal="center" vertical="center" wrapText="1"/>
    </xf>
    <xf numFmtId="164" fontId="12" fillId="6" borderId="21" xfId="1" applyFill="1" applyBorder="1" applyAlignment="1" applyProtection="1">
      <alignment horizontal="center" vertical="center" wrapText="1"/>
    </xf>
    <xf numFmtId="0" fontId="6" fillId="0" borderId="0" xfId="0" applyFont="1" applyAlignment="1">
      <alignment horizontal="right" vertical="center" wrapText="1"/>
    </xf>
    <xf numFmtId="164" fontId="6" fillId="0" borderId="0" xfId="0" applyNumberFormat="1" applyFont="1" applyAlignment="1">
      <alignment horizontal="center" vertical="center" wrapText="1"/>
    </xf>
    <xf numFmtId="0" fontId="0" fillId="0" borderId="28" xfId="0" applyBorder="1" applyAlignment="1">
      <alignment horizontal="center" vertical="center" wrapText="1"/>
    </xf>
    <xf numFmtId="164" fontId="6" fillId="0" borderId="0" xfId="1" applyFont="1" applyBorder="1" applyAlignment="1" applyProtection="1">
      <alignment horizontal="center" vertical="center" wrapText="1"/>
    </xf>
    <xf numFmtId="0" fontId="9" fillId="0" borderId="30" xfId="0" applyFont="1" applyBorder="1" applyAlignment="1">
      <alignment horizontal="center" vertical="center" wrapText="1"/>
    </xf>
    <xf numFmtId="0" fontId="10" fillId="0" borderId="31" xfId="0" applyFont="1" applyBorder="1" applyAlignment="1">
      <alignment vertical="center" wrapText="1"/>
    </xf>
    <xf numFmtId="164" fontId="10" fillId="0" borderId="32" xfId="0" applyNumberFormat="1" applyFont="1" applyBorder="1" applyAlignment="1">
      <alignment vertical="center" wrapText="1"/>
    </xf>
    <xf numFmtId="10" fontId="10" fillId="0" borderId="32" xfId="2" applyNumberFormat="1" applyFont="1" applyBorder="1" applyAlignment="1" applyProtection="1">
      <alignment vertical="center" wrapText="1"/>
    </xf>
    <xf numFmtId="164" fontId="0" fillId="0" borderId="29" xfId="0" applyNumberFormat="1" applyBorder="1" applyAlignment="1">
      <alignment horizontal="center" vertical="center" wrapText="1"/>
    </xf>
    <xf numFmtId="10" fontId="10" fillId="0" borderId="29" xfId="2" applyNumberFormat="1" applyFont="1" applyBorder="1" applyAlignment="1" applyProtection="1">
      <alignment vertical="center" wrapText="1"/>
    </xf>
    <xf numFmtId="9" fontId="0" fillId="0" borderId="0" xfId="0" applyNumberFormat="1"/>
    <xf numFmtId="164" fontId="13" fillId="0" borderId="14" xfId="1" applyFont="1" applyBorder="1" applyAlignment="1" applyProtection="1">
      <alignment horizontal="center" vertical="center" wrapText="1"/>
    </xf>
  </cellXfs>
  <cellStyles count="3">
    <cellStyle name="Normale" xfId="0" builtinId="0"/>
    <cellStyle name="Percentuale" xfId="2" builtinId="5"/>
    <cellStyle name="Valuta" xfId="1" builtinId="4"/>
  </cellStyles>
  <dxfs count="6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0A"/>
      <rgbColor rgb="FF808000"/>
      <rgbColor rgb="FF800080"/>
      <rgbColor rgb="FF008080"/>
      <rgbColor rgb="FFD0CECE"/>
      <rgbColor rgb="FF808080"/>
      <rgbColor rgb="FF9999FF"/>
      <rgbColor rgb="FF993366"/>
      <rgbColor rgb="FFE7E6E6"/>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C57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600120</xdr:colOff>
      <xdr:row>0</xdr:row>
      <xdr:rowOff>95400</xdr:rowOff>
    </xdr:from>
    <xdr:to>
      <xdr:col>7</xdr:col>
      <xdr:colOff>907200</xdr:colOff>
      <xdr:row>2</xdr:row>
      <xdr:rowOff>76680</xdr:rowOff>
    </xdr:to>
    <xdr:pic>
      <xdr:nvPicPr>
        <xdr:cNvPr id="2" name="Immagine3">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9763200" y="95400"/>
          <a:ext cx="5554080" cy="3718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1</xdr:row>
      <xdr:rowOff>0</xdr:rowOff>
    </xdr:from>
    <xdr:to>
      <xdr:col>7</xdr:col>
      <xdr:colOff>52920</xdr:colOff>
      <xdr:row>2</xdr:row>
      <xdr:rowOff>186480</xdr:rowOff>
    </xdr:to>
    <xdr:pic>
      <xdr:nvPicPr>
        <xdr:cNvPr id="2" name="Immagine3">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945360" y="190440"/>
          <a:ext cx="5558400" cy="37692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618120</xdr:colOff>
      <xdr:row>0</xdr:row>
      <xdr:rowOff>186120</xdr:rowOff>
    </xdr:from>
    <xdr:to>
      <xdr:col>7</xdr:col>
      <xdr:colOff>908280</xdr:colOff>
      <xdr:row>2</xdr:row>
      <xdr:rowOff>169560</xdr:rowOff>
    </xdr:to>
    <xdr:pic>
      <xdr:nvPicPr>
        <xdr:cNvPr id="2" name="Immagine3">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tretch/>
      </xdr:blipFill>
      <xdr:spPr>
        <a:xfrm>
          <a:off x="9569160" y="186120"/>
          <a:ext cx="5560560" cy="37404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82"/>
  <sheetViews>
    <sheetView view="pageBreakPreview" topLeftCell="A71" zoomScale="80" zoomScaleNormal="76" zoomScalePageLayoutView="80" workbookViewId="0">
      <selection activeCell="F74" sqref="F74:H75"/>
    </sheetView>
  </sheetViews>
  <sheetFormatPr defaultColWidth="8.6640625" defaultRowHeight="14.25" x14ac:dyDescent="0.45"/>
  <cols>
    <col min="1" max="1" width="9.1328125" style="14" customWidth="1"/>
    <col min="2" max="2" width="57.53125" customWidth="1"/>
    <col min="3" max="3" width="47.6640625" customWidth="1"/>
    <col min="4" max="4" width="15.6640625" customWidth="1"/>
    <col min="5" max="5" width="27.46484375" customWidth="1"/>
    <col min="6" max="6" width="30.33203125" customWidth="1"/>
    <col min="7" max="7" width="16.6640625" customWidth="1"/>
    <col min="8" max="8" width="16.86328125" customWidth="1"/>
    <col min="9" max="9" width="3.6640625" style="15" hidden="1" customWidth="1"/>
    <col min="10" max="10" width="27.86328125" hidden="1" customWidth="1"/>
    <col min="11" max="11" width="41.6640625" hidden="1" customWidth="1"/>
  </cols>
  <sheetData>
    <row r="2" spans="1:11" ht="15.75" x14ac:dyDescent="0.5">
      <c r="A2" s="13" t="s">
        <v>0</v>
      </c>
      <c r="B2" s="13"/>
      <c r="C2" s="16"/>
      <c r="D2" s="17"/>
    </row>
    <row r="3" spans="1:11" ht="15.75" x14ac:dyDescent="0.5">
      <c r="A3" s="12" t="s">
        <v>1</v>
      </c>
      <c r="B3" s="12"/>
      <c r="C3" s="18"/>
      <c r="D3" s="17"/>
    </row>
    <row r="4" spans="1:11" ht="15.75" x14ac:dyDescent="0.5">
      <c r="A4" s="12" t="s">
        <v>2</v>
      </c>
      <c r="B4" s="12"/>
      <c r="C4" s="19"/>
      <c r="D4" s="17"/>
    </row>
    <row r="5" spans="1:11" ht="15.75" x14ac:dyDescent="0.5">
      <c r="A5" s="11" t="s">
        <v>3</v>
      </c>
      <c r="B5" s="11"/>
      <c r="C5" s="20"/>
      <c r="D5" s="17"/>
    </row>
    <row r="7" spans="1:11" ht="18" x14ac:dyDescent="0.55000000000000004">
      <c r="A7" s="21"/>
      <c r="B7" s="10" t="s">
        <v>4</v>
      </c>
      <c r="C7" s="10"/>
      <c r="D7" s="10"/>
      <c r="E7" s="10"/>
      <c r="F7" s="10"/>
      <c r="G7" s="10"/>
      <c r="H7" s="10"/>
      <c r="J7" s="9" t="s">
        <v>5</v>
      </c>
      <c r="K7" s="9"/>
    </row>
    <row r="9" spans="1:11" s="29" customFormat="1" ht="42.75" x14ac:dyDescent="0.45">
      <c r="A9" s="23" t="s">
        <v>6</v>
      </c>
      <c r="B9" s="23" t="s">
        <v>7</v>
      </c>
      <c r="C9" s="24" t="s">
        <v>8</v>
      </c>
      <c r="D9" s="24" t="s">
        <v>9</v>
      </c>
      <c r="E9" s="24" t="s">
        <v>10</v>
      </c>
      <c r="F9" s="24" t="s">
        <v>11</v>
      </c>
      <c r="G9" s="24" t="s">
        <v>12</v>
      </c>
      <c r="H9" s="25" t="s">
        <v>13</v>
      </c>
      <c r="I9" s="26"/>
      <c r="J9" s="27" t="s">
        <v>14</v>
      </c>
      <c r="K9" s="28" t="s">
        <v>15</v>
      </c>
    </row>
    <row r="10" spans="1:11" s="29" customFormat="1" ht="81" customHeight="1" x14ac:dyDescent="0.45">
      <c r="A10" s="30"/>
      <c r="B10" s="31" t="s">
        <v>16</v>
      </c>
      <c r="C10" s="32">
        <f>SUM(C11:C18)</f>
        <v>0</v>
      </c>
      <c r="D10" s="33" t="e">
        <f>C10/C$82</f>
        <v>#DIV/0!</v>
      </c>
      <c r="E10" s="32">
        <f>SUM(E11:E18)</f>
        <v>0</v>
      </c>
      <c r="F10" s="34"/>
      <c r="G10" s="32">
        <f>SUM(G11:G18)</f>
        <v>0</v>
      </c>
      <c r="H10" s="35">
        <f>SUM(H11:H18)</f>
        <v>0</v>
      </c>
      <c r="I10" s="26" t="str">
        <f>IF(SUM(G10:H10)=C10,"OK","KO")</f>
        <v>OK</v>
      </c>
      <c r="J10" s="36">
        <f>SUM(J11:J18)</f>
        <v>0</v>
      </c>
      <c r="K10" s="37"/>
    </row>
    <row r="11" spans="1:11" s="29" customFormat="1" x14ac:dyDescent="0.45">
      <c r="A11" s="38" t="s">
        <v>17</v>
      </c>
      <c r="B11" s="39"/>
      <c r="C11" s="40"/>
      <c r="D11" s="34"/>
      <c r="E11" s="41">
        <f t="shared" ref="E11:E18" si="0">C11*F11</f>
        <v>0</v>
      </c>
      <c r="F11" s="42"/>
      <c r="G11" s="40"/>
      <c r="H11" s="43"/>
      <c r="I11" s="26"/>
      <c r="J11" s="44"/>
      <c r="K11" s="37"/>
    </row>
    <row r="12" spans="1:11" s="29" customFormat="1" x14ac:dyDescent="0.45">
      <c r="A12" s="38" t="s">
        <v>18</v>
      </c>
      <c r="B12" s="39"/>
      <c r="C12" s="40"/>
      <c r="D12" s="34"/>
      <c r="E12" s="41">
        <f t="shared" si="0"/>
        <v>0</v>
      </c>
      <c r="F12" s="42"/>
      <c r="G12" s="40"/>
      <c r="H12" s="43"/>
      <c r="I12" s="26"/>
      <c r="J12" s="44"/>
      <c r="K12" s="37"/>
    </row>
    <row r="13" spans="1:11" s="29" customFormat="1" x14ac:dyDescent="0.45">
      <c r="A13" s="38" t="s">
        <v>19</v>
      </c>
      <c r="B13" s="39"/>
      <c r="C13" s="40"/>
      <c r="D13" s="34"/>
      <c r="E13" s="41">
        <f t="shared" si="0"/>
        <v>0</v>
      </c>
      <c r="F13" s="42"/>
      <c r="G13" s="40"/>
      <c r="H13" s="43"/>
      <c r="I13" s="26"/>
      <c r="J13" s="44"/>
      <c r="K13" s="37"/>
    </row>
    <row r="14" spans="1:11" s="29" customFormat="1" x14ac:dyDescent="0.45">
      <c r="A14" s="38" t="s">
        <v>20</v>
      </c>
      <c r="B14" s="39"/>
      <c r="C14" s="40"/>
      <c r="D14" s="34"/>
      <c r="E14" s="41">
        <f t="shared" si="0"/>
        <v>0</v>
      </c>
      <c r="F14" s="42"/>
      <c r="G14" s="40"/>
      <c r="H14" s="43"/>
      <c r="I14" s="26"/>
      <c r="J14" s="44"/>
      <c r="K14" s="37"/>
    </row>
    <row r="15" spans="1:11" s="29" customFormat="1" x14ac:dyDescent="0.45">
      <c r="A15" s="38" t="s">
        <v>21</v>
      </c>
      <c r="B15" s="39"/>
      <c r="C15" s="40"/>
      <c r="D15" s="34"/>
      <c r="E15" s="41">
        <f t="shared" si="0"/>
        <v>0</v>
      </c>
      <c r="F15" s="42"/>
      <c r="G15" s="40"/>
      <c r="H15" s="43"/>
      <c r="I15" s="26"/>
      <c r="J15" s="44"/>
      <c r="K15" s="37"/>
    </row>
    <row r="16" spans="1:11" s="29" customFormat="1" x14ac:dyDescent="0.45">
      <c r="A16" s="38" t="s">
        <v>22</v>
      </c>
      <c r="B16" s="39"/>
      <c r="C16" s="40"/>
      <c r="D16" s="34"/>
      <c r="E16" s="41">
        <f t="shared" si="0"/>
        <v>0</v>
      </c>
      <c r="F16" s="42"/>
      <c r="G16" s="40"/>
      <c r="H16" s="43"/>
      <c r="I16" s="26"/>
      <c r="J16" s="44"/>
      <c r="K16" s="37"/>
    </row>
    <row r="17" spans="1:11" s="29" customFormat="1" x14ac:dyDescent="0.45">
      <c r="A17" s="38" t="s">
        <v>23</v>
      </c>
      <c r="B17" s="39"/>
      <c r="C17" s="40"/>
      <c r="D17" s="34"/>
      <c r="E17" s="41">
        <f t="shared" si="0"/>
        <v>0</v>
      </c>
      <c r="F17" s="42"/>
      <c r="G17" s="40"/>
      <c r="H17" s="43"/>
      <c r="I17" s="26"/>
      <c r="J17" s="44"/>
      <c r="K17" s="37"/>
    </row>
    <row r="18" spans="1:11" s="29" customFormat="1" x14ac:dyDescent="0.45">
      <c r="A18" s="38" t="s">
        <v>24</v>
      </c>
      <c r="B18" s="39"/>
      <c r="C18" s="40"/>
      <c r="D18" s="34"/>
      <c r="E18" s="41">
        <f t="shared" si="0"/>
        <v>0</v>
      </c>
      <c r="F18" s="42"/>
      <c r="G18" s="40"/>
      <c r="H18" s="43"/>
      <c r="I18" s="26"/>
      <c r="J18" s="44"/>
      <c r="K18" s="37"/>
    </row>
    <row r="19" spans="1:11" s="29" customFormat="1" ht="118.5" customHeight="1" x14ac:dyDescent="0.45">
      <c r="A19" s="30"/>
      <c r="B19" s="31" t="s">
        <v>25</v>
      </c>
      <c r="C19" s="32">
        <f>SUM(C20:C27)</f>
        <v>0</v>
      </c>
      <c r="D19" s="33" t="e">
        <f>C19/C$82</f>
        <v>#DIV/0!</v>
      </c>
      <c r="E19" s="32">
        <f>SUM(E20:E27)</f>
        <v>0</v>
      </c>
      <c r="F19" s="34"/>
      <c r="G19" s="32">
        <f>SUM(G20:G27)</f>
        <v>0</v>
      </c>
      <c r="H19" s="35">
        <f>SUM(H20:H27)</f>
        <v>0</v>
      </c>
      <c r="I19" s="26" t="str">
        <f>IF(SUM(G19:H19)=C19,"OK","KO")</f>
        <v>OK</v>
      </c>
      <c r="J19" s="36">
        <f>SUM(J20:J27)</f>
        <v>0</v>
      </c>
      <c r="K19" s="37"/>
    </row>
    <row r="20" spans="1:11" s="29" customFormat="1" x14ac:dyDescent="0.45">
      <c r="A20" s="38" t="s">
        <v>26</v>
      </c>
      <c r="B20" s="39"/>
      <c r="C20" s="40"/>
      <c r="D20" s="34"/>
      <c r="E20" s="41">
        <f t="shared" ref="E20:E27" si="1">C20*F20</f>
        <v>0</v>
      </c>
      <c r="F20" s="42"/>
      <c r="G20" s="40"/>
      <c r="H20" s="43"/>
      <c r="I20" s="26"/>
      <c r="J20" s="44"/>
      <c r="K20" s="37"/>
    </row>
    <row r="21" spans="1:11" s="29" customFormat="1" x14ac:dyDescent="0.45">
      <c r="A21" s="38" t="s">
        <v>27</v>
      </c>
      <c r="B21" s="39"/>
      <c r="C21" s="40"/>
      <c r="D21" s="34"/>
      <c r="E21" s="41">
        <f t="shared" si="1"/>
        <v>0</v>
      </c>
      <c r="F21" s="42"/>
      <c r="G21" s="40"/>
      <c r="H21" s="43"/>
      <c r="I21" s="26"/>
      <c r="J21" s="44"/>
      <c r="K21" s="37"/>
    </row>
    <row r="22" spans="1:11" s="29" customFormat="1" x14ac:dyDescent="0.45">
      <c r="A22" s="38" t="s">
        <v>28</v>
      </c>
      <c r="B22" s="39"/>
      <c r="C22" s="40"/>
      <c r="D22" s="34"/>
      <c r="E22" s="41">
        <f t="shared" si="1"/>
        <v>0</v>
      </c>
      <c r="F22" s="42"/>
      <c r="G22" s="40"/>
      <c r="H22" s="43"/>
      <c r="I22" s="26"/>
      <c r="J22" s="44"/>
      <c r="K22" s="37"/>
    </row>
    <row r="23" spans="1:11" s="29" customFormat="1" x14ac:dyDescent="0.45">
      <c r="A23" s="38" t="s">
        <v>29</v>
      </c>
      <c r="B23" s="39"/>
      <c r="C23" s="40"/>
      <c r="D23" s="34"/>
      <c r="E23" s="41">
        <f t="shared" si="1"/>
        <v>0</v>
      </c>
      <c r="F23" s="42"/>
      <c r="G23" s="40"/>
      <c r="H23" s="43"/>
      <c r="I23" s="26"/>
      <c r="J23" s="44"/>
      <c r="K23" s="37"/>
    </row>
    <row r="24" spans="1:11" s="29" customFormat="1" x14ac:dyDescent="0.45">
      <c r="A24" s="38" t="s">
        <v>30</v>
      </c>
      <c r="B24" s="39"/>
      <c r="C24" s="40"/>
      <c r="D24" s="34"/>
      <c r="E24" s="41">
        <f t="shared" si="1"/>
        <v>0</v>
      </c>
      <c r="F24" s="42"/>
      <c r="G24" s="40"/>
      <c r="H24" s="43"/>
      <c r="I24" s="26"/>
      <c r="J24" s="44"/>
      <c r="K24" s="37"/>
    </row>
    <row r="25" spans="1:11" s="29" customFormat="1" x14ac:dyDescent="0.45">
      <c r="A25" s="38" t="s">
        <v>31</v>
      </c>
      <c r="B25" s="39"/>
      <c r="C25" s="40"/>
      <c r="D25" s="34"/>
      <c r="E25" s="41">
        <f t="shared" si="1"/>
        <v>0</v>
      </c>
      <c r="F25" s="42"/>
      <c r="G25" s="40"/>
      <c r="H25" s="43"/>
      <c r="I25" s="26"/>
      <c r="J25" s="44"/>
      <c r="K25" s="37"/>
    </row>
    <row r="26" spans="1:11" s="29" customFormat="1" x14ac:dyDescent="0.45">
      <c r="A26" s="38" t="s">
        <v>32</v>
      </c>
      <c r="B26" s="39"/>
      <c r="C26" s="40"/>
      <c r="D26" s="34"/>
      <c r="E26" s="41">
        <f t="shared" si="1"/>
        <v>0</v>
      </c>
      <c r="F26" s="42"/>
      <c r="G26" s="40"/>
      <c r="H26" s="43"/>
      <c r="I26" s="26"/>
      <c r="J26" s="44"/>
      <c r="K26" s="37"/>
    </row>
    <row r="27" spans="1:11" s="29" customFormat="1" x14ac:dyDescent="0.45">
      <c r="A27" s="38" t="s">
        <v>33</v>
      </c>
      <c r="B27" s="39"/>
      <c r="C27" s="40"/>
      <c r="D27" s="34"/>
      <c r="E27" s="41">
        <f t="shared" si="1"/>
        <v>0</v>
      </c>
      <c r="F27" s="42"/>
      <c r="G27" s="40"/>
      <c r="H27" s="43"/>
      <c r="I27" s="26"/>
      <c r="J27" s="44"/>
      <c r="K27" s="37"/>
    </row>
    <row r="28" spans="1:11" s="29" customFormat="1" ht="231.75" customHeight="1" x14ac:dyDescent="0.45">
      <c r="A28" s="30"/>
      <c r="B28" s="31" t="s">
        <v>34</v>
      </c>
      <c r="C28" s="32">
        <f>SUM(C29:C36)</f>
        <v>0</v>
      </c>
      <c r="D28" s="33" t="e">
        <f>C28/C$82</f>
        <v>#DIV/0!</v>
      </c>
      <c r="E28" s="32">
        <f>SUM(E29:E36)</f>
        <v>0</v>
      </c>
      <c r="F28" s="34"/>
      <c r="G28" s="32">
        <f>SUM(G29:G36)</f>
        <v>0</v>
      </c>
      <c r="H28" s="35">
        <f>SUM(H29:H36)</f>
        <v>0</v>
      </c>
      <c r="I28" s="26" t="str">
        <f>IF(SUM(G28:H28)=C28,"OK","KO")</f>
        <v>OK</v>
      </c>
      <c r="J28" s="36">
        <f>SUM(J29:J36)</f>
        <v>0</v>
      </c>
      <c r="K28" s="37"/>
    </row>
    <row r="29" spans="1:11" s="29" customFormat="1" x14ac:dyDescent="0.45">
      <c r="A29" s="38" t="s">
        <v>35</v>
      </c>
      <c r="B29" s="39"/>
      <c r="C29" s="40"/>
      <c r="D29" s="34"/>
      <c r="E29" s="41">
        <f t="shared" ref="E29:E36" si="2">C29*F29</f>
        <v>0</v>
      </c>
      <c r="F29" s="42"/>
      <c r="G29" s="40"/>
      <c r="H29" s="43"/>
      <c r="I29" s="26"/>
      <c r="J29" s="44"/>
      <c r="K29" s="37"/>
    </row>
    <row r="30" spans="1:11" s="29" customFormat="1" x14ac:dyDescent="0.45">
      <c r="A30" s="38" t="s">
        <v>36</v>
      </c>
      <c r="B30" s="39"/>
      <c r="C30" s="40"/>
      <c r="D30" s="34"/>
      <c r="E30" s="41">
        <f t="shared" si="2"/>
        <v>0</v>
      </c>
      <c r="F30" s="42"/>
      <c r="G30" s="40"/>
      <c r="H30" s="43"/>
      <c r="I30" s="26"/>
      <c r="J30" s="44"/>
      <c r="K30" s="37"/>
    </row>
    <row r="31" spans="1:11" s="29" customFormat="1" x14ac:dyDescent="0.45">
      <c r="A31" s="38" t="s">
        <v>37</v>
      </c>
      <c r="B31" s="39"/>
      <c r="C31" s="40"/>
      <c r="D31" s="34"/>
      <c r="E31" s="41">
        <f t="shared" si="2"/>
        <v>0</v>
      </c>
      <c r="F31" s="42"/>
      <c r="G31" s="40"/>
      <c r="H31" s="43"/>
      <c r="I31" s="26"/>
      <c r="J31" s="44"/>
      <c r="K31" s="37"/>
    </row>
    <row r="32" spans="1:11" s="29" customFormat="1" x14ac:dyDescent="0.45">
      <c r="A32" s="38" t="s">
        <v>38</v>
      </c>
      <c r="B32" s="39"/>
      <c r="C32" s="40"/>
      <c r="D32" s="34"/>
      <c r="E32" s="41">
        <f t="shared" si="2"/>
        <v>0</v>
      </c>
      <c r="F32" s="42"/>
      <c r="G32" s="40"/>
      <c r="H32" s="43"/>
      <c r="I32" s="26"/>
      <c r="J32" s="44"/>
      <c r="K32" s="37"/>
    </row>
    <row r="33" spans="1:11" s="29" customFormat="1" x14ac:dyDescent="0.45">
      <c r="A33" s="38" t="s">
        <v>39</v>
      </c>
      <c r="B33" s="39"/>
      <c r="C33" s="40"/>
      <c r="D33" s="34"/>
      <c r="E33" s="41">
        <f t="shared" si="2"/>
        <v>0</v>
      </c>
      <c r="F33" s="42"/>
      <c r="G33" s="40"/>
      <c r="H33" s="43"/>
      <c r="I33" s="26"/>
      <c r="J33" s="44"/>
      <c r="K33" s="37"/>
    </row>
    <row r="34" spans="1:11" s="29" customFormat="1" x14ac:dyDescent="0.45">
      <c r="A34" s="38" t="s">
        <v>40</v>
      </c>
      <c r="B34" s="39"/>
      <c r="C34" s="40"/>
      <c r="D34" s="34"/>
      <c r="E34" s="41">
        <f t="shared" si="2"/>
        <v>0</v>
      </c>
      <c r="F34" s="42"/>
      <c r="G34" s="40"/>
      <c r="H34" s="43"/>
      <c r="I34" s="26"/>
      <c r="J34" s="44"/>
      <c r="K34" s="37"/>
    </row>
    <row r="35" spans="1:11" s="29" customFormat="1" x14ac:dyDescent="0.45">
      <c r="A35" s="38" t="s">
        <v>41</v>
      </c>
      <c r="B35" s="39"/>
      <c r="C35" s="40"/>
      <c r="D35" s="34"/>
      <c r="E35" s="41">
        <f t="shared" si="2"/>
        <v>0</v>
      </c>
      <c r="F35" s="42"/>
      <c r="G35" s="40"/>
      <c r="H35" s="43"/>
      <c r="I35" s="26"/>
      <c r="J35" s="44"/>
      <c r="K35" s="37"/>
    </row>
    <row r="36" spans="1:11" s="29" customFormat="1" x14ac:dyDescent="0.45">
      <c r="A36" s="38" t="s">
        <v>42</v>
      </c>
      <c r="B36" s="39"/>
      <c r="C36" s="40"/>
      <c r="D36" s="34"/>
      <c r="E36" s="41">
        <f t="shared" si="2"/>
        <v>0</v>
      </c>
      <c r="F36" s="42"/>
      <c r="G36" s="40"/>
      <c r="H36" s="43"/>
      <c r="I36" s="26"/>
      <c r="J36" s="44"/>
      <c r="K36" s="37"/>
    </row>
    <row r="37" spans="1:11" s="29" customFormat="1" ht="42.75" x14ac:dyDescent="0.45">
      <c r="A37" s="30"/>
      <c r="B37" s="31" t="s">
        <v>43</v>
      </c>
      <c r="C37" s="32">
        <f>SUM(C38:C45)</f>
        <v>0</v>
      </c>
      <c r="D37" s="33" t="e">
        <f>C37/C$82</f>
        <v>#DIV/0!</v>
      </c>
      <c r="E37" s="32">
        <f>SUM(E38:E45)</f>
        <v>0</v>
      </c>
      <c r="F37" s="34"/>
      <c r="G37" s="32">
        <f>SUM(G38:G45)</f>
        <v>0</v>
      </c>
      <c r="H37" s="35">
        <f>SUM(H38:H45)</f>
        <v>0</v>
      </c>
      <c r="I37" s="26" t="str">
        <f>IF(SUM(G37:H37)=C37,"OK","KO")</f>
        <v>OK</v>
      </c>
      <c r="J37" s="36">
        <f>SUM(J38:J45)</f>
        <v>0</v>
      </c>
      <c r="K37" s="37"/>
    </row>
    <row r="38" spans="1:11" s="29" customFormat="1" x14ac:dyDescent="0.45">
      <c r="A38" s="38" t="s">
        <v>44</v>
      </c>
      <c r="B38" s="39"/>
      <c r="C38" s="40"/>
      <c r="D38" s="34"/>
      <c r="E38" s="41">
        <f t="shared" ref="E38:E45" si="3">C38*F38</f>
        <v>0</v>
      </c>
      <c r="F38" s="42"/>
      <c r="G38" s="40"/>
      <c r="H38" s="43"/>
      <c r="I38" s="26"/>
      <c r="J38" s="44"/>
      <c r="K38" s="37"/>
    </row>
    <row r="39" spans="1:11" s="29" customFormat="1" x14ac:dyDescent="0.45">
      <c r="A39" s="38" t="s">
        <v>45</v>
      </c>
      <c r="B39" s="39"/>
      <c r="C39" s="40"/>
      <c r="D39" s="34"/>
      <c r="E39" s="41">
        <f t="shared" si="3"/>
        <v>0</v>
      </c>
      <c r="F39" s="42"/>
      <c r="G39" s="40"/>
      <c r="H39" s="43"/>
      <c r="I39" s="26"/>
      <c r="J39" s="44"/>
      <c r="K39" s="37"/>
    </row>
    <row r="40" spans="1:11" s="29" customFormat="1" x14ac:dyDescent="0.45">
      <c r="A40" s="38" t="s">
        <v>46</v>
      </c>
      <c r="B40" s="39"/>
      <c r="C40" s="40"/>
      <c r="D40" s="34"/>
      <c r="E40" s="41">
        <f t="shared" si="3"/>
        <v>0</v>
      </c>
      <c r="F40" s="42"/>
      <c r="G40" s="40"/>
      <c r="H40" s="43"/>
      <c r="I40" s="26"/>
      <c r="J40" s="44"/>
      <c r="K40" s="37"/>
    </row>
    <row r="41" spans="1:11" s="29" customFormat="1" x14ac:dyDescent="0.45">
      <c r="A41" s="38" t="s">
        <v>47</v>
      </c>
      <c r="B41" s="39"/>
      <c r="C41" s="40"/>
      <c r="D41" s="34"/>
      <c r="E41" s="41">
        <f t="shared" si="3"/>
        <v>0</v>
      </c>
      <c r="F41" s="42"/>
      <c r="G41" s="40"/>
      <c r="H41" s="43"/>
      <c r="I41" s="26"/>
      <c r="J41" s="44"/>
      <c r="K41" s="37"/>
    </row>
    <row r="42" spans="1:11" s="29" customFormat="1" x14ac:dyDescent="0.45">
      <c r="A42" s="38" t="s">
        <v>48</v>
      </c>
      <c r="B42" s="39"/>
      <c r="C42" s="40"/>
      <c r="D42" s="34"/>
      <c r="E42" s="41">
        <f t="shared" si="3"/>
        <v>0</v>
      </c>
      <c r="F42" s="42"/>
      <c r="G42" s="40"/>
      <c r="H42" s="43"/>
      <c r="I42" s="26"/>
      <c r="J42" s="44"/>
      <c r="K42" s="37"/>
    </row>
    <row r="43" spans="1:11" s="29" customFormat="1" x14ac:dyDescent="0.45">
      <c r="A43" s="38" t="s">
        <v>49</v>
      </c>
      <c r="B43" s="39"/>
      <c r="C43" s="40"/>
      <c r="D43" s="34"/>
      <c r="E43" s="41">
        <f t="shared" si="3"/>
        <v>0</v>
      </c>
      <c r="F43" s="42"/>
      <c r="G43" s="40"/>
      <c r="H43" s="43"/>
      <c r="I43" s="26"/>
      <c r="J43" s="44"/>
      <c r="K43" s="37"/>
    </row>
    <row r="44" spans="1:11" s="29" customFormat="1" x14ac:dyDescent="0.45">
      <c r="A44" s="38" t="s">
        <v>50</v>
      </c>
      <c r="B44" s="39"/>
      <c r="C44" s="40"/>
      <c r="D44" s="34"/>
      <c r="E44" s="41">
        <f t="shared" si="3"/>
        <v>0</v>
      </c>
      <c r="F44" s="42"/>
      <c r="G44" s="40"/>
      <c r="H44" s="43"/>
      <c r="I44" s="26"/>
      <c r="J44" s="44"/>
      <c r="K44" s="37"/>
    </row>
    <row r="45" spans="1:11" s="29" customFormat="1" x14ac:dyDescent="0.45">
      <c r="A45" s="38" t="s">
        <v>51</v>
      </c>
      <c r="B45" s="39"/>
      <c r="C45" s="40"/>
      <c r="D45" s="34"/>
      <c r="E45" s="41">
        <f t="shared" si="3"/>
        <v>0</v>
      </c>
      <c r="F45" s="42"/>
      <c r="G45" s="40"/>
      <c r="H45" s="43"/>
      <c r="I45" s="26"/>
      <c r="J45" s="44"/>
      <c r="K45" s="37"/>
    </row>
    <row r="46" spans="1:11" s="29" customFormat="1" ht="28.5" x14ac:dyDescent="0.45">
      <c r="A46" s="30"/>
      <c r="B46" s="31" t="s">
        <v>52</v>
      </c>
      <c r="C46" s="32">
        <f>SUM(C47:C54)</f>
        <v>0</v>
      </c>
      <c r="D46" s="33" t="e">
        <f>C46/C$82</f>
        <v>#DIV/0!</v>
      </c>
      <c r="E46" s="32">
        <f>SUM(E47:E54)</f>
        <v>0</v>
      </c>
      <c r="F46" s="34"/>
      <c r="G46" s="32">
        <f>SUM(G47:G54)</f>
        <v>0</v>
      </c>
      <c r="H46" s="35">
        <f>SUM(H47:H54)</f>
        <v>0</v>
      </c>
      <c r="I46" s="26" t="str">
        <f>IF(SUM(G46:H46)=C46,"OK","KO")</f>
        <v>OK</v>
      </c>
      <c r="J46" s="36">
        <f>SUM(J47:J54)</f>
        <v>0</v>
      </c>
      <c r="K46" s="37"/>
    </row>
    <row r="47" spans="1:11" s="29" customFormat="1" x14ac:dyDescent="0.45">
      <c r="A47" s="38" t="s">
        <v>53</v>
      </c>
      <c r="B47" s="39"/>
      <c r="C47" s="40"/>
      <c r="D47" s="34"/>
      <c r="E47" s="41">
        <f t="shared" ref="E47:E54" si="4">C47*F47</f>
        <v>0</v>
      </c>
      <c r="F47" s="42"/>
      <c r="G47" s="40"/>
      <c r="H47" s="43"/>
      <c r="I47" s="26"/>
      <c r="J47" s="44"/>
      <c r="K47" s="37"/>
    </row>
    <row r="48" spans="1:11" s="29" customFormat="1" x14ac:dyDescent="0.45">
      <c r="A48" s="38" t="s">
        <v>54</v>
      </c>
      <c r="B48" s="39"/>
      <c r="C48" s="40"/>
      <c r="D48" s="34"/>
      <c r="E48" s="41">
        <f t="shared" si="4"/>
        <v>0</v>
      </c>
      <c r="F48" s="42"/>
      <c r="G48" s="40"/>
      <c r="H48" s="43"/>
      <c r="I48" s="26"/>
      <c r="J48" s="44"/>
      <c r="K48" s="37"/>
    </row>
    <row r="49" spans="1:11" s="29" customFormat="1" x14ac:dyDescent="0.45">
      <c r="A49" s="38" t="s">
        <v>55</v>
      </c>
      <c r="B49" s="39"/>
      <c r="C49" s="40"/>
      <c r="D49" s="34"/>
      <c r="E49" s="41">
        <f t="shared" si="4"/>
        <v>0</v>
      </c>
      <c r="F49" s="42"/>
      <c r="G49" s="40"/>
      <c r="H49" s="43"/>
      <c r="I49" s="26"/>
      <c r="J49" s="44"/>
      <c r="K49" s="37"/>
    </row>
    <row r="50" spans="1:11" s="29" customFormat="1" x14ac:dyDescent="0.45">
      <c r="A50" s="38" t="s">
        <v>56</v>
      </c>
      <c r="B50" s="39"/>
      <c r="C50" s="40"/>
      <c r="D50" s="34"/>
      <c r="E50" s="41">
        <f t="shared" si="4"/>
        <v>0</v>
      </c>
      <c r="F50" s="42"/>
      <c r="G50" s="40"/>
      <c r="H50" s="43"/>
      <c r="I50" s="26"/>
      <c r="J50" s="44"/>
      <c r="K50" s="37"/>
    </row>
    <row r="51" spans="1:11" s="29" customFormat="1" x14ac:dyDescent="0.45">
      <c r="A51" s="38" t="s">
        <v>57</v>
      </c>
      <c r="B51" s="39"/>
      <c r="C51" s="40"/>
      <c r="D51" s="34"/>
      <c r="E51" s="41">
        <f t="shared" si="4"/>
        <v>0</v>
      </c>
      <c r="F51" s="42"/>
      <c r="G51" s="40"/>
      <c r="H51" s="43"/>
      <c r="I51" s="26"/>
      <c r="J51" s="44"/>
      <c r="K51" s="37"/>
    </row>
    <row r="52" spans="1:11" s="29" customFormat="1" x14ac:dyDescent="0.45">
      <c r="A52" s="38" t="s">
        <v>58</v>
      </c>
      <c r="B52" s="39"/>
      <c r="C52" s="40"/>
      <c r="D52" s="34"/>
      <c r="E52" s="41">
        <f t="shared" si="4"/>
        <v>0</v>
      </c>
      <c r="F52" s="42"/>
      <c r="G52" s="40"/>
      <c r="H52" s="43"/>
      <c r="I52" s="26"/>
      <c r="J52" s="44"/>
      <c r="K52" s="37"/>
    </row>
    <row r="53" spans="1:11" s="29" customFormat="1" x14ac:dyDescent="0.45">
      <c r="A53" s="38" t="s">
        <v>59</v>
      </c>
      <c r="B53" s="39"/>
      <c r="C53" s="40"/>
      <c r="D53" s="34"/>
      <c r="E53" s="41">
        <f t="shared" si="4"/>
        <v>0</v>
      </c>
      <c r="F53" s="42"/>
      <c r="G53" s="40"/>
      <c r="H53" s="43"/>
      <c r="I53" s="26"/>
      <c r="J53" s="44"/>
      <c r="K53" s="37"/>
    </row>
    <row r="54" spans="1:11" s="29" customFormat="1" x14ac:dyDescent="0.45">
      <c r="A54" s="38" t="s">
        <v>60</v>
      </c>
      <c r="B54" s="39"/>
      <c r="C54" s="40"/>
      <c r="D54" s="34"/>
      <c r="E54" s="41">
        <f t="shared" si="4"/>
        <v>0</v>
      </c>
      <c r="F54" s="42"/>
      <c r="G54" s="40"/>
      <c r="H54" s="43"/>
      <c r="I54" s="26"/>
      <c r="J54" s="44"/>
      <c r="K54" s="37"/>
    </row>
    <row r="55" spans="1:11" s="29" customFormat="1" ht="71.25" x14ac:dyDescent="0.45">
      <c r="A55" s="30"/>
      <c r="B55" s="31" t="s">
        <v>61</v>
      </c>
      <c r="C55" s="32">
        <f>SUM(C56:C63)</f>
        <v>0</v>
      </c>
      <c r="D55" s="33" t="e">
        <f>C55/C$82</f>
        <v>#DIV/0!</v>
      </c>
      <c r="E55" s="45">
        <f>SUM(E56:E63)</f>
        <v>0</v>
      </c>
      <c r="F55" s="34"/>
      <c r="G55" s="32">
        <f>SUM(G56:G63)</f>
        <v>0</v>
      </c>
      <c r="H55" s="35">
        <f>SUM(H56:H63)</f>
        <v>0</v>
      </c>
      <c r="I55" s="26" t="str">
        <f>IF(SUM(G55:H55)=C55,"OK","KO")</f>
        <v>OK</v>
      </c>
      <c r="J55" s="36">
        <f>SUM(J56:J63)</f>
        <v>0</v>
      </c>
      <c r="K55" s="37"/>
    </row>
    <row r="56" spans="1:11" s="29" customFormat="1" x14ac:dyDescent="0.45">
      <c r="A56" s="38" t="s">
        <v>62</v>
      </c>
      <c r="B56" s="39"/>
      <c r="C56" s="40"/>
      <c r="D56" s="34"/>
      <c r="E56" s="41">
        <f>C56*F56</f>
        <v>0</v>
      </c>
      <c r="F56" s="42"/>
      <c r="G56" s="40"/>
      <c r="H56" s="43"/>
      <c r="I56" s="26"/>
      <c r="J56" s="44"/>
      <c r="K56" s="37"/>
    </row>
    <row r="57" spans="1:11" s="29" customFormat="1" x14ac:dyDescent="0.45">
      <c r="A57" s="38" t="s">
        <v>63</v>
      </c>
      <c r="B57" s="39"/>
      <c r="C57" s="40"/>
      <c r="D57" s="34"/>
      <c r="E57" s="41">
        <f>C57*F57</f>
        <v>0</v>
      </c>
      <c r="F57" s="42"/>
      <c r="G57" s="40"/>
      <c r="H57" s="43"/>
      <c r="I57" s="26"/>
      <c r="J57" s="44"/>
      <c r="K57" s="37"/>
    </row>
    <row r="58" spans="1:11" s="29" customFormat="1" x14ac:dyDescent="0.45">
      <c r="A58" s="38" t="s">
        <v>64</v>
      </c>
      <c r="B58" s="39"/>
      <c r="C58" s="40"/>
      <c r="D58" s="34"/>
      <c r="E58" s="41">
        <f>C58*F58</f>
        <v>0</v>
      </c>
      <c r="F58" s="42"/>
      <c r="G58" s="40"/>
      <c r="H58" s="43"/>
      <c r="I58" s="26"/>
      <c r="J58" s="44"/>
      <c r="K58" s="37"/>
    </row>
    <row r="59" spans="1:11" s="29" customFormat="1" x14ac:dyDescent="0.45">
      <c r="A59" s="38" t="s">
        <v>65</v>
      </c>
      <c r="B59" s="39"/>
      <c r="C59" s="40"/>
      <c r="D59" s="34"/>
      <c r="E59" s="41"/>
      <c r="F59" s="42"/>
      <c r="G59" s="40"/>
      <c r="H59" s="43"/>
      <c r="I59" s="26"/>
      <c r="J59" s="44"/>
      <c r="K59" s="37"/>
    </row>
    <row r="60" spans="1:11" s="29" customFormat="1" x14ac:dyDescent="0.45">
      <c r="A60" s="38" t="s">
        <v>66</v>
      </c>
      <c r="B60" s="39"/>
      <c r="C60" s="40"/>
      <c r="D60" s="34"/>
      <c r="E60" s="41"/>
      <c r="F60" s="42"/>
      <c r="G60" s="40"/>
      <c r="H60" s="43"/>
      <c r="I60" s="26"/>
      <c r="J60" s="44"/>
      <c r="K60" s="37"/>
    </row>
    <row r="61" spans="1:11" s="29" customFormat="1" x14ac:dyDescent="0.45">
      <c r="A61" s="38" t="s">
        <v>67</v>
      </c>
      <c r="B61" s="39"/>
      <c r="C61" s="40"/>
      <c r="D61" s="34"/>
      <c r="E61" s="41"/>
      <c r="F61" s="42"/>
      <c r="G61" s="40"/>
      <c r="H61" s="43"/>
      <c r="I61" s="26"/>
      <c r="J61" s="44"/>
      <c r="K61" s="37"/>
    </row>
    <row r="62" spans="1:11" s="29" customFormat="1" x14ac:dyDescent="0.45">
      <c r="A62" s="38" t="s">
        <v>68</v>
      </c>
      <c r="B62" s="39"/>
      <c r="C62" s="40"/>
      <c r="D62" s="34"/>
      <c r="E62" s="41"/>
      <c r="F62" s="42"/>
      <c r="G62" s="40"/>
      <c r="H62" s="43"/>
      <c r="I62" s="26"/>
      <c r="J62" s="44"/>
      <c r="K62" s="37"/>
    </row>
    <row r="63" spans="1:11" s="29" customFormat="1" x14ac:dyDescent="0.45">
      <c r="A63" s="38" t="s">
        <v>69</v>
      </c>
      <c r="B63" s="39"/>
      <c r="C63" s="40"/>
      <c r="D63" s="34"/>
      <c r="E63" s="41">
        <f>C63*F63</f>
        <v>0</v>
      </c>
      <c r="F63" s="42"/>
      <c r="G63" s="40"/>
      <c r="H63" s="43"/>
      <c r="I63" s="26"/>
      <c r="J63" s="44"/>
      <c r="K63" s="37"/>
    </row>
    <row r="64" spans="1:11" s="29" customFormat="1" ht="71.25" x14ac:dyDescent="0.45">
      <c r="A64" s="30"/>
      <c r="B64" s="31" t="s">
        <v>70</v>
      </c>
      <c r="C64" s="32">
        <f>SUM(C65:C72)</f>
        <v>0</v>
      </c>
      <c r="D64" s="33" t="e">
        <f>C64/C$82</f>
        <v>#DIV/0!</v>
      </c>
      <c r="E64" s="32">
        <f>SUM(E65:E72)</f>
        <v>0</v>
      </c>
      <c r="F64" s="34"/>
      <c r="G64" s="32">
        <f>SUM(G65:G72)</f>
        <v>0</v>
      </c>
      <c r="H64" s="35">
        <f>SUM(H65:H72)</f>
        <v>0</v>
      </c>
      <c r="I64" s="26" t="str">
        <f>IF(SUM(G64:H64)=C64,"OK","KO")</f>
        <v>OK</v>
      </c>
      <c r="J64" s="36">
        <f>SUM(J65:J72)</f>
        <v>0</v>
      </c>
      <c r="K64" s="37"/>
    </row>
    <row r="65" spans="1:11" s="29" customFormat="1" x14ac:dyDescent="0.45">
      <c r="A65" s="38" t="s">
        <v>71</v>
      </c>
      <c r="B65" s="39"/>
      <c r="C65" s="46"/>
      <c r="D65" s="34"/>
      <c r="E65" s="41">
        <f t="shared" ref="E65:E72" si="5">C65*F65</f>
        <v>0</v>
      </c>
      <c r="F65" s="42"/>
      <c r="G65" s="46"/>
      <c r="H65" s="47"/>
      <c r="I65" s="26"/>
      <c r="J65" s="44"/>
      <c r="K65" s="37"/>
    </row>
    <row r="66" spans="1:11" s="29" customFormat="1" x14ac:dyDescent="0.45">
      <c r="A66" s="38" t="s">
        <v>72</v>
      </c>
      <c r="B66" s="39"/>
      <c r="C66" s="46"/>
      <c r="D66" s="34"/>
      <c r="E66" s="41">
        <f t="shared" si="5"/>
        <v>0</v>
      </c>
      <c r="F66" s="42"/>
      <c r="G66" s="46"/>
      <c r="H66" s="47"/>
      <c r="I66" s="26"/>
      <c r="J66" s="44"/>
      <c r="K66" s="37"/>
    </row>
    <row r="67" spans="1:11" s="29" customFormat="1" x14ac:dyDescent="0.45">
      <c r="A67" s="38" t="s">
        <v>73</v>
      </c>
      <c r="B67" s="39"/>
      <c r="C67" s="46"/>
      <c r="D67" s="34"/>
      <c r="E67" s="41">
        <f t="shared" si="5"/>
        <v>0</v>
      </c>
      <c r="F67" s="42"/>
      <c r="G67" s="46"/>
      <c r="H67" s="47"/>
      <c r="I67" s="26"/>
      <c r="J67" s="44"/>
      <c r="K67" s="37"/>
    </row>
    <row r="68" spans="1:11" s="29" customFormat="1" x14ac:dyDescent="0.45">
      <c r="A68" s="38" t="s">
        <v>74</v>
      </c>
      <c r="B68" s="39"/>
      <c r="C68" s="46"/>
      <c r="D68" s="34"/>
      <c r="E68" s="41">
        <f t="shared" si="5"/>
        <v>0</v>
      </c>
      <c r="F68" s="42"/>
      <c r="G68" s="46"/>
      <c r="H68" s="47"/>
      <c r="I68" s="26"/>
      <c r="J68" s="44"/>
      <c r="K68" s="37"/>
    </row>
    <row r="69" spans="1:11" s="29" customFormat="1" x14ac:dyDescent="0.45">
      <c r="A69" s="38" t="s">
        <v>75</v>
      </c>
      <c r="B69" s="39"/>
      <c r="C69" s="46"/>
      <c r="D69" s="34"/>
      <c r="E69" s="41">
        <f t="shared" si="5"/>
        <v>0</v>
      </c>
      <c r="F69" s="42"/>
      <c r="G69" s="46"/>
      <c r="H69" s="47"/>
      <c r="I69" s="26"/>
      <c r="J69" s="44"/>
      <c r="K69" s="37"/>
    </row>
    <row r="70" spans="1:11" s="29" customFormat="1" x14ac:dyDescent="0.45">
      <c r="A70" s="38" t="s">
        <v>76</v>
      </c>
      <c r="B70" s="39"/>
      <c r="C70" s="46"/>
      <c r="D70" s="34"/>
      <c r="E70" s="41">
        <f t="shared" si="5"/>
        <v>0</v>
      </c>
      <c r="F70" s="42"/>
      <c r="G70" s="46"/>
      <c r="H70" s="47"/>
      <c r="I70" s="26"/>
      <c r="J70" s="44"/>
      <c r="K70" s="37"/>
    </row>
    <row r="71" spans="1:11" s="29" customFormat="1" x14ac:dyDescent="0.45">
      <c r="A71" s="38" t="s">
        <v>77</v>
      </c>
      <c r="B71" s="39"/>
      <c r="C71" s="46"/>
      <c r="D71" s="34"/>
      <c r="E71" s="41">
        <f t="shared" si="5"/>
        <v>0</v>
      </c>
      <c r="F71" s="42"/>
      <c r="G71" s="46"/>
      <c r="H71" s="47"/>
      <c r="I71" s="26"/>
      <c r="J71" s="44"/>
      <c r="K71" s="37"/>
    </row>
    <row r="72" spans="1:11" s="29" customFormat="1" x14ac:dyDescent="0.45">
      <c r="A72" s="38" t="s">
        <v>78</v>
      </c>
      <c r="B72" s="39"/>
      <c r="C72" s="46"/>
      <c r="D72" s="34"/>
      <c r="E72" s="41">
        <f t="shared" si="5"/>
        <v>0</v>
      </c>
      <c r="F72" s="42"/>
      <c r="G72" s="46"/>
      <c r="H72" s="47"/>
      <c r="I72" s="26"/>
      <c r="J72" s="44"/>
      <c r="K72" s="37"/>
    </row>
    <row r="73" spans="1:11" s="29" customFormat="1" ht="83.25" customHeight="1" x14ac:dyDescent="0.45">
      <c r="A73" s="30"/>
      <c r="B73" s="31" t="s">
        <v>79</v>
      </c>
      <c r="C73" s="32">
        <f>SUM(C74:C81)</f>
        <v>0</v>
      </c>
      <c r="D73" s="33" t="e">
        <f>C73/C$82</f>
        <v>#DIV/0!</v>
      </c>
      <c r="E73" s="32">
        <f>SUM(E74:E81)</f>
        <v>0</v>
      </c>
      <c r="F73" s="34"/>
      <c r="G73" s="32">
        <f>SUM(G74:G81)</f>
        <v>0</v>
      </c>
      <c r="H73" s="35">
        <f>SUM(H74:H81)</f>
        <v>0</v>
      </c>
      <c r="I73" s="26" t="str">
        <f>IF(SUM(G73:H73)=C73,"OK","KO")</f>
        <v>OK</v>
      </c>
      <c r="J73" s="36">
        <f>SUM(J74:J81)</f>
        <v>0</v>
      </c>
      <c r="K73" s="37"/>
    </row>
    <row r="74" spans="1:11" x14ac:dyDescent="0.45">
      <c r="A74" s="48" t="s">
        <v>80</v>
      </c>
      <c r="B74" s="39"/>
      <c r="C74" s="40"/>
      <c r="D74" s="34"/>
      <c r="E74" s="41">
        <f t="shared" ref="E74:E81" si="6">C74*F74</f>
        <v>0</v>
      </c>
      <c r="F74" s="42"/>
      <c r="G74" s="40"/>
      <c r="H74" s="43"/>
      <c r="J74" s="49"/>
      <c r="K74" s="50"/>
    </row>
    <row r="75" spans="1:11" x14ac:dyDescent="0.45">
      <c r="A75" s="48" t="s">
        <v>81</v>
      </c>
      <c r="B75" s="39"/>
      <c r="C75" s="40"/>
      <c r="D75" s="34"/>
      <c r="E75" s="41">
        <f t="shared" si="6"/>
        <v>0</v>
      </c>
      <c r="F75" s="42"/>
      <c r="G75" s="40"/>
      <c r="H75" s="43"/>
      <c r="J75" s="49"/>
      <c r="K75" s="50"/>
    </row>
    <row r="76" spans="1:11" x14ac:dyDescent="0.45">
      <c r="A76" s="51" t="s">
        <v>82</v>
      </c>
      <c r="B76" s="39"/>
      <c r="C76" s="46"/>
      <c r="D76" s="34"/>
      <c r="E76" s="41">
        <f t="shared" si="6"/>
        <v>0</v>
      </c>
      <c r="F76" s="42"/>
      <c r="G76" s="46"/>
      <c r="H76" s="47"/>
      <c r="J76" s="49"/>
      <c r="K76" s="50"/>
    </row>
    <row r="77" spans="1:11" x14ac:dyDescent="0.45">
      <c r="A77" s="48" t="s">
        <v>83</v>
      </c>
      <c r="B77" s="39"/>
      <c r="C77" s="40"/>
      <c r="D77" s="34"/>
      <c r="E77" s="41">
        <f t="shared" si="6"/>
        <v>0</v>
      </c>
      <c r="F77" s="42"/>
      <c r="G77" s="40"/>
      <c r="H77" s="43"/>
      <c r="J77" s="49"/>
      <c r="K77" s="50"/>
    </row>
    <row r="78" spans="1:11" x14ac:dyDescent="0.45">
      <c r="A78" s="48" t="s">
        <v>84</v>
      </c>
      <c r="B78" s="39"/>
      <c r="C78" s="46"/>
      <c r="D78" s="34"/>
      <c r="E78" s="41">
        <f t="shared" si="6"/>
        <v>0</v>
      </c>
      <c r="F78" s="42"/>
      <c r="G78" s="46"/>
      <c r="H78" s="47"/>
      <c r="J78" s="49"/>
      <c r="K78" s="50"/>
    </row>
    <row r="79" spans="1:11" x14ac:dyDescent="0.45">
      <c r="A79" s="51" t="s">
        <v>85</v>
      </c>
      <c r="B79" s="39"/>
      <c r="C79" s="40"/>
      <c r="D79" s="34"/>
      <c r="E79" s="41">
        <f t="shared" si="6"/>
        <v>0</v>
      </c>
      <c r="F79" s="42"/>
      <c r="G79" s="40"/>
      <c r="H79" s="43"/>
      <c r="J79" s="49"/>
      <c r="K79" s="50"/>
    </row>
    <row r="80" spans="1:11" x14ac:dyDescent="0.45">
      <c r="A80" s="48" t="s">
        <v>86</v>
      </c>
      <c r="B80" s="39"/>
      <c r="C80" s="46"/>
      <c r="D80" s="34"/>
      <c r="E80" s="41">
        <f t="shared" si="6"/>
        <v>0</v>
      </c>
      <c r="F80" s="42"/>
      <c r="G80" s="46"/>
      <c r="H80" s="47"/>
      <c r="J80" s="49"/>
      <c r="K80" s="50"/>
    </row>
    <row r="81" spans="1:11" x14ac:dyDescent="0.45">
      <c r="A81" s="52" t="s">
        <v>87</v>
      </c>
      <c r="B81" s="53"/>
      <c r="C81" s="54"/>
      <c r="D81" s="34"/>
      <c r="E81" s="41">
        <f t="shared" si="6"/>
        <v>0</v>
      </c>
      <c r="F81" s="55"/>
      <c r="G81" s="54"/>
      <c r="H81" s="56"/>
      <c r="J81" s="57"/>
      <c r="K81" s="58"/>
    </row>
    <row r="82" spans="1:11" x14ac:dyDescent="0.45">
      <c r="B82" s="59" t="s">
        <v>88</v>
      </c>
      <c r="C82" s="60">
        <f>IFERROR(C10+C19+C28+C37+C46+C55+C64+C73,"")</f>
        <v>0</v>
      </c>
      <c r="D82" s="60"/>
      <c r="E82" s="60">
        <f>IFERROR(E10+E19+E28+E37+E46+E55+E64+E73,"")</f>
        <v>0</v>
      </c>
      <c r="G82" s="60">
        <f>IFERROR(G10+G19+G28+G37+G46+G55+G64+G73,"")</f>
        <v>0</v>
      </c>
      <c r="H82" s="60">
        <f>IFERROR(H10+H19+H28+H37+H46+H55+H64+H73,"")</f>
        <v>0</v>
      </c>
      <c r="J82" s="60">
        <f>IFERROR(J10+J19+J28+J37+J46+J55+J64+J73,"")</f>
        <v>0</v>
      </c>
    </row>
  </sheetData>
  <sheetProtection algorithmName="SHA-512" hashValue="XPV4j2uVXvorH8NrYyUNpIVXCUp2w1zGPGUOYfc1xudd7PjpvIFS7cm+5yM0ci1jLWOXRGhNizWxPZXLOihQJg==" saltValue="9gq7QjyI+GV3uVq7tzyNqg==" spinCount="100000" sheet="1" insertRows="0"/>
  <mergeCells count="6">
    <mergeCell ref="J7:K7"/>
    <mergeCell ref="A2:B2"/>
    <mergeCell ref="A3:B3"/>
    <mergeCell ref="A4:B4"/>
    <mergeCell ref="A5:B5"/>
    <mergeCell ref="B7:H7"/>
  </mergeCells>
  <conditionalFormatting sqref="C82">
    <cfRule type="cellIs" dxfId="66" priority="10" operator="lessThan">
      <formula>5000000</formula>
    </cfRule>
    <cfRule type="cellIs" dxfId="65" priority="11" operator="greaterThan">
      <formula>20000000</formula>
    </cfRule>
  </conditionalFormatting>
  <conditionalFormatting sqref="D10">
    <cfRule type="cellIs" dxfId="64" priority="25" operator="between">
      <formula>0</formula>
      <formula>0.3</formula>
    </cfRule>
    <cfRule type="cellIs" dxfId="63" priority="26" operator="greaterThan">
      <formula>0.3</formula>
    </cfRule>
  </conditionalFormatting>
  <conditionalFormatting sqref="D19">
    <cfRule type="cellIs" dxfId="62" priority="22" operator="between">
      <formula>0</formula>
      <formula>0.1</formula>
    </cfRule>
    <cfRule type="cellIs" dxfId="61" priority="23" operator="between">
      <formula>0.1</formula>
      <formula>0.15</formula>
    </cfRule>
    <cfRule type="cellIs" dxfId="60" priority="24" operator="greaterThan">
      <formula>0.15</formula>
    </cfRule>
  </conditionalFormatting>
  <conditionalFormatting sqref="D28">
    <cfRule type="cellIs" dxfId="59" priority="20" operator="between">
      <formula>0</formula>
      <formula>0.5</formula>
    </cfRule>
    <cfRule type="cellIs" dxfId="58" priority="21" operator="greaterThan">
      <formula>0.5</formula>
    </cfRule>
  </conditionalFormatting>
  <conditionalFormatting sqref="D37">
    <cfRule type="cellIs" dxfId="57" priority="18" operator="between">
      <formula>0</formula>
      <formula>0.04</formula>
    </cfRule>
    <cfRule type="cellIs" dxfId="56" priority="19" operator="greaterThan">
      <formula>0.04</formula>
    </cfRule>
  </conditionalFormatting>
  <conditionalFormatting sqref="D55">
    <cfRule type="cellIs" dxfId="55" priority="16" operator="between">
      <formula>0</formula>
      <formula>0.2</formula>
    </cfRule>
    <cfRule type="cellIs" dxfId="54" priority="17" operator="greaterThan">
      <formula>0.2</formula>
    </cfRule>
  </conditionalFormatting>
  <conditionalFormatting sqref="D64">
    <cfRule type="cellIs" dxfId="53" priority="14" operator="between">
      <formula>0</formula>
      <formula>0.03</formula>
    </cfRule>
    <cfRule type="cellIs" dxfId="52" priority="15" operator="greaterThan">
      <formula>0.03</formula>
    </cfRule>
  </conditionalFormatting>
  <conditionalFormatting sqref="D73">
    <cfRule type="cellIs" dxfId="51" priority="12" operator="between">
      <formula>0</formula>
      <formula>0.07</formula>
    </cfRule>
    <cfRule type="cellIs" dxfId="50" priority="13" operator="greaterThan">
      <formula>0.07</formula>
    </cfRule>
  </conditionalFormatting>
  <conditionalFormatting sqref="G10:H10">
    <cfRule type="expression" dxfId="49" priority="9">
      <formula>$I$10="KO"</formula>
    </cfRule>
  </conditionalFormatting>
  <conditionalFormatting sqref="G19:H19">
    <cfRule type="expression" dxfId="48" priority="8">
      <formula>$I$19="KO"</formula>
    </cfRule>
  </conditionalFormatting>
  <conditionalFormatting sqref="G28:H28">
    <cfRule type="expression" dxfId="47" priority="7">
      <formula>$I$28="KO"</formula>
    </cfRule>
  </conditionalFormatting>
  <conditionalFormatting sqref="G37:H37">
    <cfRule type="expression" dxfId="46" priority="6">
      <formula>$I$37="KO"</formula>
    </cfRule>
  </conditionalFormatting>
  <conditionalFormatting sqref="G46:H46">
    <cfRule type="expression" dxfId="45" priority="5">
      <formula>$I$46="KO"</formula>
    </cfRule>
  </conditionalFormatting>
  <conditionalFormatting sqref="G55:H55">
    <cfRule type="expression" dxfId="44" priority="4">
      <formula>$I$55="KO"</formula>
    </cfRule>
  </conditionalFormatting>
  <conditionalFormatting sqref="G64:H64">
    <cfRule type="expression" dxfId="43" priority="3">
      <formula>$I$64="KO"</formula>
    </cfRule>
  </conditionalFormatting>
  <conditionalFormatting sqref="G73:H73">
    <cfRule type="expression" dxfId="42" priority="2">
      <formula>$I$73="KO"</formula>
    </cfRule>
  </conditionalFormatting>
  <dataValidations count="4">
    <dataValidation allowBlank="1" showErrorMessage="1" promptTitle="Aggiungi riga" prompt="Clicca su + per aggiungere una riga sotto" sqref="A10:A17 A19:A26 A28:A35 A37:A44 A46:A53 A55:A62 A64:A71 A73" xr:uid="{00000000-0002-0000-0000-000000000000}">
      <formula1>0</formula1>
      <formula2>0</formula2>
    </dataValidation>
    <dataValidation allowBlank="1" showInputMessage="1" showErrorMessage="1" prompt="Inserire una sintetica descrizione del costo da sostenere, unitamente agli estremi del preventivo o computo metrico ad esso associato" sqref="B11 B20 B29 B38 B47 B56 B65 B74" xr:uid="{00000000-0002-0000-0000-000001000000}">
      <formula1>0</formula1>
      <formula2>0</formula2>
    </dataValidation>
    <dataValidation allowBlank="1" showInputMessage="1" showErrorMessage="1" promptTitle="Aggiungi riga" prompt="Inserire riga se necessario_x000a_" sqref="A18 A27 A36 A45 A54 A63 A72 A81" xr:uid="{00000000-0002-0000-0000-000002000000}">
      <formula1>0</formula1>
      <formula2>0</formula2>
    </dataValidation>
    <dataValidation allowBlank="1" showErrorMessage="1" prompt="Inserire una sintetica descrizione del costo da sostenere, unitamente agli estremi del preventivo o computo metrico ad esso associato" sqref="B12:B18" xr:uid="{00000000-0002-0000-0000-000003000000}">
      <formula1>0</formula1>
      <formula2>0</formula2>
    </dataValidation>
  </dataValidations>
  <pageMargins left="0.23611111111111099" right="0.23611111111111099" top="0.59583333333333299" bottom="0.74791666666666701" header="0.31527777777777799" footer="0.511811023622047"/>
  <pageSetup paperSize="9" scale="64" orientation="landscape" horizontalDpi="300" verticalDpi="300" r:id="rId1"/>
  <rowBreaks count="1" manualBreakCount="1">
    <brk id="27" max="16383" man="1"/>
  </rowBreaks>
  <colBreaks count="1" manualBreakCount="1">
    <brk id="11" max="1048575" man="1"/>
  </col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4000000}">
          <x14:formula1>
            <xm:f>ELENCHI!$A$2:$A$3</xm:f>
          </x14:formula1>
          <x14:formula2>
            <xm:f>0</xm:f>
          </x14:formula2>
          <xm:sqref>F11:F18 F20:F27 F29:F36 F38:F45 F47:F54 F56:F63 F65:F72 F74:F81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82"/>
  <sheetViews>
    <sheetView tabSelected="1" view="pageBreakPreview" zoomScale="90" zoomScaleNormal="70" zoomScalePageLayoutView="90" workbookViewId="0">
      <selection activeCell="C11" sqref="C11"/>
    </sheetView>
  </sheetViews>
  <sheetFormatPr defaultColWidth="8.6640625" defaultRowHeight="14.25" x14ac:dyDescent="0.45"/>
  <cols>
    <col min="1" max="1" width="9.1328125" customWidth="1"/>
    <col min="2" max="2" width="56.6640625" customWidth="1"/>
    <col min="3" max="3" width="47.86328125" customWidth="1"/>
    <col min="4" max="5" width="27.46484375" customWidth="1"/>
    <col min="6" max="6" width="30.33203125" customWidth="1"/>
    <col min="7" max="7" width="20.33203125" customWidth="1"/>
    <col min="8" max="8" width="20.6640625" customWidth="1"/>
    <col min="9" max="9" width="4.46484375" style="15" hidden="1" customWidth="1"/>
    <col min="10" max="10" width="27.86328125" hidden="1" customWidth="1"/>
    <col min="11" max="11" width="41.6640625" hidden="1" customWidth="1"/>
  </cols>
  <sheetData>
    <row r="2" spans="1:11" ht="15" customHeight="1" x14ac:dyDescent="0.5">
      <c r="A2" s="8" t="s">
        <v>0</v>
      </c>
      <c r="B2" s="8"/>
      <c r="C2" s="16"/>
    </row>
    <row r="3" spans="1:11" ht="15" customHeight="1" x14ac:dyDescent="0.5">
      <c r="A3" s="7" t="s">
        <v>1</v>
      </c>
      <c r="B3" s="7"/>
      <c r="C3" s="18"/>
    </row>
    <row r="4" spans="1:11" ht="15" customHeight="1" x14ac:dyDescent="0.5">
      <c r="A4" s="7" t="s">
        <v>2</v>
      </c>
      <c r="B4" s="7"/>
      <c r="C4" s="19"/>
    </row>
    <row r="5" spans="1:11" ht="15.75" x14ac:dyDescent="0.5">
      <c r="A5" s="6" t="s">
        <v>3</v>
      </c>
      <c r="B5" s="6"/>
      <c r="C5" s="20"/>
    </row>
    <row r="7" spans="1:11" ht="18" x14ac:dyDescent="0.55000000000000004">
      <c r="A7" s="22"/>
      <c r="B7" s="10" t="s">
        <v>89</v>
      </c>
      <c r="C7" s="10"/>
      <c r="D7" s="10"/>
      <c r="E7" s="10"/>
      <c r="F7" s="10"/>
      <c r="G7" s="10"/>
      <c r="H7" s="10"/>
      <c r="J7" s="5" t="s">
        <v>5</v>
      </c>
      <c r="K7" s="5"/>
    </row>
    <row r="9" spans="1:11" s="29" customFormat="1" ht="42.75" x14ac:dyDescent="0.45">
      <c r="A9" s="23" t="s">
        <v>6</v>
      </c>
      <c r="B9" s="23" t="s">
        <v>7</v>
      </c>
      <c r="C9" s="24" t="s">
        <v>8</v>
      </c>
      <c r="D9" s="24" t="s">
        <v>9</v>
      </c>
      <c r="E9" s="24" t="s">
        <v>10</v>
      </c>
      <c r="F9" s="24" t="s">
        <v>11</v>
      </c>
      <c r="G9" s="24" t="s">
        <v>12</v>
      </c>
      <c r="H9" s="25" t="s">
        <v>13</v>
      </c>
      <c r="I9" s="26"/>
      <c r="J9" s="27" t="s">
        <v>14</v>
      </c>
      <c r="K9" s="28" t="s">
        <v>15</v>
      </c>
    </row>
    <row r="10" spans="1:11" s="29" customFormat="1" ht="57" x14ac:dyDescent="0.45">
      <c r="A10" s="30"/>
      <c r="B10" s="31" t="s">
        <v>90</v>
      </c>
      <c r="C10" s="32">
        <f>SUM(C11:C18)</f>
        <v>0</v>
      </c>
      <c r="D10" s="33" t="e">
        <f>C10/C$82</f>
        <v>#DIV/0!</v>
      </c>
      <c r="E10" s="32">
        <f>SUM(E11:E18)</f>
        <v>0</v>
      </c>
      <c r="F10" s="34"/>
      <c r="G10" s="32">
        <f>SUM(G11:G18)</f>
        <v>0</v>
      </c>
      <c r="H10" s="35">
        <f>SUM(H11:H18)</f>
        <v>0</v>
      </c>
      <c r="I10" s="26" t="str">
        <f>IF(SUM(G10:H10)=C10,"OK","KO")</f>
        <v>OK</v>
      </c>
      <c r="J10" s="36">
        <f>SUM(J11:J18)</f>
        <v>0</v>
      </c>
      <c r="K10" s="37"/>
    </row>
    <row r="11" spans="1:11" s="29" customFormat="1" x14ac:dyDescent="0.45">
      <c r="A11" s="61" t="s">
        <v>91</v>
      </c>
      <c r="B11" s="39"/>
      <c r="C11" s="40"/>
      <c r="D11" s="62"/>
      <c r="E11" s="41">
        <f t="shared" ref="E11:E18" si="0">C11*F11</f>
        <v>0</v>
      </c>
      <c r="F11" s="42"/>
      <c r="G11" s="40"/>
      <c r="H11" s="43"/>
      <c r="I11" s="26"/>
      <c r="J11" s="44"/>
      <c r="K11" s="37"/>
    </row>
    <row r="12" spans="1:11" s="29" customFormat="1" x14ac:dyDescent="0.45">
      <c r="A12" s="61" t="s">
        <v>92</v>
      </c>
      <c r="B12" s="39"/>
      <c r="C12" s="40"/>
      <c r="D12" s="62"/>
      <c r="E12" s="41">
        <f t="shared" si="0"/>
        <v>0</v>
      </c>
      <c r="F12" s="42"/>
      <c r="G12" s="40"/>
      <c r="H12" s="43"/>
      <c r="I12" s="26"/>
      <c r="J12" s="44"/>
      <c r="K12" s="37"/>
    </row>
    <row r="13" spans="1:11" s="29" customFormat="1" x14ac:dyDescent="0.45">
      <c r="A13" s="61" t="s">
        <v>93</v>
      </c>
      <c r="B13" s="39"/>
      <c r="C13" s="40"/>
      <c r="D13" s="62"/>
      <c r="E13" s="41">
        <f t="shared" si="0"/>
        <v>0</v>
      </c>
      <c r="F13" s="42"/>
      <c r="G13" s="40"/>
      <c r="H13" s="43"/>
      <c r="I13" s="26"/>
      <c r="J13" s="44"/>
      <c r="K13" s="37"/>
    </row>
    <row r="14" spans="1:11" s="29" customFormat="1" x14ac:dyDescent="0.45">
      <c r="A14" s="61" t="s">
        <v>94</v>
      </c>
      <c r="B14" s="39"/>
      <c r="C14" s="40"/>
      <c r="D14" s="62"/>
      <c r="E14" s="41">
        <f t="shared" si="0"/>
        <v>0</v>
      </c>
      <c r="F14" s="42"/>
      <c r="G14" s="40"/>
      <c r="H14" s="43"/>
      <c r="I14" s="26"/>
      <c r="J14" s="44"/>
      <c r="K14" s="37"/>
    </row>
    <row r="15" spans="1:11" s="29" customFormat="1" x14ac:dyDescent="0.45">
      <c r="A15" s="61" t="s">
        <v>95</v>
      </c>
      <c r="B15" s="39"/>
      <c r="C15" s="40"/>
      <c r="D15" s="62"/>
      <c r="E15" s="41">
        <f t="shared" si="0"/>
        <v>0</v>
      </c>
      <c r="F15" s="42"/>
      <c r="G15" s="40"/>
      <c r="H15" s="43"/>
      <c r="I15" s="26"/>
      <c r="J15" s="44"/>
      <c r="K15" s="37"/>
    </row>
    <row r="16" spans="1:11" s="29" customFormat="1" x14ac:dyDescent="0.45">
      <c r="A16" s="61" t="s">
        <v>96</v>
      </c>
      <c r="B16" s="39"/>
      <c r="C16" s="40"/>
      <c r="D16" s="62"/>
      <c r="E16" s="41">
        <f t="shared" si="0"/>
        <v>0</v>
      </c>
      <c r="F16" s="42"/>
      <c r="G16" s="40"/>
      <c r="H16" s="43"/>
      <c r="I16" s="26"/>
      <c r="J16" s="44"/>
      <c r="K16" s="37"/>
    </row>
    <row r="17" spans="1:11" s="29" customFormat="1" x14ac:dyDescent="0.45">
      <c r="A17" s="61" t="s">
        <v>97</v>
      </c>
      <c r="B17" s="39"/>
      <c r="C17" s="40"/>
      <c r="D17" s="62"/>
      <c r="E17" s="41">
        <f t="shared" si="0"/>
        <v>0</v>
      </c>
      <c r="F17" s="42"/>
      <c r="G17" s="40"/>
      <c r="H17" s="43"/>
      <c r="I17" s="26"/>
      <c r="J17" s="44"/>
      <c r="K17" s="37"/>
    </row>
    <row r="18" spans="1:11" s="29" customFormat="1" x14ac:dyDescent="0.45">
      <c r="A18" s="61" t="s">
        <v>98</v>
      </c>
      <c r="B18" s="39"/>
      <c r="C18" s="40"/>
      <c r="D18" s="62"/>
      <c r="E18" s="41">
        <f t="shared" si="0"/>
        <v>0</v>
      </c>
      <c r="F18" s="42"/>
      <c r="G18" s="40"/>
      <c r="H18" s="43"/>
      <c r="I18" s="26"/>
      <c r="J18" s="44"/>
      <c r="K18" s="37"/>
    </row>
    <row r="19" spans="1:11" s="29" customFormat="1" ht="105.75" customHeight="1" x14ac:dyDescent="0.45">
      <c r="A19" s="30"/>
      <c r="B19" s="31" t="s">
        <v>99</v>
      </c>
      <c r="C19" s="32">
        <f>SUM(C20:C27)</f>
        <v>0</v>
      </c>
      <c r="D19" s="33" t="e">
        <f>C19/C$82</f>
        <v>#DIV/0!</v>
      </c>
      <c r="E19" s="32">
        <f>SUM(E20:E27)</f>
        <v>0</v>
      </c>
      <c r="F19" s="34"/>
      <c r="G19" s="32">
        <f>SUM(G20:G27)</f>
        <v>0</v>
      </c>
      <c r="H19" s="35">
        <f>SUM(H20:H27)</f>
        <v>0</v>
      </c>
      <c r="I19" s="26" t="str">
        <f>IF(SUM(G19:H19)=C19,"OK","KO")</f>
        <v>OK</v>
      </c>
      <c r="J19" s="36">
        <f>SUM(J20:J27)</f>
        <v>0</v>
      </c>
      <c r="K19" s="37"/>
    </row>
    <row r="20" spans="1:11" s="29" customFormat="1" x14ac:dyDescent="0.45">
      <c r="A20" s="61" t="s">
        <v>100</v>
      </c>
      <c r="B20" s="39"/>
      <c r="C20" s="40"/>
      <c r="D20" s="63"/>
      <c r="E20" s="41">
        <f t="shared" ref="E20:E27" si="1">C20*F20</f>
        <v>0</v>
      </c>
      <c r="F20" s="42"/>
      <c r="G20" s="40"/>
      <c r="H20" s="43"/>
      <c r="I20" s="26"/>
      <c r="J20" s="44"/>
      <c r="K20" s="37"/>
    </row>
    <row r="21" spans="1:11" s="29" customFormat="1" x14ac:dyDescent="0.45">
      <c r="A21" s="61" t="s">
        <v>101</v>
      </c>
      <c r="B21" s="39"/>
      <c r="C21" s="40"/>
      <c r="D21" s="63"/>
      <c r="E21" s="41">
        <f t="shared" si="1"/>
        <v>0</v>
      </c>
      <c r="F21" s="42"/>
      <c r="G21" s="40"/>
      <c r="H21" s="43"/>
      <c r="I21" s="26"/>
      <c r="J21" s="44"/>
      <c r="K21" s="37"/>
    </row>
    <row r="22" spans="1:11" s="29" customFormat="1" x14ac:dyDescent="0.45">
      <c r="A22" s="61" t="s">
        <v>102</v>
      </c>
      <c r="B22" s="39"/>
      <c r="C22" s="40"/>
      <c r="D22" s="63"/>
      <c r="E22" s="41">
        <f t="shared" si="1"/>
        <v>0</v>
      </c>
      <c r="F22" s="42"/>
      <c r="G22" s="40"/>
      <c r="H22" s="43"/>
      <c r="I22" s="26"/>
      <c r="J22" s="44"/>
      <c r="K22" s="37"/>
    </row>
    <row r="23" spans="1:11" s="29" customFormat="1" x14ac:dyDescent="0.45">
      <c r="A23" s="61" t="s">
        <v>103</v>
      </c>
      <c r="B23" s="39"/>
      <c r="C23" s="40"/>
      <c r="D23" s="63"/>
      <c r="E23" s="41">
        <f t="shared" si="1"/>
        <v>0</v>
      </c>
      <c r="F23" s="42"/>
      <c r="G23" s="40"/>
      <c r="H23" s="43"/>
      <c r="I23" s="26"/>
      <c r="J23" s="44"/>
      <c r="K23" s="37"/>
    </row>
    <row r="24" spans="1:11" s="29" customFormat="1" x14ac:dyDescent="0.45">
      <c r="A24" s="61" t="s">
        <v>104</v>
      </c>
      <c r="B24" s="39"/>
      <c r="C24" s="40"/>
      <c r="D24" s="63"/>
      <c r="E24" s="41">
        <f t="shared" si="1"/>
        <v>0</v>
      </c>
      <c r="F24" s="42"/>
      <c r="G24" s="40"/>
      <c r="H24" s="43"/>
      <c r="I24" s="26"/>
      <c r="J24" s="44"/>
      <c r="K24" s="37"/>
    </row>
    <row r="25" spans="1:11" s="29" customFormat="1" x14ac:dyDescent="0.45">
      <c r="A25" s="61" t="s">
        <v>105</v>
      </c>
      <c r="B25" s="39"/>
      <c r="C25" s="40"/>
      <c r="D25" s="63"/>
      <c r="E25" s="41">
        <f t="shared" si="1"/>
        <v>0</v>
      </c>
      <c r="F25" s="42"/>
      <c r="G25" s="40"/>
      <c r="H25" s="43"/>
      <c r="I25" s="26"/>
      <c r="J25" s="44"/>
      <c r="K25" s="37"/>
    </row>
    <row r="26" spans="1:11" s="29" customFormat="1" x14ac:dyDescent="0.45">
      <c r="A26" s="61" t="s">
        <v>106</v>
      </c>
      <c r="B26" s="39"/>
      <c r="C26" s="40"/>
      <c r="D26" s="63"/>
      <c r="E26" s="41">
        <f t="shared" si="1"/>
        <v>0</v>
      </c>
      <c r="F26" s="42"/>
      <c r="G26" s="40"/>
      <c r="H26" s="43"/>
      <c r="I26" s="26"/>
      <c r="J26" s="44"/>
      <c r="K26" s="37"/>
    </row>
    <row r="27" spans="1:11" s="29" customFormat="1" x14ac:dyDescent="0.45">
      <c r="A27" s="61" t="s">
        <v>107</v>
      </c>
      <c r="B27" s="39"/>
      <c r="C27" s="40"/>
      <c r="D27" s="63"/>
      <c r="E27" s="41">
        <f t="shared" si="1"/>
        <v>0</v>
      </c>
      <c r="F27" s="42"/>
      <c r="G27" s="40"/>
      <c r="H27" s="43"/>
      <c r="I27" s="26"/>
      <c r="J27" s="44"/>
      <c r="K27" s="37"/>
    </row>
    <row r="28" spans="1:11" s="29" customFormat="1" ht="211.5" customHeight="1" x14ac:dyDescent="0.45">
      <c r="A28" s="30"/>
      <c r="B28" s="31" t="s">
        <v>108</v>
      </c>
      <c r="C28" s="32">
        <f>SUM(C29:C36)</f>
        <v>0</v>
      </c>
      <c r="D28" s="33" t="e">
        <f>C28/C$82</f>
        <v>#DIV/0!</v>
      </c>
      <c r="E28" s="32">
        <f>SUM(E29:E36)</f>
        <v>0</v>
      </c>
      <c r="F28" s="34"/>
      <c r="G28" s="32">
        <f>SUM(G29:G36)</f>
        <v>0</v>
      </c>
      <c r="H28" s="35">
        <f>SUM(H29:H36)</f>
        <v>0</v>
      </c>
      <c r="I28" s="26" t="str">
        <f>IF(SUM(G28:H28)=C28,"OK","KO")</f>
        <v>OK</v>
      </c>
      <c r="J28" s="36">
        <f>SUM(J29:J36)</f>
        <v>0</v>
      </c>
      <c r="K28" s="37"/>
    </row>
    <row r="29" spans="1:11" s="29" customFormat="1" x14ac:dyDescent="0.45">
      <c r="A29" s="61" t="s">
        <v>109</v>
      </c>
      <c r="B29" s="39"/>
      <c r="C29" s="40"/>
      <c r="D29" s="63"/>
      <c r="E29" s="41">
        <f t="shared" ref="E29:E36" si="2">C29*F29</f>
        <v>0</v>
      </c>
      <c r="F29" s="42"/>
      <c r="G29" s="40"/>
      <c r="H29" s="43"/>
      <c r="I29" s="26"/>
      <c r="J29" s="44"/>
      <c r="K29" s="37"/>
    </row>
    <row r="30" spans="1:11" s="29" customFormat="1" x14ac:dyDescent="0.45">
      <c r="A30" s="61" t="s">
        <v>110</v>
      </c>
      <c r="B30" s="39"/>
      <c r="C30" s="40"/>
      <c r="D30" s="63"/>
      <c r="E30" s="41">
        <f t="shared" si="2"/>
        <v>0</v>
      </c>
      <c r="F30" s="42"/>
      <c r="G30" s="40"/>
      <c r="H30" s="43"/>
      <c r="I30" s="26"/>
      <c r="J30" s="44"/>
      <c r="K30" s="37"/>
    </row>
    <row r="31" spans="1:11" s="29" customFormat="1" x14ac:dyDescent="0.45">
      <c r="A31" s="61" t="s">
        <v>111</v>
      </c>
      <c r="B31" s="39"/>
      <c r="C31" s="40"/>
      <c r="D31" s="63"/>
      <c r="E31" s="41">
        <f t="shared" si="2"/>
        <v>0</v>
      </c>
      <c r="F31" s="42"/>
      <c r="G31" s="40"/>
      <c r="H31" s="43"/>
      <c r="I31" s="26"/>
      <c r="J31" s="44"/>
      <c r="K31" s="37"/>
    </row>
    <row r="32" spans="1:11" s="29" customFormat="1" x14ac:dyDescent="0.45">
      <c r="A32" s="61" t="s">
        <v>112</v>
      </c>
      <c r="B32" s="39"/>
      <c r="C32" s="40"/>
      <c r="D32" s="63"/>
      <c r="E32" s="41">
        <f t="shared" si="2"/>
        <v>0</v>
      </c>
      <c r="F32" s="42"/>
      <c r="G32" s="40"/>
      <c r="H32" s="43"/>
      <c r="I32" s="26"/>
      <c r="J32" s="44"/>
      <c r="K32" s="37"/>
    </row>
    <row r="33" spans="1:11" s="29" customFormat="1" x14ac:dyDescent="0.45">
      <c r="A33" s="61" t="s">
        <v>113</v>
      </c>
      <c r="B33" s="39"/>
      <c r="C33" s="40"/>
      <c r="D33" s="63"/>
      <c r="E33" s="41">
        <f t="shared" si="2"/>
        <v>0</v>
      </c>
      <c r="F33" s="42"/>
      <c r="G33" s="40"/>
      <c r="H33" s="43"/>
      <c r="I33" s="26"/>
      <c r="J33" s="44"/>
      <c r="K33" s="37"/>
    </row>
    <row r="34" spans="1:11" s="29" customFormat="1" x14ac:dyDescent="0.45">
      <c r="A34" s="61" t="s">
        <v>114</v>
      </c>
      <c r="B34" s="39"/>
      <c r="C34" s="40"/>
      <c r="D34" s="63"/>
      <c r="E34" s="41">
        <f t="shared" si="2"/>
        <v>0</v>
      </c>
      <c r="F34" s="42"/>
      <c r="G34" s="40"/>
      <c r="H34" s="43"/>
      <c r="I34" s="26"/>
      <c r="J34" s="44"/>
      <c r="K34" s="37"/>
    </row>
    <row r="35" spans="1:11" s="29" customFormat="1" x14ac:dyDescent="0.45">
      <c r="A35" s="61" t="s">
        <v>115</v>
      </c>
      <c r="B35" s="39"/>
      <c r="C35" s="40"/>
      <c r="D35" s="63"/>
      <c r="E35" s="41">
        <f t="shared" si="2"/>
        <v>0</v>
      </c>
      <c r="F35" s="42"/>
      <c r="G35" s="40"/>
      <c r="H35" s="43"/>
      <c r="I35" s="26"/>
      <c r="J35" s="44"/>
      <c r="K35" s="37"/>
    </row>
    <row r="36" spans="1:11" s="29" customFormat="1" x14ac:dyDescent="0.45">
      <c r="A36" s="61" t="s">
        <v>116</v>
      </c>
      <c r="B36" s="39"/>
      <c r="C36" s="40"/>
      <c r="D36" s="63"/>
      <c r="E36" s="41">
        <f t="shared" si="2"/>
        <v>0</v>
      </c>
      <c r="F36" s="42"/>
      <c r="G36" s="40"/>
      <c r="H36" s="43"/>
      <c r="I36" s="26"/>
      <c r="J36" s="44"/>
      <c r="K36" s="37"/>
    </row>
    <row r="37" spans="1:11" s="29" customFormat="1" ht="42.75" x14ac:dyDescent="0.45">
      <c r="A37" s="30"/>
      <c r="B37" s="31" t="s">
        <v>117</v>
      </c>
      <c r="C37" s="32">
        <f>SUM(C38:C45)</f>
        <v>0</v>
      </c>
      <c r="D37" s="33" t="e">
        <f>C37/C$82</f>
        <v>#DIV/0!</v>
      </c>
      <c r="E37" s="32">
        <f>SUM(E38:E45)</f>
        <v>0</v>
      </c>
      <c r="F37" s="34"/>
      <c r="G37" s="32">
        <f>SUM(G38:G45)</f>
        <v>0</v>
      </c>
      <c r="H37" s="35">
        <f>SUM(H38:H45)</f>
        <v>0</v>
      </c>
      <c r="I37" s="26" t="str">
        <f>IF(SUM(G37:H37)=C37,"OK","KO")</f>
        <v>OK</v>
      </c>
      <c r="J37" s="36">
        <f>SUM(J38:J45)</f>
        <v>0</v>
      </c>
      <c r="K37" s="37"/>
    </row>
    <row r="38" spans="1:11" s="29" customFormat="1" x14ac:dyDescent="0.45">
      <c r="A38" s="61" t="s">
        <v>118</v>
      </c>
      <c r="B38" s="39"/>
      <c r="C38" s="40"/>
      <c r="D38" s="63"/>
      <c r="E38" s="41">
        <f t="shared" ref="E38:E45" si="3">C38*F38</f>
        <v>0</v>
      </c>
      <c r="F38" s="42"/>
      <c r="G38" s="40"/>
      <c r="H38" s="43"/>
      <c r="I38" s="26"/>
      <c r="J38" s="44"/>
      <c r="K38" s="37"/>
    </row>
    <row r="39" spans="1:11" s="29" customFormat="1" x14ac:dyDescent="0.45">
      <c r="A39" s="61" t="s">
        <v>119</v>
      </c>
      <c r="B39" s="39"/>
      <c r="C39" s="40"/>
      <c r="D39" s="63"/>
      <c r="E39" s="41">
        <f t="shared" si="3"/>
        <v>0</v>
      </c>
      <c r="F39" s="42"/>
      <c r="G39" s="40"/>
      <c r="H39" s="43"/>
      <c r="I39" s="26"/>
      <c r="J39" s="44"/>
      <c r="K39" s="37"/>
    </row>
    <row r="40" spans="1:11" s="29" customFormat="1" x14ac:dyDescent="0.45">
      <c r="A40" s="61" t="s">
        <v>120</v>
      </c>
      <c r="B40" s="39"/>
      <c r="C40" s="40"/>
      <c r="D40" s="63"/>
      <c r="E40" s="41">
        <f t="shared" si="3"/>
        <v>0</v>
      </c>
      <c r="F40" s="42"/>
      <c r="G40" s="40"/>
      <c r="H40" s="43"/>
      <c r="I40" s="26"/>
      <c r="J40" s="44"/>
      <c r="K40" s="37"/>
    </row>
    <row r="41" spans="1:11" s="29" customFormat="1" x14ac:dyDescent="0.45">
      <c r="A41" s="61" t="s">
        <v>121</v>
      </c>
      <c r="B41" s="39"/>
      <c r="C41" s="40"/>
      <c r="D41" s="63"/>
      <c r="E41" s="41">
        <f t="shared" si="3"/>
        <v>0</v>
      </c>
      <c r="F41" s="42"/>
      <c r="G41" s="40"/>
      <c r="H41" s="43"/>
      <c r="I41" s="26"/>
      <c r="J41" s="44"/>
      <c r="K41" s="37"/>
    </row>
    <row r="42" spans="1:11" s="29" customFormat="1" x14ac:dyDescent="0.45">
      <c r="A42" s="61" t="s">
        <v>122</v>
      </c>
      <c r="B42" s="39"/>
      <c r="C42" s="40"/>
      <c r="D42" s="63"/>
      <c r="E42" s="41">
        <f t="shared" si="3"/>
        <v>0</v>
      </c>
      <c r="F42" s="42"/>
      <c r="G42" s="40"/>
      <c r="H42" s="43"/>
      <c r="I42" s="26"/>
      <c r="J42" s="44"/>
      <c r="K42" s="37"/>
    </row>
    <row r="43" spans="1:11" s="29" customFormat="1" x14ac:dyDescent="0.45">
      <c r="A43" s="61" t="s">
        <v>123</v>
      </c>
      <c r="B43" s="39"/>
      <c r="C43" s="40"/>
      <c r="D43" s="63"/>
      <c r="E43" s="41">
        <f t="shared" si="3"/>
        <v>0</v>
      </c>
      <c r="F43" s="42"/>
      <c r="G43" s="40"/>
      <c r="H43" s="43"/>
      <c r="I43" s="26"/>
      <c r="J43" s="44"/>
      <c r="K43" s="37"/>
    </row>
    <row r="44" spans="1:11" s="29" customFormat="1" x14ac:dyDescent="0.45">
      <c r="A44" s="61" t="s">
        <v>124</v>
      </c>
      <c r="B44" s="39"/>
      <c r="C44" s="40"/>
      <c r="D44" s="63"/>
      <c r="E44" s="41">
        <f t="shared" si="3"/>
        <v>0</v>
      </c>
      <c r="F44" s="42"/>
      <c r="G44" s="40"/>
      <c r="H44" s="43"/>
      <c r="I44" s="26"/>
      <c r="J44" s="44"/>
      <c r="K44" s="37"/>
    </row>
    <row r="45" spans="1:11" s="29" customFormat="1" x14ac:dyDescent="0.45">
      <c r="A45" s="61" t="s">
        <v>125</v>
      </c>
      <c r="B45" s="39"/>
      <c r="C45" s="40"/>
      <c r="D45" s="63"/>
      <c r="E45" s="41">
        <f t="shared" si="3"/>
        <v>0</v>
      </c>
      <c r="F45" s="42"/>
      <c r="G45" s="40"/>
      <c r="H45" s="43"/>
      <c r="I45" s="26"/>
      <c r="J45" s="44"/>
      <c r="K45" s="37"/>
    </row>
    <row r="46" spans="1:11" s="29" customFormat="1" ht="42.75" x14ac:dyDescent="0.45">
      <c r="A46" s="30"/>
      <c r="B46" s="31" t="s">
        <v>126</v>
      </c>
      <c r="C46" s="32">
        <f>SUM(C47:C54)</f>
        <v>0</v>
      </c>
      <c r="D46" s="64"/>
      <c r="E46" s="32">
        <f>SUM(E47:E54)</f>
        <v>0</v>
      </c>
      <c r="F46" s="34"/>
      <c r="G46" s="32">
        <f>SUM(G47:G54)</f>
        <v>0</v>
      </c>
      <c r="H46" s="35">
        <f>SUM(H47:H54)</f>
        <v>0</v>
      </c>
      <c r="I46" s="26" t="str">
        <f>IF(SUM(G46:H46)=C46,"OK","KO")</f>
        <v>OK</v>
      </c>
      <c r="J46" s="36">
        <f>SUM(J47:J54)</f>
        <v>0</v>
      </c>
      <c r="K46" s="37"/>
    </row>
    <row r="47" spans="1:11" s="29" customFormat="1" x14ac:dyDescent="0.45">
      <c r="A47" s="61" t="s">
        <v>127</v>
      </c>
      <c r="B47" s="39"/>
      <c r="C47" s="40"/>
      <c r="D47" s="63"/>
      <c r="E47" s="41">
        <f t="shared" ref="E47:E54" si="4">C47*F47</f>
        <v>0</v>
      </c>
      <c r="F47" s="42"/>
      <c r="G47" s="40"/>
      <c r="H47" s="43"/>
      <c r="I47" s="26"/>
      <c r="J47" s="44"/>
      <c r="K47" s="37"/>
    </row>
    <row r="48" spans="1:11" s="29" customFormat="1" x14ac:dyDescent="0.45">
      <c r="A48" s="61" t="s">
        <v>128</v>
      </c>
      <c r="B48" s="39"/>
      <c r="C48" s="40"/>
      <c r="D48" s="63"/>
      <c r="E48" s="41">
        <f t="shared" si="4"/>
        <v>0</v>
      </c>
      <c r="F48" s="42"/>
      <c r="G48" s="40"/>
      <c r="H48" s="43"/>
      <c r="I48" s="26"/>
      <c r="J48" s="44"/>
      <c r="K48" s="37"/>
    </row>
    <row r="49" spans="1:11" s="29" customFormat="1" x14ac:dyDescent="0.45">
      <c r="A49" s="61" t="s">
        <v>129</v>
      </c>
      <c r="B49" s="39"/>
      <c r="C49" s="40"/>
      <c r="D49" s="63"/>
      <c r="E49" s="41">
        <f t="shared" si="4"/>
        <v>0</v>
      </c>
      <c r="F49" s="42"/>
      <c r="G49" s="40"/>
      <c r="H49" s="43"/>
      <c r="I49" s="26"/>
      <c r="J49" s="44"/>
      <c r="K49" s="37"/>
    </row>
    <row r="50" spans="1:11" s="29" customFormat="1" x14ac:dyDescent="0.45">
      <c r="A50" s="61" t="s">
        <v>130</v>
      </c>
      <c r="B50" s="39"/>
      <c r="C50" s="40"/>
      <c r="D50" s="63"/>
      <c r="E50" s="41">
        <f t="shared" si="4"/>
        <v>0</v>
      </c>
      <c r="F50" s="42"/>
      <c r="G50" s="40"/>
      <c r="H50" s="43"/>
      <c r="I50" s="26"/>
      <c r="J50" s="44"/>
      <c r="K50" s="37"/>
    </row>
    <row r="51" spans="1:11" s="29" customFormat="1" x14ac:dyDescent="0.45">
      <c r="A51" s="61" t="s">
        <v>131</v>
      </c>
      <c r="B51" s="39"/>
      <c r="C51" s="40"/>
      <c r="D51" s="63"/>
      <c r="E51" s="41">
        <f t="shared" si="4"/>
        <v>0</v>
      </c>
      <c r="F51" s="42"/>
      <c r="G51" s="40"/>
      <c r="H51" s="43"/>
      <c r="I51" s="26"/>
      <c r="J51" s="44"/>
      <c r="K51" s="37"/>
    </row>
    <row r="52" spans="1:11" s="29" customFormat="1" x14ac:dyDescent="0.45">
      <c r="A52" s="61" t="s">
        <v>132</v>
      </c>
      <c r="B52" s="39"/>
      <c r="C52" s="40"/>
      <c r="D52" s="63"/>
      <c r="E52" s="41">
        <f t="shared" si="4"/>
        <v>0</v>
      </c>
      <c r="F52" s="42"/>
      <c r="G52" s="40"/>
      <c r="H52" s="43"/>
      <c r="I52" s="26"/>
      <c r="J52" s="44"/>
      <c r="K52" s="37"/>
    </row>
    <row r="53" spans="1:11" s="29" customFormat="1" x14ac:dyDescent="0.45">
      <c r="A53" s="61" t="s">
        <v>133</v>
      </c>
      <c r="B53" s="39"/>
      <c r="C53" s="40"/>
      <c r="D53" s="63"/>
      <c r="E53" s="41">
        <f t="shared" si="4"/>
        <v>0</v>
      </c>
      <c r="F53" s="42"/>
      <c r="G53" s="40"/>
      <c r="H53" s="43"/>
      <c r="I53" s="26"/>
      <c r="J53" s="44"/>
      <c r="K53" s="37"/>
    </row>
    <row r="54" spans="1:11" s="29" customFormat="1" x14ac:dyDescent="0.45">
      <c r="A54" s="61" t="s">
        <v>134</v>
      </c>
      <c r="B54" s="39"/>
      <c r="C54" s="40"/>
      <c r="D54" s="63"/>
      <c r="E54" s="41">
        <f t="shared" si="4"/>
        <v>0</v>
      </c>
      <c r="F54" s="42"/>
      <c r="G54" s="40"/>
      <c r="H54" s="43"/>
      <c r="I54" s="26"/>
      <c r="J54" s="44"/>
      <c r="K54" s="37"/>
    </row>
    <row r="55" spans="1:11" s="29" customFormat="1" ht="71.25" x14ac:dyDescent="0.45">
      <c r="A55" s="30"/>
      <c r="B55" s="31" t="s">
        <v>135</v>
      </c>
      <c r="C55" s="32">
        <f>SUM(C56:C63)</f>
        <v>0</v>
      </c>
      <c r="D55" s="33" t="e">
        <f>C55/C$82</f>
        <v>#DIV/0!</v>
      </c>
      <c r="E55" s="32">
        <f>SUM(E56:E63)</f>
        <v>0</v>
      </c>
      <c r="F55" s="34"/>
      <c r="G55" s="32">
        <f>SUM(G56:G63)</f>
        <v>0</v>
      </c>
      <c r="H55" s="35">
        <f>SUM(H56:H63)</f>
        <v>0</v>
      </c>
      <c r="I55" s="26" t="str">
        <f>IF(SUM(G55:H55)=C55,"OK","KO")</f>
        <v>OK</v>
      </c>
      <c r="J55" s="36">
        <f>SUM(J56:J63)</f>
        <v>0</v>
      </c>
      <c r="K55" s="37"/>
    </row>
    <row r="56" spans="1:11" s="29" customFormat="1" x14ac:dyDescent="0.45">
      <c r="A56" s="61" t="s">
        <v>136</v>
      </c>
      <c r="B56" s="39"/>
      <c r="C56" s="40"/>
      <c r="D56" s="63"/>
      <c r="E56" s="41">
        <f t="shared" ref="E56:E63" si="5">C56*F56</f>
        <v>0</v>
      </c>
      <c r="F56" s="42"/>
      <c r="G56" s="40"/>
      <c r="H56" s="43"/>
      <c r="I56" s="26"/>
      <c r="J56" s="44"/>
      <c r="K56" s="37"/>
    </row>
    <row r="57" spans="1:11" s="29" customFormat="1" x14ac:dyDescent="0.45">
      <c r="A57" s="61" t="s">
        <v>137</v>
      </c>
      <c r="B57" s="39"/>
      <c r="C57" s="40"/>
      <c r="D57" s="63"/>
      <c r="E57" s="41">
        <f t="shared" si="5"/>
        <v>0</v>
      </c>
      <c r="F57" s="42"/>
      <c r="G57" s="40"/>
      <c r="H57" s="43"/>
      <c r="I57" s="26"/>
      <c r="J57" s="44"/>
      <c r="K57" s="37"/>
    </row>
    <row r="58" spans="1:11" s="29" customFormat="1" x14ac:dyDescent="0.45">
      <c r="A58" s="61" t="s">
        <v>138</v>
      </c>
      <c r="B58" s="39"/>
      <c r="C58" s="40"/>
      <c r="D58" s="63"/>
      <c r="E58" s="41">
        <f t="shared" si="5"/>
        <v>0</v>
      </c>
      <c r="F58" s="42"/>
      <c r="G58" s="40"/>
      <c r="H58" s="43"/>
      <c r="I58" s="26"/>
      <c r="J58" s="44"/>
      <c r="K58" s="37"/>
    </row>
    <row r="59" spans="1:11" s="29" customFormat="1" x14ac:dyDescent="0.45">
      <c r="A59" s="61" t="s">
        <v>139</v>
      </c>
      <c r="B59" s="39"/>
      <c r="C59" s="40"/>
      <c r="D59" s="63"/>
      <c r="E59" s="41">
        <f t="shared" si="5"/>
        <v>0</v>
      </c>
      <c r="F59" s="42"/>
      <c r="G59" s="40"/>
      <c r="H59" s="43"/>
      <c r="I59" s="26"/>
      <c r="J59" s="44"/>
      <c r="K59" s="37"/>
    </row>
    <row r="60" spans="1:11" s="29" customFormat="1" x14ac:dyDescent="0.45">
      <c r="A60" s="61" t="s">
        <v>140</v>
      </c>
      <c r="B60" s="39"/>
      <c r="C60" s="40"/>
      <c r="D60" s="63"/>
      <c r="E60" s="41">
        <f t="shared" si="5"/>
        <v>0</v>
      </c>
      <c r="F60" s="42"/>
      <c r="G60" s="40"/>
      <c r="H60" s="43"/>
      <c r="I60" s="26"/>
      <c r="J60" s="44"/>
      <c r="K60" s="37"/>
    </row>
    <row r="61" spans="1:11" s="29" customFormat="1" x14ac:dyDescent="0.45">
      <c r="A61" s="61" t="s">
        <v>141</v>
      </c>
      <c r="B61" s="39"/>
      <c r="C61" s="40"/>
      <c r="D61" s="63"/>
      <c r="E61" s="41">
        <f t="shared" si="5"/>
        <v>0</v>
      </c>
      <c r="F61" s="42"/>
      <c r="G61" s="40"/>
      <c r="H61" s="43"/>
      <c r="I61" s="26"/>
      <c r="J61" s="44"/>
      <c r="K61" s="37"/>
    </row>
    <row r="62" spans="1:11" s="29" customFormat="1" x14ac:dyDescent="0.45">
      <c r="A62" s="61" t="s">
        <v>142</v>
      </c>
      <c r="B62" s="39"/>
      <c r="C62" s="40"/>
      <c r="D62" s="63"/>
      <c r="E62" s="41">
        <f t="shared" si="5"/>
        <v>0</v>
      </c>
      <c r="F62" s="42"/>
      <c r="G62" s="40"/>
      <c r="H62" s="43"/>
      <c r="I62" s="26"/>
      <c r="J62" s="44"/>
      <c r="K62" s="37"/>
    </row>
    <row r="63" spans="1:11" s="29" customFormat="1" x14ac:dyDescent="0.45">
      <c r="A63" s="61" t="s">
        <v>143</v>
      </c>
      <c r="B63" s="39"/>
      <c r="C63" s="40"/>
      <c r="D63" s="63"/>
      <c r="E63" s="41">
        <f t="shared" si="5"/>
        <v>0</v>
      </c>
      <c r="F63" s="42"/>
      <c r="G63" s="40"/>
      <c r="H63" s="43"/>
      <c r="I63" s="26"/>
      <c r="J63" s="44"/>
      <c r="K63" s="37"/>
    </row>
    <row r="64" spans="1:11" s="29" customFormat="1" ht="71.25" x14ac:dyDescent="0.45">
      <c r="A64" s="30"/>
      <c r="B64" s="31" t="s">
        <v>144</v>
      </c>
      <c r="C64" s="32">
        <f>SUM(C65:C72)</f>
        <v>0</v>
      </c>
      <c r="D64" s="33" t="e">
        <f>C64/C$82</f>
        <v>#DIV/0!</v>
      </c>
      <c r="E64" s="32">
        <f>SUM(E65:E72)</f>
        <v>0</v>
      </c>
      <c r="F64" s="34"/>
      <c r="G64" s="32">
        <f>SUM(G65:G72)</f>
        <v>0</v>
      </c>
      <c r="H64" s="35">
        <f>SUM(H65:H72)</f>
        <v>0</v>
      </c>
      <c r="I64" s="26" t="str">
        <f>IF(SUM(G64:H64)=C64,"OK","KO")</f>
        <v>OK</v>
      </c>
      <c r="J64" s="36">
        <f>SUM(J65:J72)</f>
        <v>0</v>
      </c>
      <c r="K64" s="37"/>
    </row>
    <row r="65" spans="1:11" s="29" customFormat="1" x14ac:dyDescent="0.45">
      <c r="A65" s="61" t="s">
        <v>145</v>
      </c>
      <c r="B65" s="65"/>
      <c r="C65" s="46"/>
      <c r="D65" s="66"/>
      <c r="E65" s="67">
        <f t="shared" ref="E65:E72" si="6">C65*F65</f>
        <v>0</v>
      </c>
      <c r="F65" s="42"/>
      <c r="G65" s="46"/>
      <c r="H65" s="47"/>
      <c r="I65" s="26"/>
      <c r="J65" s="44"/>
      <c r="K65" s="37"/>
    </row>
    <row r="66" spans="1:11" s="29" customFormat="1" x14ac:dyDescent="0.45">
      <c r="A66" s="61" t="s">
        <v>146</v>
      </c>
      <c r="B66" s="65"/>
      <c r="C66" s="46"/>
      <c r="D66" s="66"/>
      <c r="E66" s="67">
        <f t="shared" si="6"/>
        <v>0</v>
      </c>
      <c r="F66" s="42"/>
      <c r="G66" s="46"/>
      <c r="H66" s="47"/>
      <c r="I66" s="26"/>
      <c r="J66" s="44"/>
      <c r="K66" s="37"/>
    </row>
    <row r="67" spans="1:11" s="29" customFormat="1" x14ac:dyDescent="0.45">
      <c r="A67" s="61" t="s">
        <v>147</v>
      </c>
      <c r="B67" s="65"/>
      <c r="C67" s="46"/>
      <c r="D67" s="66"/>
      <c r="E67" s="67">
        <f t="shared" si="6"/>
        <v>0</v>
      </c>
      <c r="F67" s="42"/>
      <c r="G67" s="46"/>
      <c r="H67" s="47"/>
      <c r="I67" s="26"/>
      <c r="J67" s="44"/>
      <c r="K67" s="37"/>
    </row>
    <row r="68" spans="1:11" s="29" customFormat="1" x14ac:dyDescent="0.45">
      <c r="A68" s="61" t="s">
        <v>148</v>
      </c>
      <c r="B68" s="65"/>
      <c r="C68" s="46"/>
      <c r="D68" s="66"/>
      <c r="E68" s="67">
        <f t="shared" si="6"/>
        <v>0</v>
      </c>
      <c r="F68" s="42"/>
      <c r="G68" s="46"/>
      <c r="H68" s="47"/>
      <c r="I68" s="26"/>
      <c r="J68" s="44"/>
      <c r="K68" s="37"/>
    </row>
    <row r="69" spans="1:11" s="29" customFormat="1" x14ac:dyDescent="0.45">
      <c r="A69" s="61" t="s">
        <v>149</v>
      </c>
      <c r="B69" s="65"/>
      <c r="C69" s="46"/>
      <c r="D69" s="66"/>
      <c r="E69" s="67">
        <f t="shared" si="6"/>
        <v>0</v>
      </c>
      <c r="F69" s="42"/>
      <c r="G69" s="46"/>
      <c r="H69" s="47"/>
      <c r="I69" s="26"/>
      <c r="J69" s="44"/>
      <c r="K69" s="37"/>
    </row>
    <row r="70" spans="1:11" s="29" customFormat="1" x14ac:dyDescent="0.45">
      <c r="A70" s="61" t="s">
        <v>150</v>
      </c>
      <c r="B70" s="65"/>
      <c r="C70" s="46"/>
      <c r="D70" s="66"/>
      <c r="E70" s="67">
        <f t="shared" si="6"/>
        <v>0</v>
      </c>
      <c r="F70" s="42"/>
      <c r="G70" s="46"/>
      <c r="H70" s="47"/>
      <c r="I70" s="26"/>
      <c r="J70" s="44"/>
      <c r="K70" s="37"/>
    </row>
    <row r="71" spans="1:11" s="29" customFormat="1" x14ac:dyDescent="0.45">
      <c r="A71" s="61" t="s">
        <v>151</v>
      </c>
      <c r="B71" s="65"/>
      <c r="C71" s="46"/>
      <c r="D71" s="66"/>
      <c r="E71" s="67">
        <f t="shared" si="6"/>
        <v>0</v>
      </c>
      <c r="F71" s="42"/>
      <c r="G71" s="46"/>
      <c r="H71" s="47"/>
      <c r="I71" s="26"/>
      <c r="J71" s="44"/>
      <c r="K71" s="37"/>
    </row>
    <row r="72" spans="1:11" s="29" customFormat="1" x14ac:dyDescent="0.45">
      <c r="A72" s="61" t="s">
        <v>152</v>
      </c>
      <c r="B72" s="65"/>
      <c r="C72" s="46"/>
      <c r="D72" s="66"/>
      <c r="E72" s="67">
        <f t="shared" si="6"/>
        <v>0</v>
      </c>
      <c r="F72" s="42"/>
      <c r="G72" s="46"/>
      <c r="H72" s="47"/>
      <c r="I72" s="26"/>
      <c r="J72" s="44"/>
      <c r="K72" s="37"/>
    </row>
    <row r="73" spans="1:11" s="29" customFormat="1" ht="72.75" customHeight="1" x14ac:dyDescent="0.45">
      <c r="A73" s="30"/>
      <c r="B73" s="68" t="s">
        <v>153</v>
      </c>
      <c r="C73" s="32">
        <f>SUM(C74:C81)</f>
        <v>0</v>
      </c>
      <c r="D73" s="33" t="e">
        <f>C73/C$82</f>
        <v>#DIV/0!</v>
      </c>
      <c r="E73" s="32">
        <f>SUM(E74:E81)</f>
        <v>0</v>
      </c>
      <c r="F73" s="34"/>
      <c r="G73" s="32">
        <f>SUM(G74:G81)</f>
        <v>0</v>
      </c>
      <c r="H73" s="35">
        <f>SUM(H74:H81)</f>
        <v>0</v>
      </c>
      <c r="I73" s="26" t="str">
        <f>IF(SUM(G73:H73)=C73,"OK","KO")</f>
        <v>OK</v>
      </c>
      <c r="J73" s="36">
        <f>SUM(J74:J81)</f>
        <v>0</v>
      </c>
      <c r="K73" s="37"/>
    </row>
    <row r="74" spans="1:11" s="29" customFormat="1" x14ac:dyDescent="0.45">
      <c r="A74" s="69" t="s">
        <v>154</v>
      </c>
      <c r="B74" s="65"/>
      <c r="C74" s="46"/>
      <c r="D74" s="66"/>
      <c r="E74" s="67">
        <f t="shared" ref="E74:E81" si="7">C74*F74</f>
        <v>0</v>
      </c>
      <c r="F74" s="42"/>
      <c r="G74" s="46"/>
      <c r="H74" s="47"/>
      <c r="I74" s="26"/>
      <c r="J74" s="49"/>
      <c r="K74" s="50"/>
    </row>
    <row r="75" spans="1:11" s="29" customFormat="1" x14ac:dyDescent="0.45">
      <c r="A75" s="69" t="s">
        <v>155</v>
      </c>
      <c r="B75" s="65"/>
      <c r="C75" s="46"/>
      <c r="D75" s="66"/>
      <c r="E75" s="67">
        <f t="shared" si="7"/>
        <v>0</v>
      </c>
      <c r="F75" s="42"/>
      <c r="G75" s="46"/>
      <c r="H75" s="47"/>
      <c r="I75" s="26"/>
      <c r="J75" s="49"/>
      <c r="K75" s="50"/>
    </row>
    <row r="76" spans="1:11" s="29" customFormat="1" x14ac:dyDescent="0.45">
      <c r="A76" s="70" t="s">
        <v>156</v>
      </c>
      <c r="B76" s="65"/>
      <c r="C76" s="46"/>
      <c r="D76" s="66"/>
      <c r="E76" s="67">
        <f t="shared" si="7"/>
        <v>0</v>
      </c>
      <c r="F76" s="42"/>
      <c r="G76" s="46"/>
      <c r="H76" s="47"/>
      <c r="I76" s="26"/>
      <c r="J76" s="49"/>
      <c r="K76" s="50"/>
    </row>
    <row r="77" spans="1:11" s="29" customFormat="1" x14ac:dyDescent="0.45">
      <c r="A77" s="69" t="s">
        <v>157</v>
      </c>
      <c r="B77" s="65"/>
      <c r="C77" s="46"/>
      <c r="D77" s="66"/>
      <c r="E77" s="67">
        <f t="shared" si="7"/>
        <v>0</v>
      </c>
      <c r="F77" s="42"/>
      <c r="G77" s="46"/>
      <c r="H77" s="47"/>
      <c r="I77" s="26"/>
      <c r="J77" s="49"/>
      <c r="K77" s="50"/>
    </row>
    <row r="78" spans="1:11" s="29" customFormat="1" x14ac:dyDescent="0.45">
      <c r="A78" s="69" t="s">
        <v>158</v>
      </c>
      <c r="B78" s="65"/>
      <c r="C78" s="46"/>
      <c r="D78" s="66"/>
      <c r="E78" s="67">
        <f t="shared" si="7"/>
        <v>0</v>
      </c>
      <c r="F78" s="42"/>
      <c r="G78" s="46"/>
      <c r="H78" s="47"/>
      <c r="I78" s="26"/>
      <c r="J78" s="49"/>
      <c r="K78" s="50"/>
    </row>
    <row r="79" spans="1:11" s="29" customFormat="1" x14ac:dyDescent="0.45">
      <c r="A79" s="70" t="s">
        <v>159</v>
      </c>
      <c r="B79" s="65"/>
      <c r="C79" s="46"/>
      <c r="D79" s="66"/>
      <c r="E79" s="67">
        <f t="shared" si="7"/>
        <v>0</v>
      </c>
      <c r="F79" s="42"/>
      <c r="G79" s="46"/>
      <c r="H79" s="47"/>
      <c r="I79" s="26"/>
      <c r="J79" s="49"/>
      <c r="K79" s="50"/>
    </row>
    <row r="80" spans="1:11" s="29" customFormat="1" x14ac:dyDescent="0.45">
      <c r="A80" s="69" t="s">
        <v>160</v>
      </c>
      <c r="B80" s="65"/>
      <c r="C80" s="46"/>
      <c r="D80" s="66"/>
      <c r="E80" s="67">
        <f t="shared" si="7"/>
        <v>0</v>
      </c>
      <c r="F80" s="42"/>
      <c r="G80" s="46"/>
      <c r="H80" s="47"/>
      <c r="I80" s="26"/>
      <c r="J80" s="49"/>
      <c r="K80" s="50"/>
    </row>
    <row r="81" spans="1:11" s="29" customFormat="1" x14ac:dyDescent="0.45">
      <c r="A81" s="71" t="s">
        <v>161</v>
      </c>
      <c r="B81" s="53"/>
      <c r="C81" s="54"/>
      <c r="D81" s="72"/>
      <c r="E81" s="73">
        <f t="shared" si="7"/>
        <v>0</v>
      </c>
      <c r="F81" s="55"/>
      <c r="G81" s="54"/>
      <c r="H81" s="56"/>
      <c r="I81" s="26"/>
      <c r="J81" s="57"/>
      <c r="K81" s="58"/>
    </row>
    <row r="82" spans="1:11" x14ac:dyDescent="0.45">
      <c r="A82" s="14"/>
      <c r="B82" s="59" t="s">
        <v>88</v>
      </c>
      <c r="C82" s="60">
        <f>IFERROR(C10+C19+C28+C37+C46+C55+C64+C73,"")</f>
        <v>0</v>
      </c>
      <c r="D82" s="60"/>
      <c r="E82" s="60">
        <f>IFERROR(E10+E19+E28+E37+E46+E55+E64+E73,"")</f>
        <v>0</v>
      </c>
      <c r="G82" s="60">
        <f>IFERROR(G10+G19+G28+G37+G46+G55+G64+G73,"")</f>
        <v>0</v>
      </c>
      <c r="H82" s="60">
        <f>IFERROR(H10+H19+H28+H37+H46+H55+H64+H73,"")</f>
        <v>0</v>
      </c>
      <c r="J82" s="60">
        <f>IFERROR(J10+J19+J28+J37+J46+J55+J64+J73,"")</f>
        <v>0</v>
      </c>
    </row>
  </sheetData>
  <sheetProtection algorithmName="SHA-512" hashValue="KEHkym6QPbAhxjt4eeqDBPaLqCe5aMuR+irIoUlInCquz64i3U+xtKjCGAQSTDUv1vMgRP+QKPevJOO+0t1jjw==" saltValue="VwNgxuKhjIM0jWMaumw3Eg==" spinCount="100000" sheet="1" insertRows="0"/>
  <mergeCells count="6">
    <mergeCell ref="J7:K7"/>
    <mergeCell ref="A2:B2"/>
    <mergeCell ref="A3:B3"/>
    <mergeCell ref="A4:B4"/>
    <mergeCell ref="A5:B5"/>
    <mergeCell ref="B7:H7"/>
  </mergeCells>
  <conditionalFormatting sqref="D10">
    <cfRule type="cellIs" dxfId="41" priority="25" operator="between">
      <formula>0</formula>
      <formula>0.3</formula>
    </cfRule>
    <cfRule type="cellIs" dxfId="40" priority="26" operator="greaterThan">
      <formula>0.3</formula>
    </cfRule>
  </conditionalFormatting>
  <conditionalFormatting sqref="D19">
    <cfRule type="cellIs" dxfId="39" priority="22" operator="between">
      <formula>0</formula>
      <formula>0.1</formula>
    </cfRule>
    <cfRule type="cellIs" dxfId="38" priority="23" operator="between">
      <formula>0.1</formula>
      <formula>0.15</formula>
    </cfRule>
    <cfRule type="cellIs" dxfId="37" priority="24" operator="greaterThan">
      <formula>0.15</formula>
    </cfRule>
  </conditionalFormatting>
  <conditionalFormatting sqref="D28">
    <cfRule type="cellIs" dxfId="36" priority="20" operator="between">
      <formula>0</formula>
      <formula>0.5</formula>
    </cfRule>
    <cfRule type="cellIs" dxfId="35" priority="21" operator="greaterThan">
      <formula>0.5</formula>
    </cfRule>
  </conditionalFormatting>
  <conditionalFormatting sqref="D37">
    <cfRule type="cellIs" dxfId="34" priority="18" operator="between">
      <formula>0</formula>
      <formula>0.04</formula>
    </cfRule>
    <cfRule type="cellIs" dxfId="33" priority="19" operator="greaterThan">
      <formula>0.04</formula>
    </cfRule>
  </conditionalFormatting>
  <conditionalFormatting sqref="D55">
    <cfRule type="cellIs" dxfId="32" priority="16" operator="between">
      <formula>0</formula>
      <formula>0.2</formula>
    </cfRule>
    <cfRule type="cellIs" dxfId="31" priority="17" operator="greaterThan">
      <formula>0.2</formula>
    </cfRule>
  </conditionalFormatting>
  <conditionalFormatting sqref="D64">
    <cfRule type="cellIs" dxfId="30" priority="14" operator="between">
      <formula>0</formula>
      <formula>0.03</formula>
    </cfRule>
    <cfRule type="cellIs" dxfId="29" priority="15" operator="greaterThan">
      <formula>0.03</formula>
    </cfRule>
  </conditionalFormatting>
  <conditionalFormatting sqref="D73">
    <cfRule type="cellIs" dxfId="28" priority="12" operator="between">
      <formula>0</formula>
      <formula>0.07</formula>
    </cfRule>
    <cfRule type="cellIs" dxfId="27" priority="13" operator="greaterThan">
      <formula>0.07</formula>
    </cfRule>
  </conditionalFormatting>
  <conditionalFormatting sqref="G10:H10">
    <cfRule type="expression" dxfId="26" priority="11">
      <formula>$I$10="KO"</formula>
    </cfRule>
  </conditionalFormatting>
  <conditionalFormatting sqref="G19:H19">
    <cfRule type="expression" dxfId="25" priority="10">
      <formula>$I$19="KO"</formula>
    </cfRule>
  </conditionalFormatting>
  <conditionalFormatting sqref="G28:H28">
    <cfRule type="expression" dxfId="24" priority="9">
      <formula>$I$28="KO"</formula>
    </cfRule>
  </conditionalFormatting>
  <conditionalFormatting sqref="G37:H37">
    <cfRule type="expression" dxfId="23" priority="8">
      <formula>$I$37="KO"</formula>
    </cfRule>
  </conditionalFormatting>
  <conditionalFormatting sqref="G46:H46">
    <cfRule type="expression" dxfId="22" priority="7">
      <formula>$I$46="KO"</formula>
    </cfRule>
  </conditionalFormatting>
  <conditionalFormatting sqref="G55:H55">
    <cfRule type="expression" dxfId="21" priority="6">
      <formula>$I$55="KO"</formula>
    </cfRule>
  </conditionalFormatting>
  <conditionalFormatting sqref="G64:H64">
    <cfRule type="expression" dxfId="20" priority="5">
      <formula>$I$64="KO"</formula>
    </cfRule>
  </conditionalFormatting>
  <conditionalFormatting sqref="G73:H73">
    <cfRule type="expression" dxfId="19" priority="4">
      <formula>$I$73="KO"</formula>
    </cfRule>
  </conditionalFormatting>
  <conditionalFormatting sqref="C82">
    <cfRule type="cellIs" dxfId="1" priority="1" operator="lessThan">
      <formula>5000000</formula>
    </cfRule>
    <cfRule type="cellIs" dxfId="0" priority="2" operator="greaterThan">
      <formula>20000000</formula>
    </cfRule>
  </conditionalFormatting>
  <dataValidations count="4">
    <dataValidation allowBlank="1" showErrorMessage="1" promptTitle="Aggiungi riga" prompt="Clicca su + per aggiungere una riga sotto" sqref="A11:A17 A20:A26 A29:A35 A38:A44 A47:A53 A56:A62 A65:A71 A74:A80" xr:uid="{00000000-0002-0000-0100-000000000000}">
      <formula1>0</formula1>
      <formula2>0</formula2>
    </dataValidation>
    <dataValidation allowBlank="1" showInputMessage="1" showErrorMessage="1" prompt="Inserire una sintetica descrizione del costo da sostenere, unitamente agli estremi del preventivo o computo metrico ad esso associato" sqref="B11 B20 B29 B38 B47 B56 B65 B74" xr:uid="{00000000-0002-0000-0100-000001000000}">
      <formula1>0</formula1>
      <formula2>0</formula2>
    </dataValidation>
    <dataValidation allowBlank="1" showInputMessage="1" showErrorMessage="1" promptTitle="Aggiungi riga" prompt="Inserire riga se necessario_x000a_" sqref="A18 A27 A36 A45 A54 A63 A72 A81" xr:uid="{00000000-0002-0000-0100-000002000000}">
      <formula1>0</formula1>
      <formula2>0</formula2>
    </dataValidation>
    <dataValidation allowBlank="1" showErrorMessage="1" promptTitle="Aggiungi riga" sqref="A10 A19 A28 A37 A46 A55 A64 A73" xr:uid="{00000000-0002-0000-0100-000003000000}">
      <formula1>0</formula1>
      <formula2>0</formula2>
    </dataValidation>
  </dataValidations>
  <printOptions horizontalCentered="1"/>
  <pageMargins left="0.23611111111111099" right="0.23611111111111099" top="0.59583333333333299" bottom="0.74791666666666701" header="0.31527777777777799" footer="0.511811023622047"/>
  <pageSetup paperSize="9" scale="59" orientation="landscape" horizontalDpi="300" verticalDpi="300" r:id="rId1"/>
  <rowBreaks count="2" manualBreakCount="2">
    <brk id="27" max="16383" man="1"/>
    <brk id="54"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4000000}">
          <x14:formula1>
            <xm:f>ELENCHI!$B$2:$B$8</xm:f>
          </x14:formula1>
          <x14:formula2>
            <xm:f>0</xm:f>
          </x14:formula2>
          <xm:sqref>F11:F18 F20:F27 F29:F36 F38:F45 F47:F54 F56:F63 F65:F72 F74:F81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K75"/>
  <sheetViews>
    <sheetView view="pageBreakPreview" topLeftCell="B1" zoomScale="90" zoomScaleNormal="84" zoomScalePageLayoutView="90" workbookViewId="0">
      <selection activeCell="F64" sqref="F64"/>
    </sheetView>
  </sheetViews>
  <sheetFormatPr defaultColWidth="8.6640625" defaultRowHeight="14.25" x14ac:dyDescent="0.45"/>
  <cols>
    <col min="1" max="1" width="9.1328125" customWidth="1"/>
    <col min="2" max="2" width="60.6640625" customWidth="1"/>
    <col min="3" max="3" width="43.1328125" customWidth="1"/>
    <col min="4" max="4" width="14.1328125" customWidth="1"/>
    <col min="5" max="5" width="27.46484375" customWidth="1"/>
    <col min="6" max="6" width="29.6640625" customWidth="1"/>
    <col min="7" max="7" width="17.6640625" customWidth="1"/>
    <col min="8" max="8" width="16.86328125" customWidth="1"/>
    <col min="9" max="9" width="3.53125" style="15" hidden="1" customWidth="1"/>
    <col min="10" max="10" width="27.86328125" hidden="1" customWidth="1"/>
    <col min="11" max="11" width="41.6640625" hidden="1" customWidth="1"/>
  </cols>
  <sheetData>
    <row r="2" spans="1:11" ht="15.75" x14ac:dyDescent="0.5">
      <c r="A2" s="13" t="s">
        <v>0</v>
      </c>
      <c r="B2" s="13"/>
      <c r="C2" s="16"/>
      <c r="D2" s="17"/>
    </row>
    <row r="3" spans="1:11" ht="15.75" x14ac:dyDescent="0.5">
      <c r="A3" s="12" t="s">
        <v>1</v>
      </c>
      <c r="B3" s="12"/>
      <c r="C3" s="18"/>
      <c r="D3" s="17"/>
    </row>
    <row r="4" spans="1:11" ht="15.75" x14ac:dyDescent="0.5">
      <c r="A4" s="12" t="s">
        <v>2</v>
      </c>
      <c r="B4" s="12"/>
      <c r="C4" s="19"/>
      <c r="D4" s="17"/>
    </row>
    <row r="5" spans="1:11" ht="15.75" x14ac:dyDescent="0.5">
      <c r="A5" s="11" t="s">
        <v>3</v>
      </c>
      <c r="B5" s="11"/>
      <c r="C5" s="20"/>
      <c r="D5" s="17"/>
    </row>
    <row r="7" spans="1:11" ht="18" x14ac:dyDescent="0.55000000000000004">
      <c r="A7" s="22"/>
      <c r="B7" s="10" t="s">
        <v>162</v>
      </c>
      <c r="C7" s="10"/>
      <c r="D7" s="10"/>
      <c r="E7" s="10"/>
      <c r="F7" s="10"/>
      <c r="G7" s="10"/>
      <c r="H7" s="10"/>
      <c r="J7" s="4" t="s">
        <v>5</v>
      </c>
      <c r="K7" s="4"/>
    </row>
    <row r="9" spans="1:11" s="29" customFormat="1" ht="42.75" x14ac:dyDescent="0.45">
      <c r="A9" s="23" t="s">
        <v>6</v>
      </c>
      <c r="B9" s="23" t="s">
        <v>7</v>
      </c>
      <c r="C9" s="24" t="s">
        <v>8</v>
      </c>
      <c r="D9" s="24" t="s">
        <v>9</v>
      </c>
      <c r="E9" s="24" t="s">
        <v>10</v>
      </c>
      <c r="F9" s="24" t="s">
        <v>11</v>
      </c>
      <c r="G9" s="24" t="s">
        <v>12</v>
      </c>
      <c r="H9" s="25" t="s">
        <v>13</v>
      </c>
      <c r="I9" s="26"/>
      <c r="J9" s="27" t="s">
        <v>14</v>
      </c>
      <c r="K9" s="28" t="s">
        <v>15</v>
      </c>
    </row>
    <row r="10" spans="1:11" s="29" customFormat="1" ht="147" customHeight="1" x14ac:dyDescent="0.45">
      <c r="A10" s="30"/>
      <c r="B10" s="31" t="s">
        <v>163</v>
      </c>
      <c r="C10" s="32">
        <f>SUM(C11:C18)</f>
        <v>0</v>
      </c>
      <c r="D10" s="33" t="e">
        <f>C10/C$67</f>
        <v>#DIV/0!</v>
      </c>
      <c r="E10" s="32">
        <f>SUM(E11:E18)</f>
        <v>0</v>
      </c>
      <c r="F10" s="34"/>
      <c r="G10" s="32">
        <f>SUM(G11:G18)</f>
        <v>0</v>
      </c>
      <c r="H10" s="35">
        <f>SUM(H11:H18)</f>
        <v>0</v>
      </c>
      <c r="I10" s="26" t="str">
        <f>IF(SUM(G10:H10)=C10,"OK","KO")</f>
        <v>OK</v>
      </c>
      <c r="J10" s="36">
        <f>SUM(J11:J18)</f>
        <v>0</v>
      </c>
      <c r="K10" s="37"/>
    </row>
    <row r="11" spans="1:11" s="29" customFormat="1" x14ac:dyDescent="0.45">
      <c r="A11" s="38" t="s">
        <v>164</v>
      </c>
      <c r="B11" s="39" t="s">
        <v>232</v>
      </c>
      <c r="C11" s="40"/>
      <c r="D11" s="34"/>
      <c r="E11" s="41">
        <f>C11*F11</f>
        <v>0</v>
      </c>
      <c r="F11" s="42"/>
      <c r="G11" s="40"/>
      <c r="H11" s="43"/>
      <c r="I11" s="26"/>
      <c r="J11" s="44"/>
      <c r="K11" s="37"/>
    </row>
    <row r="12" spans="1:11" s="29" customFormat="1" x14ac:dyDescent="0.45">
      <c r="A12" s="38" t="s">
        <v>165</v>
      </c>
      <c r="B12" s="39"/>
      <c r="C12" s="40"/>
      <c r="D12" s="34"/>
      <c r="E12" s="41">
        <f t="shared" ref="E11:E18" si="0">C12*F12</f>
        <v>0</v>
      </c>
      <c r="F12" s="42"/>
      <c r="G12" s="40"/>
      <c r="H12" s="43"/>
      <c r="I12" s="26"/>
      <c r="J12" s="44"/>
      <c r="K12" s="37"/>
    </row>
    <row r="13" spans="1:11" s="29" customFormat="1" x14ac:dyDescent="0.45">
      <c r="A13" s="38" t="s">
        <v>166</v>
      </c>
      <c r="B13" s="39"/>
      <c r="C13" s="40"/>
      <c r="D13" s="34"/>
      <c r="E13" s="41">
        <f t="shared" si="0"/>
        <v>0</v>
      </c>
      <c r="F13" s="42"/>
      <c r="G13" s="40"/>
      <c r="H13" s="43"/>
      <c r="I13" s="26"/>
      <c r="J13" s="44"/>
      <c r="K13" s="37"/>
    </row>
    <row r="14" spans="1:11" s="29" customFormat="1" x14ac:dyDescent="0.45">
      <c r="A14" s="38" t="s">
        <v>167</v>
      </c>
      <c r="B14" s="39"/>
      <c r="C14" s="40"/>
      <c r="D14" s="34"/>
      <c r="E14" s="41">
        <f t="shared" si="0"/>
        <v>0</v>
      </c>
      <c r="F14" s="42"/>
      <c r="G14" s="40"/>
      <c r="H14" s="43"/>
      <c r="I14" s="26"/>
      <c r="J14" s="44"/>
      <c r="K14" s="37"/>
    </row>
    <row r="15" spans="1:11" s="29" customFormat="1" x14ac:dyDescent="0.45">
      <c r="A15" s="38" t="s">
        <v>168</v>
      </c>
      <c r="B15" s="39"/>
      <c r="C15" s="40"/>
      <c r="D15" s="34"/>
      <c r="E15" s="41">
        <f t="shared" si="0"/>
        <v>0</v>
      </c>
      <c r="F15" s="42"/>
      <c r="G15" s="40"/>
      <c r="H15" s="43"/>
      <c r="I15" s="26"/>
      <c r="J15" s="44"/>
      <c r="K15" s="37"/>
    </row>
    <row r="16" spans="1:11" s="29" customFormat="1" x14ac:dyDescent="0.45">
      <c r="A16" s="38" t="s">
        <v>169</v>
      </c>
      <c r="B16" s="39"/>
      <c r="C16" s="40"/>
      <c r="D16" s="34"/>
      <c r="E16" s="41">
        <f t="shared" si="0"/>
        <v>0</v>
      </c>
      <c r="F16" s="42"/>
      <c r="G16" s="40"/>
      <c r="H16" s="43"/>
      <c r="I16" s="26"/>
      <c r="J16" s="44"/>
      <c r="K16" s="37"/>
    </row>
    <row r="17" spans="1:11" s="29" customFormat="1" x14ac:dyDescent="0.45">
      <c r="A17" s="38" t="s">
        <v>170</v>
      </c>
      <c r="B17" s="39"/>
      <c r="C17" s="40"/>
      <c r="D17" s="34"/>
      <c r="E17" s="41">
        <f t="shared" si="0"/>
        <v>0</v>
      </c>
      <c r="F17" s="42"/>
      <c r="G17" s="40"/>
      <c r="H17" s="43"/>
      <c r="I17" s="26"/>
      <c r="J17" s="44"/>
      <c r="K17" s="37"/>
    </row>
    <row r="18" spans="1:11" s="29" customFormat="1" x14ac:dyDescent="0.45">
      <c r="A18" s="38" t="s">
        <v>171</v>
      </c>
      <c r="B18" s="39"/>
      <c r="C18" s="40"/>
      <c r="D18" s="34"/>
      <c r="E18" s="41">
        <f t="shared" si="0"/>
        <v>0</v>
      </c>
      <c r="F18" s="42"/>
      <c r="G18" s="40"/>
      <c r="H18" s="43"/>
      <c r="I18" s="26"/>
      <c r="J18" s="44"/>
      <c r="K18" s="37"/>
    </row>
    <row r="19" spans="1:11" s="29" customFormat="1" ht="115.5" customHeight="1" x14ac:dyDescent="0.45">
      <c r="A19" s="30"/>
      <c r="B19" s="31" t="s">
        <v>172</v>
      </c>
      <c r="C19" s="32">
        <f>SUM(C20:C27)</f>
        <v>0</v>
      </c>
      <c r="D19" s="74" t="e">
        <f>C19/$C$67</f>
        <v>#DIV/0!</v>
      </c>
      <c r="E19" s="32">
        <f>SUM(E20:E27)</f>
        <v>0</v>
      </c>
      <c r="F19" s="34"/>
      <c r="G19" s="32">
        <f>SUM(G20:G27)</f>
        <v>0</v>
      </c>
      <c r="H19" s="35">
        <f>SUM(H20:H27)</f>
        <v>0</v>
      </c>
      <c r="I19" s="26" t="str">
        <f>IF(SUM(G19:H19)=C19,"OK","KO")</f>
        <v>OK</v>
      </c>
      <c r="J19" s="36">
        <f>SUM(J20:J27)</f>
        <v>0</v>
      </c>
      <c r="K19" s="37"/>
    </row>
    <row r="20" spans="1:11" s="29" customFormat="1" x14ac:dyDescent="0.45">
      <c r="A20" s="38" t="s">
        <v>173</v>
      </c>
      <c r="B20" s="39"/>
      <c r="C20" s="40"/>
      <c r="D20" s="34"/>
      <c r="E20" s="41">
        <f t="shared" ref="E20:E27" si="1">C20*F20</f>
        <v>0</v>
      </c>
      <c r="F20" s="42"/>
      <c r="G20" s="40"/>
      <c r="H20" s="43"/>
      <c r="I20" s="26"/>
      <c r="J20" s="44"/>
      <c r="K20" s="37"/>
    </row>
    <row r="21" spans="1:11" s="29" customFormat="1" x14ac:dyDescent="0.45">
      <c r="A21" s="38" t="s">
        <v>174</v>
      </c>
      <c r="B21" s="39"/>
      <c r="C21" s="40"/>
      <c r="D21" s="34"/>
      <c r="E21" s="41">
        <f t="shared" si="1"/>
        <v>0</v>
      </c>
      <c r="F21" s="42"/>
      <c r="G21" s="40"/>
      <c r="H21" s="43"/>
      <c r="I21" s="26"/>
      <c r="J21" s="44"/>
      <c r="K21" s="37"/>
    </row>
    <row r="22" spans="1:11" s="29" customFormat="1" x14ac:dyDescent="0.45">
      <c r="A22" s="38" t="s">
        <v>175</v>
      </c>
      <c r="B22" s="39"/>
      <c r="C22" s="40"/>
      <c r="D22" s="34"/>
      <c r="E22" s="41">
        <f t="shared" si="1"/>
        <v>0</v>
      </c>
      <c r="F22" s="42"/>
      <c r="G22" s="40"/>
      <c r="H22" s="43"/>
      <c r="I22" s="26"/>
      <c r="J22" s="44"/>
      <c r="K22" s="37"/>
    </row>
    <row r="23" spans="1:11" s="29" customFormat="1" x14ac:dyDescent="0.45">
      <c r="A23" s="38" t="s">
        <v>176</v>
      </c>
      <c r="B23" s="39"/>
      <c r="C23" s="40"/>
      <c r="D23" s="34"/>
      <c r="E23" s="41">
        <f t="shared" si="1"/>
        <v>0</v>
      </c>
      <c r="F23" s="42"/>
      <c r="G23" s="40"/>
      <c r="H23" s="43"/>
      <c r="I23" s="26"/>
      <c r="J23" s="44"/>
      <c r="K23" s="37"/>
    </row>
    <row r="24" spans="1:11" s="29" customFormat="1" x14ac:dyDescent="0.45">
      <c r="A24" s="38" t="s">
        <v>177</v>
      </c>
      <c r="B24" s="39"/>
      <c r="C24" s="40"/>
      <c r="D24" s="34"/>
      <c r="E24" s="41">
        <f t="shared" si="1"/>
        <v>0</v>
      </c>
      <c r="F24" s="42"/>
      <c r="G24" s="40"/>
      <c r="H24" s="43"/>
      <c r="I24" s="26"/>
      <c r="J24" s="44"/>
      <c r="K24" s="37"/>
    </row>
    <row r="25" spans="1:11" s="29" customFormat="1" x14ac:dyDescent="0.45">
      <c r="A25" s="38" t="s">
        <v>178</v>
      </c>
      <c r="B25" s="39"/>
      <c r="C25" s="40"/>
      <c r="D25" s="34"/>
      <c r="E25" s="41">
        <f t="shared" si="1"/>
        <v>0</v>
      </c>
      <c r="F25" s="42"/>
      <c r="G25" s="40"/>
      <c r="H25" s="43"/>
      <c r="I25" s="26"/>
      <c r="J25" s="44"/>
      <c r="K25" s="37"/>
    </row>
    <row r="26" spans="1:11" s="29" customFormat="1" x14ac:dyDescent="0.45">
      <c r="A26" s="38" t="s">
        <v>179</v>
      </c>
      <c r="B26" s="39"/>
      <c r="C26" s="40"/>
      <c r="D26" s="34"/>
      <c r="E26" s="41">
        <f t="shared" si="1"/>
        <v>0</v>
      </c>
      <c r="F26" s="42"/>
      <c r="G26" s="40"/>
      <c r="H26" s="43"/>
      <c r="I26" s="26"/>
      <c r="J26" s="44"/>
      <c r="K26" s="37"/>
    </row>
    <row r="27" spans="1:11" s="29" customFormat="1" x14ac:dyDescent="0.45">
      <c r="A27" s="38" t="s">
        <v>180</v>
      </c>
      <c r="B27" s="39"/>
      <c r="C27" s="40"/>
      <c r="D27" s="34"/>
      <c r="E27" s="41">
        <f t="shared" si="1"/>
        <v>0</v>
      </c>
      <c r="F27" s="42"/>
      <c r="G27" s="40"/>
      <c r="H27" s="43"/>
      <c r="I27" s="26"/>
      <c r="J27" s="44"/>
      <c r="K27" s="37"/>
    </row>
    <row r="28" spans="1:11" s="29" customFormat="1" ht="57" x14ac:dyDescent="0.45">
      <c r="A28" s="30"/>
      <c r="B28" s="31" t="s">
        <v>181</v>
      </c>
      <c r="C28" s="32">
        <f>SUM(C29:C36)</f>
        <v>0</v>
      </c>
      <c r="D28" s="74" t="e">
        <f>C28/$C$67</f>
        <v>#DIV/0!</v>
      </c>
      <c r="E28" s="32">
        <f>SUM(E29:E36)</f>
        <v>0</v>
      </c>
      <c r="F28" s="34"/>
      <c r="G28" s="32">
        <f>SUM(G29:G36)</f>
        <v>0</v>
      </c>
      <c r="H28" s="35">
        <f>SUM(H29:H36)</f>
        <v>0</v>
      </c>
      <c r="I28" s="26" t="str">
        <f>IF(SUM(G28:H28)=C28,"OK","KO")</f>
        <v>OK</v>
      </c>
      <c r="J28" s="36">
        <f>SUM(J29:J36)</f>
        <v>0</v>
      </c>
      <c r="K28" s="37"/>
    </row>
    <row r="29" spans="1:11" s="29" customFormat="1" x14ac:dyDescent="0.45">
      <c r="A29" s="38" t="s">
        <v>182</v>
      </c>
      <c r="B29" s="39"/>
      <c r="C29" s="40"/>
      <c r="D29" s="34"/>
      <c r="E29" s="41">
        <f t="shared" ref="E29:E36" si="2">C29*F29</f>
        <v>0</v>
      </c>
      <c r="F29" s="42"/>
      <c r="G29" s="40"/>
      <c r="H29" s="43"/>
      <c r="I29" s="26"/>
      <c r="J29" s="44"/>
      <c r="K29" s="37"/>
    </row>
    <row r="30" spans="1:11" s="29" customFormat="1" x14ac:dyDescent="0.45">
      <c r="A30" s="38" t="s">
        <v>183</v>
      </c>
      <c r="B30" s="39"/>
      <c r="C30" s="40"/>
      <c r="D30" s="34"/>
      <c r="E30" s="41">
        <f t="shared" si="2"/>
        <v>0</v>
      </c>
      <c r="F30" s="42"/>
      <c r="G30" s="40"/>
      <c r="H30" s="43"/>
      <c r="I30" s="26"/>
      <c r="J30" s="44"/>
      <c r="K30" s="37"/>
    </row>
    <row r="31" spans="1:11" s="29" customFormat="1" x14ac:dyDescent="0.45">
      <c r="A31" s="38" t="s">
        <v>184</v>
      </c>
      <c r="B31" s="39"/>
      <c r="C31" s="40"/>
      <c r="D31" s="34"/>
      <c r="E31" s="41">
        <f t="shared" si="2"/>
        <v>0</v>
      </c>
      <c r="F31" s="42"/>
      <c r="G31" s="40"/>
      <c r="H31" s="43"/>
      <c r="I31" s="26"/>
      <c r="J31" s="44"/>
      <c r="K31" s="37"/>
    </row>
    <row r="32" spans="1:11" s="29" customFormat="1" x14ac:dyDescent="0.45">
      <c r="A32" s="38" t="s">
        <v>185</v>
      </c>
      <c r="B32" s="39"/>
      <c r="C32" s="40"/>
      <c r="D32" s="34"/>
      <c r="E32" s="41">
        <f t="shared" si="2"/>
        <v>0</v>
      </c>
      <c r="F32" s="42"/>
      <c r="G32" s="40"/>
      <c r="H32" s="43"/>
      <c r="I32" s="26"/>
      <c r="J32" s="44"/>
      <c r="K32" s="37"/>
    </row>
    <row r="33" spans="1:11" s="29" customFormat="1" x14ac:dyDescent="0.45">
      <c r="A33" s="38" t="s">
        <v>186</v>
      </c>
      <c r="B33" s="39"/>
      <c r="C33" s="40"/>
      <c r="D33" s="34"/>
      <c r="E33" s="41">
        <f t="shared" si="2"/>
        <v>0</v>
      </c>
      <c r="F33" s="42"/>
      <c r="G33" s="40"/>
      <c r="H33" s="43"/>
      <c r="I33" s="26"/>
      <c r="J33" s="44"/>
      <c r="K33" s="37"/>
    </row>
    <row r="34" spans="1:11" s="29" customFormat="1" x14ac:dyDescent="0.45">
      <c r="A34" s="38" t="s">
        <v>187</v>
      </c>
      <c r="B34" s="39"/>
      <c r="C34" s="40"/>
      <c r="D34" s="34"/>
      <c r="E34" s="41">
        <f t="shared" si="2"/>
        <v>0</v>
      </c>
      <c r="F34" s="42"/>
      <c r="G34" s="40"/>
      <c r="H34" s="43"/>
      <c r="I34" s="26"/>
      <c r="J34" s="44"/>
      <c r="K34" s="37"/>
    </row>
    <row r="35" spans="1:11" s="29" customFormat="1" x14ac:dyDescent="0.45">
      <c r="A35" s="38" t="s">
        <v>188</v>
      </c>
      <c r="B35" s="39"/>
      <c r="C35" s="40"/>
      <c r="D35" s="34"/>
      <c r="E35" s="41">
        <f t="shared" si="2"/>
        <v>0</v>
      </c>
      <c r="F35" s="42"/>
      <c r="G35" s="40"/>
      <c r="H35" s="43"/>
      <c r="I35" s="26"/>
      <c r="J35" s="44"/>
      <c r="K35" s="37"/>
    </row>
    <row r="36" spans="1:11" s="29" customFormat="1" x14ac:dyDescent="0.45">
      <c r="A36" s="38" t="s">
        <v>189</v>
      </c>
      <c r="B36" s="39"/>
      <c r="C36" s="40"/>
      <c r="D36" s="34"/>
      <c r="E36" s="41">
        <f t="shared" si="2"/>
        <v>0</v>
      </c>
      <c r="F36" s="42"/>
      <c r="G36" s="40"/>
      <c r="H36" s="43"/>
      <c r="I36" s="26"/>
      <c r="J36" s="44"/>
      <c r="K36" s="37"/>
    </row>
    <row r="37" spans="1:11" s="29" customFormat="1" ht="57" x14ac:dyDescent="0.45">
      <c r="A37" s="30"/>
      <c r="B37" s="31" t="s">
        <v>190</v>
      </c>
      <c r="C37" s="32">
        <f>SUM(C38:C45)</f>
        <v>0</v>
      </c>
      <c r="D37" s="74" t="e">
        <f>C37/$C$67</f>
        <v>#DIV/0!</v>
      </c>
      <c r="E37" s="32">
        <f>SUM(E38:E45)</f>
        <v>0</v>
      </c>
      <c r="F37" s="34"/>
      <c r="G37" s="32">
        <f>SUM(G38:G45)</f>
        <v>0</v>
      </c>
      <c r="H37" s="35">
        <f>SUM(H38:H45)</f>
        <v>0</v>
      </c>
      <c r="I37" s="26" t="str">
        <f>IF(SUM(G37:H37)=C37,"OK","KO")</f>
        <v>OK</v>
      </c>
      <c r="J37" s="36">
        <f>SUM(J38:J45)</f>
        <v>0</v>
      </c>
      <c r="K37" s="37"/>
    </row>
    <row r="38" spans="1:11" s="29" customFormat="1" x14ac:dyDescent="0.45">
      <c r="A38" s="38" t="s">
        <v>191</v>
      </c>
      <c r="B38" s="39"/>
      <c r="C38" s="40"/>
      <c r="D38" s="34"/>
      <c r="E38" s="41">
        <f t="shared" ref="E38:E45" si="3">C38*F38</f>
        <v>0</v>
      </c>
      <c r="F38" s="42"/>
      <c r="G38" s="40"/>
      <c r="H38" s="43"/>
      <c r="I38" s="26"/>
      <c r="J38" s="44"/>
      <c r="K38" s="37"/>
    </row>
    <row r="39" spans="1:11" s="29" customFormat="1" x14ac:dyDescent="0.45">
      <c r="A39" s="38" t="s">
        <v>192</v>
      </c>
      <c r="B39" s="39"/>
      <c r="C39" s="40"/>
      <c r="D39" s="34"/>
      <c r="E39" s="41">
        <f t="shared" si="3"/>
        <v>0</v>
      </c>
      <c r="F39" s="42"/>
      <c r="G39" s="40"/>
      <c r="H39" s="43"/>
      <c r="I39" s="26"/>
      <c r="J39" s="44"/>
      <c r="K39" s="37"/>
    </row>
    <row r="40" spans="1:11" s="29" customFormat="1" x14ac:dyDescent="0.45">
      <c r="A40" s="38" t="s">
        <v>193</v>
      </c>
      <c r="B40" s="39"/>
      <c r="C40" s="40"/>
      <c r="D40" s="34"/>
      <c r="E40" s="41">
        <f t="shared" si="3"/>
        <v>0</v>
      </c>
      <c r="F40" s="42"/>
      <c r="G40" s="40"/>
      <c r="H40" s="43"/>
      <c r="I40" s="26"/>
      <c r="J40" s="44"/>
      <c r="K40" s="37"/>
    </row>
    <row r="41" spans="1:11" s="29" customFormat="1" x14ac:dyDescent="0.45">
      <c r="A41" s="38" t="s">
        <v>194</v>
      </c>
      <c r="B41" s="39"/>
      <c r="C41" s="40"/>
      <c r="D41" s="34"/>
      <c r="E41" s="41">
        <f t="shared" si="3"/>
        <v>0</v>
      </c>
      <c r="F41" s="42"/>
      <c r="G41" s="40"/>
      <c r="H41" s="43"/>
      <c r="I41" s="26"/>
      <c r="J41" s="44"/>
      <c r="K41" s="37"/>
    </row>
    <row r="42" spans="1:11" s="29" customFormat="1" x14ac:dyDescent="0.45">
      <c r="A42" s="38" t="s">
        <v>195</v>
      </c>
      <c r="B42" s="39"/>
      <c r="C42" s="40"/>
      <c r="D42" s="34"/>
      <c r="E42" s="41">
        <f t="shared" si="3"/>
        <v>0</v>
      </c>
      <c r="F42" s="42"/>
      <c r="G42" s="40"/>
      <c r="H42" s="43"/>
      <c r="I42" s="26"/>
      <c r="J42" s="44"/>
      <c r="K42" s="37"/>
    </row>
    <row r="43" spans="1:11" s="29" customFormat="1" x14ac:dyDescent="0.45">
      <c r="A43" s="38" t="s">
        <v>196</v>
      </c>
      <c r="B43" s="39"/>
      <c r="C43" s="40"/>
      <c r="D43" s="34"/>
      <c r="E43" s="41">
        <f t="shared" si="3"/>
        <v>0</v>
      </c>
      <c r="F43" s="42"/>
      <c r="G43" s="40"/>
      <c r="H43" s="43"/>
      <c r="I43" s="26"/>
      <c r="J43" s="44"/>
      <c r="K43" s="37"/>
    </row>
    <row r="44" spans="1:11" s="29" customFormat="1" x14ac:dyDescent="0.45">
      <c r="A44" s="38" t="s">
        <v>197</v>
      </c>
      <c r="B44" s="39"/>
      <c r="C44" s="40"/>
      <c r="D44" s="34"/>
      <c r="E44" s="41">
        <f t="shared" si="3"/>
        <v>0</v>
      </c>
      <c r="F44" s="42"/>
      <c r="G44" s="40"/>
      <c r="H44" s="43"/>
      <c r="I44" s="26"/>
      <c r="J44" s="44"/>
      <c r="K44" s="37"/>
    </row>
    <row r="45" spans="1:11" s="29" customFormat="1" x14ac:dyDescent="0.45">
      <c r="A45" s="38" t="s">
        <v>198</v>
      </c>
      <c r="B45" s="39"/>
      <c r="C45" s="40"/>
      <c r="D45" s="34"/>
      <c r="E45" s="41">
        <f t="shared" si="3"/>
        <v>0</v>
      </c>
      <c r="F45" s="42"/>
      <c r="G45" s="40"/>
      <c r="H45" s="43"/>
      <c r="I45" s="26"/>
      <c r="J45" s="44"/>
      <c r="K45" s="37"/>
    </row>
    <row r="46" spans="1:11" s="29" customFormat="1" ht="57" x14ac:dyDescent="0.45">
      <c r="A46" s="30"/>
      <c r="B46" s="31" t="s">
        <v>199</v>
      </c>
      <c r="C46" s="32">
        <f>SUM(C47:C54)</f>
        <v>0</v>
      </c>
      <c r="D46" s="74" t="e">
        <f>C46/$C$67</f>
        <v>#DIV/0!</v>
      </c>
      <c r="E46" s="32">
        <f>SUM(E47:E54)</f>
        <v>0</v>
      </c>
      <c r="F46" s="34"/>
      <c r="G46" s="32">
        <f>SUM(G47:G54)</f>
        <v>0</v>
      </c>
      <c r="H46" s="35">
        <f>SUM(H47:H54)</f>
        <v>0</v>
      </c>
      <c r="I46" s="26" t="str">
        <f>IF(SUM(G46:H46)=C46,"OK","KO")</f>
        <v>OK</v>
      </c>
      <c r="J46" s="36">
        <f>SUM(J47:J54)</f>
        <v>0</v>
      </c>
      <c r="K46" s="37"/>
    </row>
    <row r="47" spans="1:11" s="29" customFormat="1" x14ac:dyDescent="0.45">
      <c r="A47" s="38" t="s">
        <v>200</v>
      </c>
      <c r="B47" s="39"/>
      <c r="C47" s="40"/>
      <c r="D47" s="34"/>
      <c r="E47" s="41">
        <f t="shared" ref="E47:E54" si="4">C47*F47</f>
        <v>0</v>
      </c>
      <c r="F47" s="42"/>
      <c r="G47" s="40"/>
      <c r="H47" s="43"/>
      <c r="I47" s="26"/>
      <c r="J47" s="44"/>
      <c r="K47" s="37"/>
    </row>
    <row r="48" spans="1:11" s="29" customFormat="1" x14ac:dyDescent="0.45">
      <c r="A48" s="38" t="s">
        <v>201</v>
      </c>
      <c r="B48" s="39"/>
      <c r="C48" s="40"/>
      <c r="D48" s="34"/>
      <c r="E48" s="41">
        <f t="shared" si="4"/>
        <v>0</v>
      </c>
      <c r="F48" s="42"/>
      <c r="G48" s="40"/>
      <c r="H48" s="43"/>
      <c r="I48" s="26"/>
      <c r="J48" s="44"/>
      <c r="K48" s="37"/>
    </row>
    <row r="49" spans="1:11" s="29" customFormat="1" x14ac:dyDescent="0.45">
      <c r="A49" s="38" t="s">
        <v>202</v>
      </c>
      <c r="B49" s="39"/>
      <c r="C49" s="40"/>
      <c r="D49" s="34"/>
      <c r="E49" s="41">
        <f t="shared" si="4"/>
        <v>0</v>
      </c>
      <c r="F49" s="42"/>
      <c r="G49" s="40"/>
      <c r="H49" s="43"/>
      <c r="I49" s="26"/>
      <c r="J49" s="44"/>
      <c r="K49" s="37"/>
    </row>
    <row r="50" spans="1:11" s="29" customFormat="1" x14ac:dyDescent="0.45">
      <c r="A50" s="38" t="s">
        <v>203</v>
      </c>
      <c r="B50" s="39"/>
      <c r="C50" s="40"/>
      <c r="D50" s="34"/>
      <c r="E50" s="41">
        <f t="shared" si="4"/>
        <v>0</v>
      </c>
      <c r="F50" s="42"/>
      <c r="G50" s="40"/>
      <c r="H50" s="43"/>
      <c r="I50" s="26"/>
      <c r="J50" s="44"/>
      <c r="K50" s="37"/>
    </row>
    <row r="51" spans="1:11" s="29" customFormat="1" x14ac:dyDescent="0.45">
      <c r="A51" s="38" t="s">
        <v>204</v>
      </c>
      <c r="B51" s="39"/>
      <c r="C51" s="40"/>
      <c r="D51" s="34"/>
      <c r="E51" s="41">
        <f t="shared" si="4"/>
        <v>0</v>
      </c>
      <c r="F51" s="42"/>
      <c r="G51" s="40"/>
      <c r="H51" s="43"/>
      <c r="I51" s="26"/>
      <c r="J51" s="44"/>
      <c r="K51" s="37"/>
    </row>
    <row r="52" spans="1:11" s="29" customFormat="1" x14ac:dyDescent="0.45">
      <c r="A52" s="38" t="s">
        <v>205</v>
      </c>
      <c r="B52" s="39"/>
      <c r="C52" s="40"/>
      <c r="D52" s="34"/>
      <c r="E52" s="41">
        <f t="shared" si="4"/>
        <v>0</v>
      </c>
      <c r="F52" s="42"/>
      <c r="G52" s="40"/>
      <c r="H52" s="43"/>
      <c r="I52" s="26"/>
      <c r="J52" s="44"/>
      <c r="K52" s="37"/>
    </row>
    <row r="53" spans="1:11" s="29" customFormat="1" x14ac:dyDescent="0.45">
      <c r="A53" s="38" t="s">
        <v>206</v>
      </c>
      <c r="B53" s="39"/>
      <c r="C53" s="40"/>
      <c r="D53" s="34"/>
      <c r="E53" s="41">
        <f t="shared" si="4"/>
        <v>0</v>
      </c>
      <c r="F53" s="42"/>
      <c r="G53" s="40"/>
      <c r="H53" s="43"/>
      <c r="I53" s="26"/>
      <c r="J53" s="44"/>
      <c r="K53" s="37"/>
    </row>
    <row r="54" spans="1:11" s="29" customFormat="1" x14ac:dyDescent="0.45">
      <c r="A54" s="38" t="s">
        <v>207</v>
      </c>
      <c r="B54" s="39"/>
      <c r="C54" s="40"/>
      <c r="D54" s="34"/>
      <c r="E54" s="41">
        <f t="shared" si="4"/>
        <v>0</v>
      </c>
      <c r="F54" s="42"/>
      <c r="G54" s="40"/>
      <c r="H54" s="43"/>
      <c r="I54" s="26"/>
      <c r="J54" s="44"/>
      <c r="K54" s="37"/>
    </row>
    <row r="55" spans="1:11" s="29" customFormat="1" ht="217.5" customHeight="1" x14ac:dyDescent="0.45">
      <c r="A55" s="30"/>
      <c r="B55" s="31" t="s">
        <v>208</v>
      </c>
      <c r="C55" s="32">
        <f>SUM(C56:C63)</f>
        <v>0</v>
      </c>
      <c r="D55" s="33" t="e">
        <f>C55/C$67</f>
        <v>#DIV/0!</v>
      </c>
      <c r="E55" s="32">
        <f>SUM(E56:E63)</f>
        <v>0</v>
      </c>
      <c r="F55" s="34"/>
      <c r="G55" s="32">
        <f>SUM(G56:G63)</f>
        <v>0</v>
      </c>
      <c r="H55" s="35">
        <f>SUM(H56:H63)</f>
        <v>0</v>
      </c>
      <c r="I55" s="26" t="str">
        <f>IF(SUM(G55:H55)=C55,"OK","KO")</f>
        <v>OK</v>
      </c>
      <c r="J55" s="36">
        <f>SUM(J56:J63)</f>
        <v>0</v>
      </c>
      <c r="K55" s="37"/>
    </row>
    <row r="56" spans="1:11" s="29" customFormat="1" x14ac:dyDescent="0.45">
      <c r="A56" s="38" t="s">
        <v>209</v>
      </c>
      <c r="B56" s="65"/>
      <c r="C56" s="46"/>
      <c r="D56" s="34"/>
      <c r="E56" s="67">
        <f t="shared" ref="E56:E64" si="5">C56*F56</f>
        <v>0</v>
      </c>
      <c r="F56" s="75"/>
      <c r="G56" s="46"/>
      <c r="H56" s="47"/>
      <c r="I56" s="26"/>
      <c r="J56" s="44"/>
      <c r="K56" s="37"/>
    </row>
    <row r="57" spans="1:11" s="29" customFormat="1" x14ac:dyDescent="0.45">
      <c r="A57" s="38" t="s">
        <v>210</v>
      </c>
      <c r="B57" s="65"/>
      <c r="C57" s="46"/>
      <c r="D57" s="34"/>
      <c r="E57" s="67">
        <f t="shared" si="5"/>
        <v>0</v>
      </c>
      <c r="F57" s="42"/>
      <c r="G57" s="46"/>
      <c r="H57" s="47"/>
      <c r="I57" s="26"/>
      <c r="J57" s="44"/>
      <c r="K57" s="37"/>
    </row>
    <row r="58" spans="1:11" s="29" customFormat="1" x14ac:dyDescent="0.45">
      <c r="A58" s="38" t="s">
        <v>211</v>
      </c>
      <c r="B58" s="65"/>
      <c r="C58" s="46"/>
      <c r="D58" s="34"/>
      <c r="E58" s="67">
        <f t="shared" si="5"/>
        <v>0</v>
      </c>
      <c r="F58" s="75"/>
      <c r="G58" s="46"/>
      <c r="H58" s="47"/>
      <c r="I58" s="26"/>
      <c r="J58" s="44"/>
      <c r="K58" s="37"/>
    </row>
    <row r="59" spans="1:11" s="29" customFormat="1" x14ac:dyDescent="0.45">
      <c r="A59" s="38" t="s">
        <v>212</v>
      </c>
      <c r="B59" s="65"/>
      <c r="C59" s="46"/>
      <c r="D59" s="34"/>
      <c r="E59" s="67">
        <f t="shared" si="5"/>
        <v>0</v>
      </c>
      <c r="F59" s="42"/>
      <c r="G59" s="46"/>
      <c r="H59" s="47"/>
      <c r="I59" s="26"/>
      <c r="J59" s="44"/>
      <c r="K59" s="37"/>
    </row>
    <row r="60" spans="1:11" s="29" customFormat="1" x14ac:dyDescent="0.45">
      <c r="A60" s="38" t="s">
        <v>213</v>
      </c>
      <c r="B60" s="65"/>
      <c r="C60" s="46"/>
      <c r="D60" s="34"/>
      <c r="E60" s="67">
        <f t="shared" si="5"/>
        <v>0</v>
      </c>
      <c r="F60" s="75"/>
      <c r="G60" s="46"/>
      <c r="H60" s="47"/>
      <c r="I60" s="26"/>
      <c r="J60" s="44"/>
      <c r="K60" s="37"/>
    </row>
    <row r="61" spans="1:11" s="29" customFormat="1" x14ac:dyDescent="0.45">
      <c r="A61" s="38" t="s">
        <v>214</v>
      </c>
      <c r="B61" s="65"/>
      <c r="C61" s="46"/>
      <c r="D61" s="34"/>
      <c r="E61" s="67">
        <f t="shared" si="5"/>
        <v>0</v>
      </c>
      <c r="F61" s="42"/>
      <c r="G61" s="46"/>
      <c r="H61" s="47"/>
      <c r="I61" s="26"/>
      <c r="J61" s="44"/>
      <c r="K61" s="37"/>
    </row>
    <row r="62" spans="1:11" s="29" customFormat="1" x14ac:dyDescent="0.45">
      <c r="A62" s="38" t="s">
        <v>215</v>
      </c>
      <c r="B62" s="65"/>
      <c r="C62" s="46"/>
      <c r="D62" s="34"/>
      <c r="E62" s="67">
        <f t="shared" si="5"/>
        <v>0</v>
      </c>
      <c r="F62" s="75"/>
      <c r="G62" s="46"/>
      <c r="H62" s="47"/>
      <c r="I62" s="26"/>
      <c r="J62" s="44"/>
      <c r="K62" s="37"/>
    </row>
    <row r="63" spans="1:11" s="29" customFormat="1" x14ac:dyDescent="0.45">
      <c r="A63" s="38" t="s">
        <v>216</v>
      </c>
      <c r="B63" s="65"/>
      <c r="C63" s="46"/>
      <c r="D63" s="34"/>
      <c r="E63" s="67">
        <f t="shared" si="5"/>
        <v>0</v>
      </c>
      <c r="F63" s="75"/>
      <c r="G63" s="46"/>
      <c r="H63" s="47"/>
      <c r="I63" s="26"/>
      <c r="J63" s="44"/>
      <c r="K63" s="37"/>
    </row>
    <row r="64" spans="1:11" s="29" customFormat="1" ht="112.5" customHeight="1" x14ac:dyDescent="0.45">
      <c r="A64" s="76"/>
      <c r="B64" s="77" t="s">
        <v>217</v>
      </c>
      <c r="C64" s="32">
        <f>SUM(C55,C46,C37,C28,C19,C10)*20%</f>
        <v>0</v>
      </c>
      <c r="D64" s="33" t="e">
        <f>C64/C$67</f>
        <v>#DIV/0!</v>
      </c>
      <c r="E64" s="100">
        <f>C64*F64</f>
        <v>0</v>
      </c>
      <c r="F64" s="64"/>
      <c r="G64" s="32">
        <f>SUM(G55,G46,G37,G28,G19,G10)*20%</f>
        <v>0</v>
      </c>
      <c r="H64" s="35">
        <f>SUM(H55,H46,H37,H28,H19,H10)*20%</f>
        <v>0</v>
      </c>
      <c r="I64" s="26" t="str">
        <f>IF(SUM(G64:H64)=C64,"OK","KO")</f>
        <v>OK</v>
      </c>
      <c r="J64" s="78">
        <f>SUM(J55,J46,J37,J28,J19,J10)*20%</f>
        <v>0</v>
      </c>
      <c r="K64" s="37"/>
    </row>
    <row r="65" spans="1:11" s="29" customFormat="1" hidden="1" x14ac:dyDescent="0.45">
      <c r="A65" s="79"/>
      <c r="B65" s="80"/>
      <c r="C65" s="45"/>
      <c r="D65" s="45"/>
      <c r="E65" s="45"/>
      <c r="F65" s="64"/>
      <c r="G65" s="45"/>
      <c r="H65" s="81"/>
      <c r="I65" s="26"/>
      <c r="J65" s="82"/>
      <c r="K65" s="83"/>
    </row>
    <row r="66" spans="1:11" s="29" customFormat="1" ht="39.75" customHeight="1" x14ac:dyDescent="0.45">
      <c r="A66" s="84"/>
      <c r="B66" s="53" t="s">
        <v>218</v>
      </c>
      <c r="C66" s="85"/>
      <c r="D66" s="86"/>
      <c r="E66" s="87"/>
      <c r="F66" s="86"/>
      <c r="G66" s="87"/>
      <c r="H66" s="88"/>
      <c r="I66" s="26"/>
    </row>
    <row r="67" spans="1:11" s="29" customFormat="1" x14ac:dyDescent="0.45">
      <c r="B67" s="89" t="s">
        <v>88</v>
      </c>
      <c r="C67" s="90">
        <f>C64+C55+C46+C37+C28+C19+C10</f>
        <v>0</v>
      </c>
      <c r="D67" s="90"/>
      <c r="E67" s="90">
        <f>E64+E55+E46+E37+E28+E19+E10</f>
        <v>0</v>
      </c>
      <c r="G67" s="90">
        <f>G64+G55+G46+G37+G28+G19+G10</f>
        <v>0</v>
      </c>
      <c r="H67" s="90">
        <f>H64+H55+H46+H37+H28+H19+H10</f>
        <v>0</v>
      </c>
      <c r="I67" s="26"/>
      <c r="J67" s="90">
        <f>J64+J55+J46+J37+J28+J19+J10</f>
        <v>0</v>
      </c>
      <c r="K67" s="91"/>
    </row>
    <row r="68" spans="1:11" s="29" customFormat="1" x14ac:dyDescent="0.45">
      <c r="I68" s="26"/>
    </row>
    <row r="69" spans="1:11" s="29" customFormat="1" x14ac:dyDescent="0.45">
      <c r="I69" s="26"/>
    </row>
    <row r="70" spans="1:11" s="29" customFormat="1" x14ac:dyDescent="0.45">
      <c r="I70" s="26"/>
      <c r="J70" s="92"/>
    </row>
    <row r="75" spans="1:11" x14ac:dyDescent="0.45">
      <c r="J75" s="60"/>
    </row>
  </sheetData>
  <sheetProtection algorithmName="SHA-512" hashValue="0rXMMHtqB0ZjzjPaWK8FNfr2C2ozIp+FWttjagNpCQKSQkTxZAHx4wlz2gZOrK6yKyhx+VAR9r/ddlVKBxbDgQ==" saltValue="Bupg04obOMsDJeHm6XKdcQ==" spinCount="100000" sheet="1" insertRows="0"/>
  <mergeCells count="6">
    <mergeCell ref="J7:K7"/>
    <mergeCell ref="A2:B2"/>
    <mergeCell ref="A3:B3"/>
    <mergeCell ref="A4:B4"/>
    <mergeCell ref="A5:B5"/>
    <mergeCell ref="B7:H7"/>
  </mergeCells>
  <conditionalFormatting sqref="D10">
    <cfRule type="cellIs" dxfId="18" priority="13" operator="between">
      <formula>0</formula>
      <formula>0.5</formula>
    </cfRule>
    <cfRule type="cellIs" dxfId="17" priority="14" operator="greaterThan">
      <formula>0.5</formula>
    </cfRule>
  </conditionalFormatting>
  <conditionalFormatting sqref="D55">
    <cfRule type="cellIs" dxfId="16" priority="11" operator="between">
      <formula>0</formula>
      <formula>0.07</formula>
    </cfRule>
    <cfRule type="cellIs" dxfId="15" priority="12" operator="greaterThan">
      <formula>0.07</formula>
    </cfRule>
  </conditionalFormatting>
  <conditionalFormatting sqref="D64">
    <cfRule type="cellIs" dxfId="14" priority="9" operator="between">
      <formula>0</formula>
      <formula>0.2</formula>
    </cfRule>
    <cfRule type="cellIs" dxfId="13" priority="10" operator="greaterThan">
      <formula>0.2</formula>
    </cfRule>
  </conditionalFormatting>
  <conditionalFormatting sqref="G10:H10">
    <cfRule type="expression" dxfId="12" priority="8">
      <formula>$I$10="KO"</formula>
    </cfRule>
  </conditionalFormatting>
  <conditionalFormatting sqref="G19:H19">
    <cfRule type="expression" dxfId="11" priority="7">
      <formula>$I$19="KO"</formula>
    </cfRule>
  </conditionalFormatting>
  <conditionalFormatting sqref="G28:H28">
    <cfRule type="expression" dxfId="10" priority="6">
      <formula>$I$28="KO"</formula>
    </cfRule>
  </conditionalFormatting>
  <conditionalFormatting sqref="G37:H37">
    <cfRule type="expression" dxfId="9" priority="5">
      <formula>$I$37="KO"</formula>
    </cfRule>
  </conditionalFormatting>
  <conditionalFormatting sqref="G46:H46">
    <cfRule type="expression" dxfId="8" priority="4">
      <formula>$I$46="KO"</formula>
    </cfRule>
  </conditionalFormatting>
  <conditionalFormatting sqref="G55:H55">
    <cfRule type="expression" dxfId="7" priority="3">
      <formula>$I$55="KO"</formula>
    </cfRule>
  </conditionalFormatting>
  <conditionalFormatting sqref="G64:H64">
    <cfRule type="expression" dxfId="6" priority="2">
      <formula>$I$64="KO"</formula>
    </cfRule>
  </conditionalFormatting>
  <dataValidations count="5">
    <dataValidation allowBlank="1" showErrorMessage="1" promptTitle="Aggiungi riga" prompt="Clicca su + per aggiungere una riga sotto" sqref="A10:A17 A19:A26 A28:A35 A37:A44 A46:A53 A55:A62 A64" xr:uid="{00000000-0002-0000-0200-000000000000}">
      <formula1>0</formula1>
      <formula2>0</formula2>
    </dataValidation>
    <dataValidation allowBlank="1" showInputMessage="1" showErrorMessage="1" promptTitle="Aggiungi riga" prompt="Clicca su + per aggiungere una riga sotto" sqref="A65" xr:uid="{00000000-0002-0000-0200-000001000000}">
      <formula1>0</formula1>
      <formula2>0</formula2>
    </dataValidation>
    <dataValidation allowBlank="1" showInputMessage="1" showErrorMessage="1" prompt="Inserire una sintetica descrizione del costo da sostenere_x000a_" sqref="B11 B20 B29 B38 B47 B56" xr:uid="{00000000-0002-0000-0200-000002000000}">
      <formula1>0</formula1>
      <formula2>0</formula2>
    </dataValidation>
    <dataValidation allowBlank="1" showErrorMessage="1" prompt="Inserire una sintetica descrizione del costo da sostenere_x000a_" sqref="B66" xr:uid="{00000000-0002-0000-0200-000003000000}">
      <formula1>0</formula1>
      <formula2>0</formula2>
    </dataValidation>
    <dataValidation allowBlank="1" showInputMessage="1" showErrorMessage="1" promptTitle="Aggiungi riga" prompt="Inserire riga se necessario" sqref="A18 A27 A36 A45 A54 A63 A66" xr:uid="{00000000-0002-0000-0200-000004000000}">
      <formula1>0</formula1>
      <formula2>0</formula2>
    </dataValidation>
  </dataValidations>
  <pageMargins left="0.70833333333333304" right="0.70833333333333304" top="0.59583333333333299" bottom="0.74791666666666701" header="0.31527777777777799" footer="0.511811023622047"/>
  <pageSetup paperSize="9" scale="59" orientation="landscape" horizontalDpi="300" verticalDpi="300" r:id="rId1"/>
  <rowBreaks count="2" manualBreakCount="2">
    <brk id="27" max="16383" man="1"/>
    <brk id="54"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5000000}">
          <x14:formula1>
            <xm:f>ELENCHI!$C$2:$C$8</xm:f>
          </x14:formula1>
          <x14:formula2>
            <xm:f>0</xm:f>
          </x14:formula2>
          <xm:sqref>F11:F18 F20:F27 F29:F36 F38:F45 F47:F54 F56:F64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F23"/>
  <sheetViews>
    <sheetView view="pageBreakPreview" topLeftCell="B1" zoomScaleNormal="100" workbookViewId="0">
      <selection activeCell="E14" sqref="E14"/>
    </sheetView>
  </sheetViews>
  <sheetFormatPr defaultColWidth="8.6640625" defaultRowHeight="14.25" x14ac:dyDescent="0.45"/>
  <cols>
    <col min="1" max="1" width="22.6640625" customWidth="1"/>
    <col min="2" max="2" width="42.1328125" customWidth="1"/>
    <col min="3" max="3" width="43.1328125" customWidth="1"/>
    <col min="4" max="4" width="4.1328125" customWidth="1"/>
    <col min="5" max="5" width="29.6640625" customWidth="1"/>
    <col min="6" max="6" width="16.6640625" customWidth="1"/>
    <col min="7" max="7" width="16.86328125" customWidth="1"/>
  </cols>
  <sheetData>
    <row r="2" spans="1:6" ht="15.75" x14ac:dyDescent="0.5">
      <c r="A2" s="13" t="s">
        <v>0</v>
      </c>
      <c r="B2" s="13"/>
      <c r="C2" s="16"/>
    </row>
    <row r="3" spans="1:6" ht="15.75" x14ac:dyDescent="0.5">
      <c r="A3" s="12" t="s">
        <v>1</v>
      </c>
      <c r="B3" s="12"/>
      <c r="C3" s="18"/>
    </row>
    <row r="4" spans="1:6" ht="15.75" x14ac:dyDescent="0.5">
      <c r="A4" s="12" t="s">
        <v>2</v>
      </c>
      <c r="B4" s="12"/>
      <c r="C4" s="18"/>
    </row>
    <row r="5" spans="1:6" ht="15.75" x14ac:dyDescent="0.5">
      <c r="A5" s="11" t="s">
        <v>3</v>
      </c>
      <c r="B5" s="11"/>
      <c r="C5" s="20"/>
    </row>
    <row r="7" spans="1:6" x14ac:dyDescent="0.45">
      <c r="E7" s="3" t="s">
        <v>219</v>
      </c>
      <c r="F7" s="3"/>
    </row>
    <row r="9" spans="1:6" ht="15.75" customHeight="1" x14ac:dyDescent="0.45">
      <c r="A9" s="2" t="s">
        <v>220</v>
      </c>
      <c r="B9" s="93" t="s">
        <v>221</v>
      </c>
      <c r="C9" s="2" t="s">
        <v>222</v>
      </c>
      <c r="E9" s="1" t="s">
        <v>223</v>
      </c>
      <c r="F9" s="1" t="s">
        <v>222</v>
      </c>
    </row>
    <row r="10" spans="1:6" s="29" customFormat="1" ht="15" customHeight="1" x14ac:dyDescent="0.45">
      <c r="A10" s="2"/>
      <c r="B10" s="2" t="s">
        <v>224</v>
      </c>
      <c r="C10" s="2"/>
      <c r="E10" s="1"/>
      <c r="F10" s="1"/>
    </row>
    <row r="11" spans="1:6" s="29" customFormat="1" ht="15.75" customHeight="1" x14ac:dyDescent="0.45">
      <c r="A11" s="2"/>
      <c r="B11" s="2"/>
      <c r="C11" s="2"/>
      <c r="E11" s="1"/>
      <c r="F11" s="1"/>
    </row>
    <row r="12" spans="1:6" s="29" customFormat="1" ht="47.25" x14ac:dyDescent="0.45">
      <c r="A12" s="94" t="s">
        <v>225</v>
      </c>
      <c r="B12" s="95">
        <f>'Budget e PF IR'!C82</f>
        <v>0</v>
      </c>
      <c r="C12" s="96" t="e">
        <f>B12/B$15</f>
        <v>#DIV/0!</v>
      </c>
      <c r="E12" s="97">
        <f>'Budget e PF IR'!J82</f>
        <v>0</v>
      </c>
      <c r="F12" s="98" t="e">
        <f>E12/E$15</f>
        <v>#DIV/0!</v>
      </c>
    </row>
    <row r="13" spans="1:6" s="29" customFormat="1" ht="47.25" x14ac:dyDescent="0.45">
      <c r="A13" s="94" t="s">
        <v>226</v>
      </c>
      <c r="B13" s="95">
        <f>'Budget e PF IPS'!C82</f>
        <v>0</v>
      </c>
      <c r="C13" s="96" t="e">
        <f>B13/B$15</f>
        <v>#DIV/0!</v>
      </c>
      <c r="E13" s="97">
        <f>'Budget e PF IPS'!J82</f>
        <v>0</v>
      </c>
      <c r="F13" s="98" t="e">
        <f>E13/E$15</f>
        <v>#DIV/0!</v>
      </c>
    </row>
    <row r="14" spans="1:6" s="29" customFormat="1" ht="31.5" x14ac:dyDescent="0.45">
      <c r="A14" s="94" t="s">
        <v>227</v>
      </c>
      <c r="B14" s="95">
        <f>'Budget e PF PRI'!C67</f>
        <v>0</v>
      </c>
      <c r="C14" s="96" t="e">
        <f>B14/B$15</f>
        <v>#DIV/0!</v>
      </c>
      <c r="E14" s="97">
        <f>'Budget e PF PRI'!J67</f>
        <v>0</v>
      </c>
      <c r="F14" s="98" t="e">
        <f>E14/E$15</f>
        <v>#DIV/0!</v>
      </c>
    </row>
    <row r="15" spans="1:6" s="29" customFormat="1" ht="28.5" x14ac:dyDescent="0.45">
      <c r="A15" s="89" t="s">
        <v>228</v>
      </c>
      <c r="B15" s="90">
        <f>SUM(B12:B14)</f>
        <v>0</v>
      </c>
      <c r="E15" s="90">
        <f>SUM(E12:E14)</f>
        <v>0</v>
      </c>
    </row>
    <row r="16" spans="1:6" s="29" customFormat="1" x14ac:dyDescent="0.45"/>
    <row r="17" s="29" customFormat="1" x14ac:dyDescent="0.45"/>
    <row r="18" s="29" customFormat="1" ht="99" customHeight="1" x14ac:dyDescent="0.45"/>
    <row r="19" s="29" customFormat="1" hidden="1" x14ac:dyDescent="0.45"/>
    <row r="20" s="29" customFormat="1" x14ac:dyDescent="0.45"/>
    <row r="21" s="29" customFormat="1" x14ac:dyDescent="0.45"/>
    <row r="22" s="29" customFormat="1" x14ac:dyDescent="0.45"/>
    <row r="23" s="29" customFormat="1" x14ac:dyDescent="0.45"/>
  </sheetData>
  <sheetProtection algorithmName="SHA-512" hashValue="cNbAecbv7EKXRjPuru+L+v2JIpTveXIVA6KeZRy/mR724vuPKI/lLBin0s9lynkbNnMtNLll9OWeBzdSlkvCXA==" saltValue="QohSdt0soIXMQApnqw8EoA==" spinCount="100000" sheet="1" objects="1" scenarios="1"/>
  <mergeCells count="10">
    <mergeCell ref="A9:A11"/>
    <mergeCell ref="C9:C11"/>
    <mergeCell ref="E9:E11"/>
    <mergeCell ref="F9:F11"/>
    <mergeCell ref="B10:B11"/>
    <mergeCell ref="A2:B2"/>
    <mergeCell ref="A3:B3"/>
    <mergeCell ref="A4:B4"/>
    <mergeCell ref="A5:B5"/>
    <mergeCell ref="E7:F7"/>
  </mergeCells>
  <conditionalFormatting sqref="C14">
    <cfRule type="cellIs" dxfId="5" priority="4" operator="between">
      <formula>0</formula>
      <formula>0.3</formula>
    </cfRule>
    <cfRule type="cellIs" dxfId="4" priority="5" operator="greaterThan">
      <formula>0.3</formula>
    </cfRule>
  </conditionalFormatting>
  <conditionalFormatting sqref="F14">
    <cfRule type="cellIs" dxfId="3" priority="2" operator="between">
      <formula>0</formula>
      <formula>0.3</formula>
    </cfRule>
    <cfRule type="cellIs" dxfId="2" priority="3" operator="greaterThan">
      <formula>0.3</formula>
    </cfRule>
  </conditionalFormatting>
  <printOptions horizontalCentered="1" verticalCentered="1"/>
  <pageMargins left="0.70833333333333304" right="0.70833333333333304" top="0.59583333333333299" bottom="0.74791666666666701" header="0.31527777777777799" footer="0.511811023622047"/>
  <pageSetup paperSize="9" scale="82"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8"/>
  <sheetViews>
    <sheetView view="pageBreakPreview" zoomScaleNormal="100" workbookViewId="0">
      <selection activeCell="C8" sqref="C8"/>
    </sheetView>
  </sheetViews>
  <sheetFormatPr defaultColWidth="8.6640625" defaultRowHeight="14.25" x14ac:dyDescent="0.45"/>
  <cols>
    <col min="1" max="1" width="17.33203125" customWidth="1"/>
    <col min="3" max="3" width="17.33203125" customWidth="1"/>
  </cols>
  <sheetData>
    <row r="1" spans="1:3" x14ac:dyDescent="0.45">
      <c r="A1" t="s">
        <v>229</v>
      </c>
      <c r="B1" t="s">
        <v>230</v>
      </c>
      <c r="C1" t="s">
        <v>231</v>
      </c>
    </row>
    <row r="2" spans="1:3" x14ac:dyDescent="0.45">
      <c r="A2" s="99">
        <v>0.5</v>
      </c>
      <c r="B2" s="99">
        <v>0.25</v>
      </c>
      <c r="C2" s="99">
        <v>0.5</v>
      </c>
    </row>
    <row r="3" spans="1:3" x14ac:dyDescent="0.45">
      <c r="A3" s="99">
        <v>0.8</v>
      </c>
      <c r="B3" s="99">
        <v>0.3</v>
      </c>
      <c r="C3" s="99">
        <v>0.6</v>
      </c>
    </row>
    <row r="4" spans="1:3" x14ac:dyDescent="0.45">
      <c r="B4" s="99">
        <v>0.35</v>
      </c>
      <c r="C4" s="99">
        <v>0.65</v>
      </c>
    </row>
    <row r="5" spans="1:3" x14ac:dyDescent="0.45">
      <c r="B5" s="99">
        <v>0.4</v>
      </c>
      <c r="C5" s="99">
        <v>0.7</v>
      </c>
    </row>
    <row r="6" spans="1:3" x14ac:dyDescent="0.45">
      <c r="B6" s="99">
        <v>0.45</v>
      </c>
      <c r="C6" s="99">
        <v>0.75</v>
      </c>
    </row>
    <row r="7" spans="1:3" x14ac:dyDescent="0.45">
      <c r="B7" s="99">
        <v>0.5</v>
      </c>
      <c r="C7" s="99">
        <v>0.8</v>
      </c>
    </row>
    <row r="8" spans="1:3" x14ac:dyDescent="0.45">
      <c r="B8" s="99"/>
      <c r="C8" s="99">
        <v>0.8</v>
      </c>
    </row>
  </sheetData>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5</vt:i4>
      </vt:variant>
    </vt:vector>
  </HeadingPairs>
  <TitlesOfParts>
    <vt:vector size="10" baseType="lpstr">
      <vt:lpstr>Budget e PF IR</vt:lpstr>
      <vt:lpstr>Budget e PF IPS</vt:lpstr>
      <vt:lpstr>Budget e PF PRI</vt:lpstr>
      <vt:lpstr>Riepilogo costi</vt:lpstr>
      <vt:lpstr>ELENCHI</vt:lpstr>
      <vt:lpstr>'Budget e PF IR'!Area_stampa</vt:lpstr>
      <vt:lpstr>'Riepilogo costi'!Area_stampa</vt:lpstr>
      <vt:lpstr>'Budget e PF IPS'!Titoli_stampa</vt:lpstr>
      <vt:lpstr>'Budget e PF IR'!Titoli_stampa</vt:lpstr>
      <vt:lpstr>'Budget e PF PRI'!Titoli_stampa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Utente</dc:creator>
  <dc:description/>
  <cp:lastModifiedBy>giuseppe settanni</cp:lastModifiedBy>
  <cp:revision>0</cp:revision>
  <cp:lastPrinted>2025-03-13T17:31:02Z</cp:lastPrinted>
  <dcterms:created xsi:type="dcterms:W3CDTF">2015-06-05T18:19:34Z</dcterms:created>
  <dcterms:modified xsi:type="dcterms:W3CDTF">2025-04-22T18:20:38Z</dcterms:modified>
  <dc:language>it-IT</dc:language>
</cp:coreProperties>
</file>